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phne\Documents\Performance\2020\P11 (Jan 2020)\"/>
    </mc:Choice>
  </mc:AlternateContent>
  <bookViews>
    <workbookView xWindow="0" yWindow="0" windowWidth="28800" windowHeight="12135" firstSheet="5" activeTab="8"/>
  </bookViews>
  <sheets>
    <sheet name="Collavini" sheetId="9" r:id="rId1"/>
    <sheet name="Collavini all Channels" sheetId="11" r:id="rId2"/>
    <sheet name="PG Summary" sheetId="14" r:id="rId3"/>
    <sheet name="EPIC Summary" sheetId="13" r:id="rId4"/>
    <sheet name="TOTAL SUMMARY" sheetId="8" r:id="rId5"/>
    <sheet name="Wines Summary" sheetId="7" r:id="rId6"/>
    <sheet name="Wines detail" sheetId="6" r:id="rId7"/>
    <sheet name="Vintages Summary" sheetId="5" r:id="rId8"/>
    <sheet name="Vintages Detail" sheetId="3" r:id="rId9"/>
    <sheet name="sales by Product full year" sheetId="12" state="hidden" r:id="rId10"/>
    <sheet name="P11" sheetId="1" state="hidden" r:id="rId11"/>
    <sheet name="LUT" sheetId="10" state="hidden" r:id="rId12"/>
  </sheets>
  <externalReferences>
    <externalReference r:id="rId13"/>
  </externalReferences>
  <definedNames>
    <definedName name="_xlnm._FilterDatabase" localSheetId="10" hidden="1">'P11'!$A$1:$V$2507</definedName>
    <definedName name="ChartSubtitle">[1]calculations!$B$22</definedName>
    <definedName name="IncludeOther">'[1]Quarterly Sales Report'!$K$4</definedName>
    <definedName name="n">'[1]Quarterly Sales Report'!$K$2</definedName>
    <definedName name="_xlnm.Print_Area" localSheetId="1">'Collavini all Channels'!$A$1:$H$20</definedName>
    <definedName name="_xlnm.Print_Area" localSheetId="3">'EPIC Summary'!$A$1:$I$225</definedName>
    <definedName name="_xlnm.Print_Area" localSheetId="8">'Vintages Detail'!$A$1:$I$1309</definedName>
    <definedName name="_xlnm.Print_Area" localSheetId="7">'Vintages Summary'!$A$1:$G$35</definedName>
    <definedName name="_xlnm.Print_Area" localSheetId="6">'Wines detail'!$A$1:$I$225</definedName>
    <definedName name="_xlnm.Print_Area" localSheetId="5">'Wines Summary'!$A$1:$G$34</definedName>
    <definedName name="_xlnm.Print_Titles" localSheetId="3">'EPIC Summary'!$6:$6</definedName>
    <definedName name="_xlnm.Print_Titles" localSheetId="2">'PG Summary'!$6:$6</definedName>
    <definedName name="_xlnm.Print_Titles" localSheetId="4">'TOTAL SUMMARY'!$6:$6</definedName>
    <definedName name="_xlnm.Print_Titles" localSheetId="7">'Vintages Summary'!$6:$6</definedName>
    <definedName name="_xlnm.Print_Titles" localSheetId="6">'Wines detail'!$6:$6</definedName>
    <definedName name="TopN">[1]calculations!$E$4:INDEX([1]calculations!$E$4:$I$14,COUNT([1]calculations!$D$4:$D$14)+1,5)</definedName>
  </definedNames>
  <calcPr calcId="152511" iterateDelta="1E-4"/>
  <pivotCaches>
    <pivotCache cacheId="113" r:id="rId14"/>
    <pivotCache cacheId="117" r:id="rId15"/>
  </pivotCaches>
</workbook>
</file>

<file path=xl/calcChain.xml><?xml version="1.0" encoding="utf-8"?>
<calcChain xmlns="http://schemas.openxmlformats.org/spreadsheetml/2006/main">
  <c r="V2508" i="1" l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" i="1"/>
</calcChain>
</file>

<file path=xl/sharedStrings.xml><?xml version="1.0" encoding="utf-8"?>
<sst xmlns="http://schemas.openxmlformats.org/spreadsheetml/2006/main" count="24890" uniqueCount="2417">
  <si>
    <t>Rank</t>
  </si>
  <si>
    <t>SKU</t>
  </si>
  <si>
    <t>Product</t>
  </si>
  <si>
    <t>Agent</t>
  </si>
  <si>
    <t>Container Type</t>
  </si>
  <si>
    <t>Container Size (ML)</t>
  </si>
  <si>
    <t>Subset Code</t>
  </si>
  <si>
    <t>Subset Name</t>
  </si>
  <si>
    <t>Price</t>
  </si>
  <si>
    <t>Current Units</t>
  </si>
  <si>
    <t>Last Year Units</t>
  </si>
  <si>
    <t>Current Volume</t>
  </si>
  <si>
    <t>Last Year Volume</t>
  </si>
  <si>
    <t>Current Revenue</t>
  </si>
  <si>
    <t>Last Year Revenue</t>
  </si>
  <si>
    <t>% Sales Change</t>
  </si>
  <si>
    <t>Market Share</t>
  </si>
  <si>
    <t>Last Year Market Share</t>
  </si>
  <si>
    <t>% Market Share Change</t>
  </si>
  <si>
    <t>Distribution</t>
  </si>
  <si>
    <t>MARK ANTHONY WINE &amp; SPIRITS</t>
  </si>
  <si>
    <t>BOTTLE</t>
  </si>
  <si>
    <t>750 ML</t>
  </si>
  <si>
    <t>PHILIPPE DANDURAND WINES LTD.</t>
  </si>
  <si>
    <t>1500 ML</t>
  </si>
  <si>
    <t>16%</t>
  </si>
  <si>
    <t>-19%</t>
  </si>
  <si>
    <t>10%</t>
  </si>
  <si>
    <t>31%</t>
  </si>
  <si>
    <t>-9%</t>
  </si>
  <si>
    <t>46%</t>
  </si>
  <si>
    <t>2%</t>
  </si>
  <si>
    <t>38%</t>
  </si>
  <si>
    <t>-3%</t>
  </si>
  <si>
    <t>19%</t>
  </si>
  <si>
    <t>-17%</t>
  </si>
  <si>
    <t>17%</t>
  </si>
  <si>
    <t>-18%</t>
  </si>
  <si>
    <t>74%</t>
  </si>
  <si>
    <t>22%</t>
  </si>
  <si>
    <t>63%</t>
  </si>
  <si>
    <t>14%</t>
  </si>
  <si>
    <t>9%</t>
  </si>
  <si>
    <t>UNIVINS AND SPIRITS CANADA INC.</t>
  </si>
  <si>
    <t>S. SCHIRALLI AGENCIES LTD.,</t>
  </si>
  <si>
    <t>-</t>
  </si>
  <si>
    <t>NICHOLAS PEARCE WINES INC</t>
  </si>
  <si>
    <t>-55%</t>
  </si>
  <si>
    <t>-69%</t>
  </si>
  <si>
    <t>29%</t>
  </si>
  <si>
    <t>-10%</t>
  </si>
  <si>
    <t>40%</t>
  </si>
  <si>
    <t>-2%</t>
  </si>
  <si>
    <t>CHARTON HOBBS INC</t>
  </si>
  <si>
    <t>11%</t>
  </si>
  <si>
    <t>32%</t>
  </si>
  <si>
    <t>-8%</t>
  </si>
  <si>
    <t>21%</t>
  </si>
  <si>
    <t>-15%</t>
  </si>
  <si>
    <t>37%</t>
  </si>
  <si>
    <t>-5%</t>
  </si>
  <si>
    <t>-66%</t>
  </si>
  <si>
    <t>-76%</t>
  </si>
  <si>
    <t>60%</t>
  </si>
  <si>
    <t>12%</t>
  </si>
  <si>
    <t>-49%</t>
  </si>
  <si>
    <t>-65%</t>
  </si>
  <si>
    <t>27%</t>
  </si>
  <si>
    <t>-11%</t>
  </si>
  <si>
    <t>35%</t>
  </si>
  <si>
    <t>-6%</t>
  </si>
  <si>
    <t>36%</t>
  </si>
  <si>
    <t>VIN VINO WINE MERCHANTS INC.</t>
  </si>
  <si>
    <t>GLAZER'S OF CANADA</t>
  </si>
  <si>
    <t>0%</t>
  </si>
  <si>
    <t>-29%</t>
  </si>
  <si>
    <t>TETRA</t>
  </si>
  <si>
    <t>1000 ML</t>
  </si>
  <si>
    <t>28%</t>
  </si>
  <si>
    <t>BARRIQUE WINE IMPORTS LTD.</t>
  </si>
  <si>
    <t>-4%</t>
  </si>
  <si>
    <t>-23%</t>
  </si>
  <si>
    <t>24%</t>
  </si>
  <si>
    <t>-14%</t>
  </si>
  <si>
    <t>ARTERRA WINES CANADA INC.</t>
  </si>
  <si>
    <t>5%</t>
  </si>
  <si>
    <t>13%</t>
  </si>
  <si>
    <t>-21%</t>
  </si>
  <si>
    <t>AUTHENTIC WINE &amp; SPIRITS MERCHANTS</t>
  </si>
  <si>
    <t>6%</t>
  </si>
  <si>
    <t>-80%</t>
  </si>
  <si>
    <t>-86%</t>
  </si>
  <si>
    <t>20%</t>
  </si>
  <si>
    <t>KYLIX WINES</t>
  </si>
  <si>
    <t>CHURCHILL CELLARS LTD.</t>
  </si>
  <si>
    <t>LIFFORD WINE &amp; SPIRITS</t>
  </si>
  <si>
    <t>42%</t>
  </si>
  <si>
    <t>41%</t>
  </si>
  <si>
    <t>200%</t>
  </si>
  <si>
    <t>-16%</t>
  </si>
  <si>
    <t>-12%</t>
  </si>
  <si>
    <t>26%</t>
  </si>
  <si>
    <t>-13%</t>
  </si>
  <si>
    <t>55%</t>
  </si>
  <si>
    <t>8%</t>
  </si>
  <si>
    <t>39%</t>
  </si>
  <si>
    <t>B AND W WINES</t>
  </si>
  <si>
    <t>-40%</t>
  </si>
  <si>
    <t>-20%</t>
  </si>
  <si>
    <t>23%</t>
  </si>
  <si>
    <t>3%</t>
  </si>
  <si>
    <t>SELECT WINE MERCHANTS INC.</t>
  </si>
  <si>
    <t>30%</t>
  </si>
  <si>
    <t>15%</t>
  </si>
  <si>
    <t>7%</t>
  </si>
  <si>
    <t>BREAKTHRU BEVERAGE CANADA INC.</t>
  </si>
  <si>
    <t>-7%</t>
  </si>
  <si>
    <t>-44%</t>
  </si>
  <si>
    <t>54%</t>
  </si>
  <si>
    <t>DU CHASSE WINES &amp; SPIRITS</t>
  </si>
  <si>
    <t>HALPERN ENTERPRISES</t>
  </si>
  <si>
    <t>25%</t>
  </si>
  <si>
    <t>375 ML</t>
  </si>
  <si>
    <t>33%</t>
  </si>
  <si>
    <t>CAN</t>
  </si>
  <si>
    <t>250 ML</t>
  </si>
  <si>
    <t>ANDREW PELLER IMPORT AGENCY</t>
  </si>
  <si>
    <t>78%</t>
  </si>
  <si>
    <t>67%</t>
  </si>
  <si>
    <t>VINOLUNA</t>
  </si>
  <si>
    <t>CRU WINE MERCHANTS</t>
  </si>
  <si>
    <t>EPIC WINES AND SPIRITS INC.</t>
  </si>
  <si>
    <t>47%</t>
  </si>
  <si>
    <t>GRAPE EXPECTATIONS WINE AGENCY</t>
  </si>
  <si>
    <t>34%</t>
  </si>
  <si>
    <t>-36%</t>
  </si>
  <si>
    <t>-39%</t>
  </si>
  <si>
    <t>18%</t>
  </si>
  <si>
    <t>THE VINE AGENCY</t>
  </si>
  <si>
    <t>57%</t>
  </si>
  <si>
    <t>-59%</t>
  </si>
  <si>
    <t>-73%</t>
  </si>
  <si>
    <t>GARAGE WINE COMPANY</t>
  </si>
  <si>
    <t>-46%</t>
  </si>
  <si>
    <t>-62%</t>
  </si>
  <si>
    <t>CHRISTOPHER STEWART WINE &amp; SPIRITS</t>
  </si>
  <si>
    <t>DIONYSUS WINES &amp; SPIRITS LTD.</t>
  </si>
  <si>
    <t>-47%</t>
  </si>
  <si>
    <t>-74%</t>
  </si>
  <si>
    <t>-82%</t>
  </si>
  <si>
    <t>SYLVESTRE WINES &amp; SPIRITS INC.</t>
  </si>
  <si>
    <t>-27%</t>
  </si>
  <si>
    <t>THOMPSON VINTAGE TRADE LTD</t>
  </si>
  <si>
    <t>100%</t>
  </si>
  <si>
    <t>THE CASE FOR WINE</t>
  </si>
  <si>
    <t>VINEXX</t>
  </si>
  <si>
    <t>-25%</t>
  </si>
  <si>
    <t>AZUREAU WINE AGENCY</t>
  </si>
  <si>
    <t>-64%</t>
  </si>
  <si>
    <t>EUROVINTAGE INTERNATIONAL INC</t>
  </si>
  <si>
    <t>THE LIVING VINE INC.</t>
  </si>
  <si>
    <t>-81%</t>
  </si>
  <si>
    <t>TRIALTO WINE GROUP LTD.</t>
  </si>
  <si>
    <t>-96%</t>
  </si>
  <si>
    <t>-97%</t>
  </si>
  <si>
    <t>FWM CANADA</t>
  </si>
  <si>
    <t>-91%</t>
  </si>
  <si>
    <t>VON TERRA ENTERPRISES LTD.</t>
  </si>
  <si>
    <t>STEM WINE GROUP</t>
  </si>
  <si>
    <t>WILSON GROUP WINES AND SPIRITS</t>
  </si>
  <si>
    <t>LOYAL IMPORTS</t>
  </si>
  <si>
    <t>WOODMAN WINES &amp; SPIRITS</t>
  </si>
  <si>
    <t>-95%</t>
  </si>
  <si>
    <t>-94%</t>
  </si>
  <si>
    <t>-93%</t>
  </si>
  <si>
    <t>TERRA FIRMA WINES</t>
  </si>
  <si>
    <t>-35%</t>
  </si>
  <si>
    <t>-90%</t>
  </si>
  <si>
    <t>-100%</t>
  </si>
  <si>
    <t>NOBLE ESTATES WINES &amp; SPIRITS INC.</t>
  </si>
  <si>
    <t>-61%</t>
  </si>
  <si>
    <t>-79%</t>
  </si>
  <si>
    <t>-72%</t>
  </si>
  <si>
    <t>-89%</t>
  </si>
  <si>
    <t>-38%</t>
  </si>
  <si>
    <t>300%</t>
  </si>
  <si>
    <t>HERITAGE CELLARS</t>
  </si>
  <si>
    <t>-70%</t>
  </si>
  <si>
    <t>50%</t>
  </si>
  <si>
    <t>-98%</t>
  </si>
  <si>
    <t>-43%</t>
  </si>
  <si>
    <t>-99%</t>
  </si>
  <si>
    <t>H.H.D. IMPORTS</t>
  </si>
  <si>
    <t>ROGERS &amp; COMPANY</t>
  </si>
  <si>
    <t>-50%</t>
  </si>
  <si>
    <t>COLIO ESTATE WINES</t>
  </si>
  <si>
    <t>-87%</t>
  </si>
  <si>
    <t>REGAZZI SELECTIONS</t>
  </si>
  <si>
    <t>-67%</t>
  </si>
  <si>
    <t>-83%</t>
  </si>
  <si>
    <t>TRAJECTORY BEVERAGE PARTNERS</t>
  </si>
  <si>
    <t>INTRA VINO INC</t>
  </si>
  <si>
    <t>Period</t>
  </si>
  <si>
    <t>TImeFrame</t>
  </si>
  <si>
    <t>Rolling</t>
  </si>
  <si>
    <t>1%</t>
  </si>
  <si>
    <t>-1%</t>
  </si>
  <si>
    <t>-34%</t>
  </si>
  <si>
    <t>4%</t>
  </si>
  <si>
    <t>-24%</t>
  </si>
  <si>
    <t>-30%</t>
  </si>
  <si>
    <t>-26%</t>
  </si>
  <si>
    <t>-41%</t>
  </si>
  <si>
    <t>-33%</t>
  </si>
  <si>
    <t>-31%</t>
  </si>
  <si>
    <t>-28%</t>
  </si>
  <si>
    <t>-52%</t>
  </si>
  <si>
    <t>-45%</t>
  </si>
  <si>
    <t>-51%</t>
  </si>
  <si>
    <t>350%</t>
  </si>
  <si>
    <t>-22%</t>
  </si>
  <si>
    <t>-56%</t>
  </si>
  <si>
    <t>75%</t>
  </si>
  <si>
    <t>-54%</t>
  </si>
  <si>
    <t>-53%</t>
  </si>
  <si>
    <t>-48%</t>
  </si>
  <si>
    <t>PMA CANADA LTD.</t>
  </si>
  <si>
    <t>-37%</t>
  </si>
  <si>
    <t>-57%</t>
  </si>
  <si>
    <t>-75%</t>
  </si>
  <si>
    <t>-60%</t>
  </si>
  <si>
    <t>-92%</t>
  </si>
  <si>
    <t>-84%</t>
  </si>
  <si>
    <t>-78%</t>
  </si>
  <si>
    <t>-77%</t>
  </si>
  <si>
    <t>-85%</t>
  </si>
  <si>
    <t>45%</t>
  </si>
  <si>
    <t>-88%</t>
  </si>
  <si>
    <t>-68%</t>
  </si>
  <si>
    <t>-32%</t>
  </si>
  <si>
    <t>CONNEXION OENOPHILIA</t>
  </si>
  <si>
    <t>BRAND NEW DAY WINES &amp; SPIRITS</t>
  </si>
  <si>
    <t>49%</t>
  </si>
  <si>
    <t>76%</t>
  </si>
  <si>
    <t>LAMPRECHT INTERNATIONAL</t>
  </si>
  <si>
    <t>TERRA FINE WINES</t>
  </si>
  <si>
    <t>150%</t>
  </si>
  <si>
    <t>-71%</t>
  </si>
  <si>
    <t>80%</t>
  </si>
  <si>
    <t>GLENCAIRN WINE MERCHANTS</t>
  </si>
  <si>
    <t>AMV - WHIZ TRADING LRD</t>
  </si>
  <si>
    <t>Channel</t>
  </si>
  <si>
    <t>Wines</t>
  </si>
  <si>
    <t>Vintages</t>
  </si>
  <si>
    <t>Row Labels</t>
  </si>
  <si>
    <t>TY Volume</t>
  </si>
  <si>
    <t>LY Volume</t>
  </si>
  <si>
    <t xml:space="preserve"> % CH</t>
  </si>
  <si>
    <t>Grand Total</t>
  </si>
  <si>
    <t>(Multiple Items)</t>
  </si>
  <si>
    <t>Column Labels</t>
  </si>
  <si>
    <t>Total TY Volume</t>
  </si>
  <si>
    <t>Total LY Volume</t>
  </si>
  <si>
    <t>Total  % CH</t>
  </si>
  <si>
    <t>Total Retail Price</t>
  </si>
  <si>
    <t>Retail Price</t>
  </si>
  <si>
    <t>Fantini Farnese Sangiovese Igt</t>
  </si>
  <si>
    <t>ITALY RED - SANGIOVESE</t>
  </si>
  <si>
    <t>Oggi Botter Pinot Grigio Igt</t>
  </si>
  <si>
    <t>ITALY WHITE - PINOT GRIGIO</t>
  </si>
  <si>
    <t>Fantini Farnese Montepulciano Dabruzzo</t>
  </si>
  <si>
    <t>ITALY RED - MONTEPULCIANO</t>
  </si>
  <si>
    <t>&gt; (V)Pinot Grigio Valdadige (S Margherita)</t>
  </si>
  <si>
    <t>Donini Merlot</t>
  </si>
  <si>
    <t>ITALY RED - MERLOT</t>
  </si>
  <si>
    <t>Ruffino Lumina Pinot Grigio Igt</t>
  </si>
  <si>
    <t>Folonari Pinot Grigio Delle Venezie Doc</t>
  </si>
  <si>
    <t>Citra Trebbiano D'Abruzzo</t>
  </si>
  <si>
    <t>ITALY WHITE - OTHER</t>
  </si>
  <si>
    <t>Ruffino Chianti</t>
  </si>
  <si>
    <t>ITALY RED - CHIANTI</t>
  </si>
  <si>
    <t>Folonari Valpolicella Classico</t>
  </si>
  <si>
    <t>ITALY RED - VALPOLICELLA</t>
  </si>
  <si>
    <t>Folonari Soave</t>
  </si>
  <si>
    <t>ITALY WHITE - SOAVE</t>
  </si>
  <si>
    <t>Citra Montepulciano D'Abruzzo</t>
  </si>
  <si>
    <t>Masi Campofiorin Igt</t>
  </si>
  <si>
    <t>ITALY RED - RIPASSO</t>
  </si>
  <si>
    <t>Pasqua Soave Doc</t>
  </si>
  <si>
    <t>Cantine Due Palme Brindisi Rosso Dop</t>
  </si>
  <si>
    <t>MAJESTIC WINE CELLARS</t>
  </si>
  <si>
    <t>2000 ML</t>
  </si>
  <si>
    <t>ITALY RED - BLEND</t>
  </si>
  <si>
    <t>Cavit Collection Pinot Grigio Delle Venez Igt</t>
  </si>
  <si>
    <t>Cesari Adesso Merlot D'Italia</t>
  </si>
  <si>
    <t>Spinelli Montepulciano D'Abruzzo</t>
  </si>
  <si>
    <t>Fontana Di Papa White</t>
  </si>
  <si>
    <t>ITALY WHITE - BLEND</t>
  </si>
  <si>
    <t>-42%</t>
  </si>
  <si>
    <t>Folonari Pinot Grigio Delle Venezie Doc Bib</t>
  </si>
  <si>
    <t>BAGNBOX</t>
  </si>
  <si>
    <t>3000 ML</t>
  </si>
  <si>
    <t>Donini Trebbiano Chardonnay</t>
  </si>
  <si>
    <t>Collavini Pinot Grigio</t>
  </si>
  <si>
    <t>Mezzacorona Pinot Grigio Trentino</t>
  </si>
  <si>
    <t>Citra Pinot Grigio Terre Di Chieti</t>
  </si>
  <si>
    <t>Folonari Valpolicella Doc</t>
  </si>
  <si>
    <t>Masi Bonacosta Valpolicella Classico Doc</t>
  </si>
  <si>
    <t>Voga Pinot Grigio</t>
  </si>
  <si>
    <t>WINE LOVERS AGENCY INC.</t>
  </si>
  <si>
    <t>Blu Giovello Pinot Grigio</t>
  </si>
  <si>
    <t>Montalto Pinot Grigio Igt Sicily</t>
  </si>
  <si>
    <t>Villa Sandi Pinot Grigio Delle Venezie Doc</t>
  </si>
  <si>
    <t>&gt; (V)Cannonau Riserva Sardinia (Sella&amp; Mosca</t>
  </si>
  <si>
    <t>ITALY RED - SICILY/SARDINIA/ISLANDS</t>
  </si>
  <si>
    <t>Cesari Adesso Chardonnay D'Italia</t>
  </si>
  <si>
    <t>ITALY WHITE - CHARDONNAY</t>
  </si>
  <si>
    <t>Bolla Pinot Grigio Delle Venezie</t>
  </si>
  <si>
    <t>Ruffino Orvieto Classico Doc</t>
  </si>
  <si>
    <t>Frescobaldi Castiglioni Chianti Docg</t>
  </si>
  <si>
    <t>43%</t>
  </si>
  <si>
    <t>Luccarelli Primitivo Puglia Igt</t>
  </si>
  <si>
    <t>ITALY RED - PRIMITIVO</t>
  </si>
  <si>
    <t>&gt; (V) Monte Antico Igt (Empson)</t>
  </si>
  <si>
    <t>ITALY RED - TUSCANY OTHER</t>
  </si>
  <si>
    <t>Cavaliere D'Oro Gabbiano Pinot Grigio</t>
  </si>
  <si>
    <t>Masi Modello Merlot Trevenezie Igt</t>
  </si>
  <si>
    <t>&gt;(V) Pinot Grigio Bollini (Empson)</t>
  </si>
  <si>
    <t>Cesari Mara Valpolicella Ripass Superiore Doc</t>
  </si>
  <si>
    <t>Masi Masianco Pinot Grigio &amp; Verduzzo</t>
  </si>
  <si>
    <t>Mezzomondo Negroamaro Puglia Igt</t>
  </si>
  <si>
    <t>ITALY RED - NEGROAMARO</t>
  </si>
  <si>
    <t>Cavaliere D'Oro Gabbiano Chianti Docg</t>
  </si>
  <si>
    <t>Fontana Di Papa Red</t>
  </si>
  <si>
    <t>Danzante Pinot Grigio Delle Venezie Igt</t>
  </si>
  <si>
    <t>&gt; (V)Chianti Classico (Rocca Delle Macie)</t>
  </si>
  <si>
    <t>ITALY RED - TUSCANY/CHIANTI</t>
  </si>
  <si>
    <t>Ciao Pinot Grigio Organic Carton</t>
  </si>
  <si>
    <t>JOSEPH CIPELLI WINES &amp; SPIRITS</t>
  </si>
  <si>
    <t>&gt;(V) Chianti Riserva (Rocca Delle Macie)</t>
  </si>
  <si>
    <t>Bartenura Moscato- Kpm Igt</t>
  </si>
  <si>
    <t>81750 CANADA LTD.</t>
  </si>
  <si>
    <t>ITALY WHITE - MOSCATO</t>
  </si>
  <si>
    <t>&gt;(V) Sa'solin Ripasso Valp.(Terre Di Verona)</t>
  </si>
  <si>
    <t>ITALY RED - VENETO RIPASSO</t>
  </si>
  <si>
    <t>&gt; (V) Ripassa Valpolicella Sup (Zenato)</t>
  </si>
  <si>
    <t>Cavaliere D'Oro Gabbiano Chianti Classic Docg</t>
  </si>
  <si>
    <t>Voga Moscato Frizzante</t>
  </si>
  <si>
    <t>Luccarelli Negroamaro Puglia Igt</t>
  </si>
  <si>
    <t>Masi Modello Pinot Grigio Delle Venezie Doc</t>
  </si>
  <si>
    <t>Zonin Valpolicella Ripasso Superiore Doc</t>
  </si>
  <si>
    <t>IMPRESE INC.</t>
  </si>
  <si>
    <t>Ciao Sang Organic Carton Terra De Chieti Igp</t>
  </si>
  <si>
    <t>Leonardo Chianti Fiasco</t>
  </si>
  <si>
    <t>Dragani Montepulciano D'Abruzzo</t>
  </si>
  <si>
    <t>Tommasi Il Sestante Valpolicella Rip Sup Doc</t>
  </si>
  <si>
    <t>The Wanted Zin Old Vines Zinfandel Igt</t>
  </si>
  <si>
    <t>Pasqua Merlot Delle Venzie Igt</t>
  </si>
  <si>
    <t>Barone Montalto Nero D'Avola-Cab Ter Sicilane</t>
  </si>
  <si>
    <t>&gt;(V)Tommasi Ripasso Valpolicella (Tommasi)</t>
  </si>
  <si>
    <t>Doppio Passo Botter Primitivo Salento Igt</t>
  </si>
  <si>
    <t>Dragani Pinot Grigio Trebbiano</t>
  </si>
  <si>
    <t>Folonari Valpolicella Ripasso Class Sup Doc</t>
  </si>
  <si>
    <t>Bolla Valpolicella Classico</t>
  </si>
  <si>
    <t>Spinelli Montepulciano D'Abruzzo Doc</t>
  </si>
  <si>
    <t>&gt;(V)Peppoli Chianti Classico Docg (Antinori)</t>
  </si>
  <si>
    <t>Cavit Collection Moscato Pavia Igt</t>
  </si>
  <si>
    <t>Rocca Delle Macie Chianti Vernaiolo Docg</t>
  </si>
  <si>
    <t>Ruffino Orvieto Classico</t>
  </si>
  <si>
    <t>Casarsa Cabernet Sauvignon Delle Venezie Igt</t>
  </si>
  <si>
    <t>ITALY RED - OTHER</t>
  </si>
  <si>
    <t>Oggi Botter Primitivo Puglia Igt</t>
  </si>
  <si>
    <t>Casal Thaulero Pinot Grigio Igt</t>
  </si>
  <si>
    <t>&gt;Tenuta Frescobaldi Di Castiglioni Toscana (F</t>
  </si>
  <si>
    <t>Pasqua Sangiovese Puglia</t>
  </si>
  <si>
    <t>Citra Montepulciano D'Abruzzo Doc</t>
  </si>
  <si>
    <t>&gt; (V)Marne 180 Amarone (Fratelli Tedeschi)</t>
  </si>
  <si>
    <t>ITALY RED - VENETO AMARONE</t>
  </si>
  <si>
    <t>Ruffino Chianti Classico Riserva Ducale Docg</t>
  </si>
  <si>
    <t>Folonari Soave Doc</t>
  </si>
  <si>
    <t>Villa Annaberta Valpolicella Ripasso Superior</t>
  </si>
  <si>
    <t>Melini Chianti Docg</t>
  </si>
  <si>
    <t>Pasqua Passimento Rosso Igt</t>
  </si>
  <si>
    <t>Tini Sangiovese Romagna Doc</t>
  </si>
  <si>
    <t>Era Montepulciano D'Abruzzo Doc Organic</t>
  </si>
  <si>
    <t>Cusumano Nero D'Avola Terre Sicilane Igt</t>
  </si>
  <si>
    <t>Batasiolo Bosc D'La Rei Moscato D'Asti Docg</t>
  </si>
  <si>
    <t>Velletri Le Contrade Red Igp</t>
  </si>
  <si>
    <t>Tini Sauvignon Blanc</t>
  </si>
  <si>
    <t>Casal Thaulero Mer-Cab Terre Di Chieti Igt</t>
  </si>
  <si>
    <t>Fantini Farnese Pinot Grigio</t>
  </si>
  <si>
    <t>Lupi Reali Montepulciano D'Abruzzo Doc Organi</t>
  </si>
  <si>
    <t>Bersano Costalunga Barbera D'Asti Docg</t>
  </si>
  <si>
    <t>ITALY RED - BARBERA</t>
  </si>
  <si>
    <t>Melini Chianti Classico Riserva Docg</t>
  </si>
  <si>
    <t>Negrar Valpolicella Doc</t>
  </si>
  <si>
    <t>ALLURE WINE &amp; SPIRITS</t>
  </si>
  <si>
    <t>Fantini Farnese Negroamaro Puglia Igp</t>
  </si>
  <si>
    <t>Era Merlot Igt Organic</t>
  </si>
  <si>
    <t>Mezzomondo Pinot Grigio Chardonnay Igt</t>
  </si>
  <si>
    <t>Fantini Farnese Chardonnay</t>
  </si>
  <si>
    <t>Fazi Battaglia Verdic Dei Castelli Di Jesi</t>
  </si>
  <si>
    <t>Casarsa Merlot Delle Venzie Igt</t>
  </si>
  <si>
    <t>Masi Costasera Amarone Classico Doc</t>
  </si>
  <si>
    <t>ITALY RED - AMARONE</t>
  </si>
  <si>
    <t>Oggi Botter Moscato Frizzante, Veneto Igt</t>
  </si>
  <si>
    <t>Farina Valpolicella Rip Superiore Doc</t>
  </si>
  <si>
    <t>Cantine Due Palme Canonico Negroamaro Salento</t>
  </si>
  <si>
    <t>Rendola Rosso Toscano</t>
  </si>
  <si>
    <t>Carpineto Dogajolo Rosso Toscano Igt</t>
  </si>
  <si>
    <t>Frescobaldi Remole Toscana Igt</t>
  </si>
  <si>
    <t>Spinelli Cabernet Sauvignon</t>
  </si>
  <si>
    <t>Placido Pinot Grigio Toscana Igt</t>
  </si>
  <si>
    <t>Castello Del Poggio Moscato Frizzante</t>
  </si>
  <si>
    <t>Frescobaldi Chianti Nipozzano Riserva Docg</t>
  </si>
  <si>
    <t>&gt;(V) Castelgiocondo Brunello (Marchesi Frecob</t>
  </si>
  <si>
    <t>ITALY RED - TUSCANY/BRUNELLO</t>
  </si>
  <si>
    <t>Cecchi Chianti Docg</t>
  </si>
  <si>
    <t>&gt; (V)San Vincenzo Vento Igt (Roberto Anselmi)</t>
  </si>
  <si>
    <t>ITALY WHITE - INDIGENOUS VARIETAL</t>
  </si>
  <si>
    <t>Fontella Chianti Docg</t>
  </si>
  <si>
    <t>Masi Campofiorin</t>
  </si>
  <si>
    <t>Amatore Rosso Verona Igt</t>
  </si>
  <si>
    <t>Farmers Market Rosso Organic Vd'Italia</t>
  </si>
  <si>
    <t>Cusumano Syrah</t>
  </si>
  <si>
    <t>Straccali Chianti Docg</t>
  </si>
  <si>
    <t>&gt; (V) Amarone Cl Valpolicella (Zenato)</t>
  </si>
  <si>
    <t>Spinelli Unoaked Chardonnay Terre Di Chieti</t>
  </si>
  <si>
    <t>(V) Valpolicella Cl Sup Ripasso (Farina)</t>
  </si>
  <si>
    <t>Illuminati Riparosso Mont D'Abruzzo Doc</t>
  </si>
  <si>
    <t>Ruffino Aziano Chianti Classico Docg</t>
  </si>
  <si>
    <t>Umberto Cesari Iove Rosso Igt</t>
  </si>
  <si>
    <t>Ora Centurio Velletri Dop</t>
  </si>
  <si>
    <t>Era Sauvignon Blanc Organic Terre Siciliane I</t>
  </si>
  <si>
    <t>Piccini Chianti Orange Docg</t>
  </si>
  <si>
    <t>Cesari Amarone Classico Doc</t>
  </si>
  <si>
    <t>Finimondo Rosso Igt Sicily</t>
  </si>
  <si>
    <t>&gt;(V)Barolo Tradizione(Marchesi Di Barolo)</t>
  </si>
  <si>
    <t>ITALY RED - PIEDMONT BAROLO &amp; BAR</t>
  </si>
  <si>
    <t>Casarsa Chardonnay</t>
  </si>
  <si>
    <t>Melini Orvieto Classico Doc</t>
  </si>
  <si>
    <t>Mezzomondo Sangiovese Merlot Puglia Igt</t>
  </si>
  <si>
    <t>Fantini Casale Vecchio Lot 23 Mont D'Abruzzo</t>
  </si>
  <si>
    <t>Pasqua Pinot Grigio Delle Venezie Doc</t>
  </si>
  <si>
    <t>Fazi Battaglia Verdicchiodei Castelli Di Jesi</t>
  </si>
  <si>
    <t>(V) Pinot Grigio Vigneti Delle Dolo(Tiefenbru</t>
  </si>
  <si>
    <t>Citra Sangiovese Terre Di Chieti Igp</t>
  </si>
  <si>
    <t>(V) Chianti Cl Rsv Fam Zingarelli (Rocca D Ma</t>
  </si>
  <si>
    <t>Zonin Valpolicella Classico Doc</t>
  </si>
  <si>
    <t>Torrevento Matervitae Negroamaro</t>
  </si>
  <si>
    <t>Velletri Terre Di Volsci Riserva Dop</t>
  </si>
  <si>
    <t>Cavallina Nero D'Avola Shz Terre Sicilane Igt</t>
  </si>
  <si>
    <t>The Wanted Cab Cabernet Sauvignon , Vd'Italia</t>
  </si>
  <si>
    <t>Cavallina Grillo Pinot Grigio</t>
  </si>
  <si>
    <t>Tollo Colle Secco Montepulciano D'Abruzzo Doc</t>
  </si>
  <si>
    <t>Enzo Vincenzo Valpolicella Ripasso Doc</t>
  </si>
  <si>
    <t>Folonari Pinot Noir Provincia Di Pavia Igt</t>
  </si>
  <si>
    <t>ITALY RED - PINOT NOIR</t>
  </si>
  <si>
    <t>(V) Rocca Guicciarda Chianti Cl Rsv (Ricasoli</t>
  </si>
  <si>
    <t>(V) Chianti Classico Docg (Santa Margherita)</t>
  </si>
  <si>
    <t>Amatore Bianco Verona Igt</t>
  </si>
  <si>
    <t>15 Chianti Classico Docg (Nuova Fattoria Lorn</t>
  </si>
  <si>
    <t>FRONTIER WINE MERCHANTS</t>
  </si>
  <si>
    <t>Spadafora Terrano Rosso Calabria Igt</t>
  </si>
  <si>
    <t>CALIBER FINE WINE &amp; SPIRITS INC.</t>
  </si>
  <si>
    <t>Batasiolo Barolo Docg</t>
  </si>
  <si>
    <t>ITALY RED - BAROLO &amp; BARBARESCO &amp; B</t>
  </si>
  <si>
    <t>(V) Graticcio Appassionato Rosso (Tomassi)</t>
  </si>
  <si>
    <t>ITALY RED - VENETO OTHER</t>
  </si>
  <si>
    <t>Caparzo Sangiovese Toscana Igp</t>
  </si>
  <si>
    <t>Giorgio &amp; Gianni Angel Nero D'Avola Organic</t>
  </si>
  <si>
    <t>&gt;(V) Principessa Gavia Gavi (Banfi)</t>
  </si>
  <si>
    <t>16 Niro Montepulciano(Riunite D'Abruzzo)</t>
  </si>
  <si>
    <t>ITALY RED - OTHER CENTRAL</t>
  </si>
  <si>
    <t>800%</t>
  </si>
  <si>
    <t>(V)Riserva Il Falcone Castel Del Monte Docg(R</t>
  </si>
  <si>
    <t>ITALY RED - PUGLIA</t>
  </si>
  <si>
    <t>&gt;(V) Modus Toscana Igt (Ruffino)</t>
  </si>
  <si>
    <t>Negrar Corvina Verona Igt</t>
  </si>
  <si>
    <t>(V) Capitel Nicalo Doc Delle Venezie (Tedesch</t>
  </si>
  <si>
    <t>Collavini Merlot Villa Canlungo Venezia Gul I</t>
  </si>
  <si>
    <t>(V)Valp Cl Sup Ripasso Lena Mezzo (Monte Del</t>
  </si>
  <si>
    <t>SIGNATURE WINES &amp; SPIRITS</t>
  </si>
  <si>
    <t>Fantini Farnese Numero Uno Primitivo Igp</t>
  </si>
  <si>
    <t>(V) Lugana San Benedetto Doc (Zenato)</t>
  </si>
  <si>
    <t>Negrar Appassimento Veneto Igt</t>
  </si>
  <si>
    <t>Sartori Valpolicella Classico</t>
  </si>
  <si>
    <t>Passo Del Sud Appassimento</t>
  </si>
  <si>
    <t>WINE CELLARS INTERNATIONAL LTD.</t>
  </si>
  <si>
    <t>Collavini Pinot Grigio (Can)*</t>
  </si>
  <si>
    <t>Il Passo Verde Nero D'Avola Organic, Sici Doc</t>
  </si>
  <si>
    <t>Ora Villa Ginetti Velletri Doc</t>
  </si>
  <si>
    <t>Villa Antinori Toscana Igt</t>
  </si>
  <si>
    <t>13 Grevepesa Clemente Vii Chianti Classico R</t>
  </si>
  <si>
    <t>Vinetti De Fiorini Chianti Superiore Docg</t>
  </si>
  <si>
    <t>Matervitae Falanghina Igt Puglia</t>
  </si>
  <si>
    <t>Voga Pinot Grigio Igt</t>
  </si>
  <si>
    <t>Lamberti Santepietre P Grigio Delle Venezie</t>
  </si>
  <si>
    <t>15 Chianti Classico Clemente Vii (Grevepesa)</t>
  </si>
  <si>
    <t>Negrar Garganega Verona Igt</t>
  </si>
  <si>
    <t>Roscato Dark Blend Vd'Italia</t>
  </si>
  <si>
    <t>Ascheri Barbera D'Alba Doc</t>
  </si>
  <si>
    <t>PREVEDELLO AND MATHEWS</t>
  </si>
  <si>
    <t>Concilio Pinot Grigio Trentino Doc</t>
  </si>
  <si>
    <t>(V) Valpolicella Ripasso Falasco (Valpentena)</t>
  </si>
  <si>
    <t>&gt;(V) Tignanello Tuscany (Antinori)</t>
  </si>
  <si>
    <t>Casal Thaulero Sangiovese Terre Di Chieti Igt</t>
  </si>
  <si>
    <t>15 Chianti Classico Riserva (Castello Di Gabb</t>
  </si>
  <si>
    <t>13 Chianti Cl Riserva Oro Castelgreve (Grevep</t>
  </si>
  <si>
    <t>(V) Amarone Classico Docg (Tommasi)</t>
  </si>
  <si>
    <t>Banfi Centine Rosso Toscana Igt</t>
  </si>
  <si>
    <t>Castello Di Neive Barbaresco Docg</t>
  </si>
  <si>
    <t>VIN PASSION</t>
  </si>
  <si>
    <t>Fontanafredda Barolo Docg</t>
  </si>
  <si>
    <t>16 Valpolicella Superiore Doc (Zenato)</t>
  </si>
  <si>
    <t>Lignum Vitis Frappato Shiraz Igt Sicily</t>
  </si>
  <si>
    <t>18 P.Grigio S.Raffaele Org. (Fasoli</t>
  </si>
  <si>
    <t>Santa Cristina Rosso Toscana Igt</t>
  </si>
  <si>
    <t>(V) Amarone (Farina)</t>
  </si>
  <si>
    <t>16 Lornano Chianti Colli Senesi Rsv Docg (Rio</t>
  </si>
  <si>
    <t>Zenato Rosso Veneto Igt</t>
  </si>
  <si>
    <t>Rapitala Grillo Organic Doc Sicily</t>
  </si>
  <si>
    <t>(V) Crognolo Igt Toscana (Tenuta Sette Ponti)</t>
  </si>
  <si>
    <t>Terre Del Barolo Barolo Docg</t>
  </si>
  <si>
    <t>Bosco Montepulciano D'Abruzzo Doc</t>
  </si>
  <si>
    <t>MAVIROSA IMPORT &amp; EXPORT INC.</t>
  </si>
  <si>
    <t>(V) Sangiovese Cabernet Sauv Liano (Umberto C</t>
  </si>
  <si>
    <t>ITALY RED - OTHER NORTH</t>
  </si>
  <si>
    <t>16 Castelgreve Chianti Cl.(Castelli Del Greve</t>
  </si>
  <si>
    <t>13 Valpolicella Ripasso Sup. Rocca Sveva (C.S</t>
  </si>
  <si>
    <t>17 Sir Passp Igp Toscano Rosso (Duca Di Sarag</t>
  </si>
  <si>
    <t>16 Chianti Classico Rsv Docg Ser Lapo (Mazzei</t>
  </si>
  <si>
    <t>Baccolo Rosso Veneto Igt</t>
  </si>
  <si>
    <t>17 Pinot Grigio Le Rosse Igt Venezie (Tommasi</t>
  </si>
  <si>
    <t>Negrar Novello Del Veneto Igt*</t>
  </si>
  <si>
    <t>16 Primitivo Del Salento 12 E Mezzo (V &amp; V)</t>
  </si>
  <si>
    <t>(V) Brunello Di Montalcino (Banfi)</t>
  </si>
  <si>
    <t>(V) Barolo La Pieve (Abbona Di Abbona)</t>
  </si>
  <si>
    <t>Pecorino Abruzzo, Doc Costa Del Mulino, Frent</t>
  </si>
  <si>
    <t>17 Valp Sup Ripasso Storia Antica (Lasogara)</t>
  </si>
  <si>
    <t>17 Pinot Grigio Collezione Privata (Catemario</t>
  </si>
  <si>
    <t>15 Chianti Classico Docg Single Estate (Cafag</t>
  </si>
  <si>
    <t>15 Primitivo Igp Organic (Amastuola)</t>
  </si>
  <si>
    <t>(V) Le Volte Dell'Ornellaia Igt Toscana</t>
  </si>
  <si>
    <t>15 Chianti Classico (Borgo Scopeto)</t>
  </si>
  <si>
    <t>Crudo Organic White Sicily, Igt</t>
  </si>
  <si>
    <t>14 Villa Puccini Toscana Igt (Castellani Spa)</t>
  </si>
  <si>
    <t>18 P.Grigio Luna Nuda Vigneti Dolomiti(Castel</t>
  </si>
  <si>
    <t>Ruffino Il Ducale Toscana Igp</t>
  </si>
  <si>
    <t>Voga Quattro Sicilane Igt</t>
  </si>
  <si>
    <t>Terredavino Barbera D'Asti Docg</t>
  </si>
  <si>
    <t>Villa Annaberta Jairo Rosso Venezie Igt</t>
  </si>
  <si>
    <t>15 Chianti D.O.C.G. Riserva Roccialta(Az. Ugg</t>
  </si>
  <si>
    <t>13 Primitivo Gioia Del Colle Peucetico (Coppi</t>
  </si>
  <si>
    <t>15 Guinzano San Gimignano Rosso Doc (Torre An</t>
  </si>
  <si>
    <t>15 Chianti Renzo M. Docg Riserva (Masi Renzo)</t>
  </si>
  <si>
    <t>Mezzacorona Teroldego Novello V. Delle*</t>
  </si>
  <si>
    <t>15 Chianti Classico (Castello Di Meleto)</t>
  </si>
  <si>
    <t>Il Viziato Vino Rosso Vdt</t>
  </si>
  <si>
    <t>13 Chianti Cl Ris Canonica A Cerreto (Riolit</t>
  </si>
  <si>
    <t>14 Chianti Cl Riserva Lamole Di Lamole (S.Mar</t>
  </si>
  <si>
    <t>15 Villa Cerna Primocolle Chiant Cl. (Luigi C</t>
  </si>
  <si>
    <t>16 Palanca Rosso Verona Igt (Tommasi)</t>
  </si>
  <si>
    <t>15 Rosso Veronese Igt Bacan (Arduni Luciano &amp;</t>
  </si>
  <si>
    <t>TRADESA CORP.</t>
  </si>
  <si>
    <t>16 Ferrante Governo All'Uso Toscana (Geografi</t>
  </si>
  <si>
    <t>VINAIO WINE MERCHANTS</t>
  </si>
  <si>
    <t>18 Pinot Grigio Kellerei St Magdalena (Bolzan</t>
  </si>
  <si>
    <t>(V) Gattinara Docg Piedmont (Travaglini Gianc</t>
  </si>
  <si>
    <t>ITALY RED - PIEDMONT OTHER</t>
  </si>
  <si>
    <t>Villa Annaberta Amarone Della Valpolicella Do</t>
  </si>
  <si>
    <t>16 L'Oca Ciuca Chianti (Wow Srl)</t>
  </si>
  <si>
    <t>18 Pinot Grigio Grave (Pighin)</t>
  </si>
  <si>
    <t>15 Primitvo Alchymia Duca Di Saragnamo (Barba</t>
  </si>
  <si>
    <t>Terre Natuzzi Rosso Toscana Igt (Farnese Vini</t>
  </si>
  <si>
    <t>Negrar Amarone Classico Docg</t>
  </si>
  <si>
    <t>15 Toscana Rosso Organic (Fattoria Petrognano</t>
  </si>
  <si>
    <t>15 Chianti Classico (Villa Trasqua)</t>
  </si>
  <si>
    <t>44%</t>
  </si>
  <si>
    <t>16 Maremma Doc (Rendola)</t>
  </si>
  <si>
    <t>17 Valpolicella Classico Fontana Del Fongo (A</t>
  </si>
  <si>
    <t>17 Primitivo Romio Puglia Igt (Caviro Soc. Co</t>
  </si>
  <si>
    <t>16 Valpolicella Ripasso Cl Sup Bure Alto (Gir</t>
  </si>
  <si>
    <t>LIBERTY WINES INC.</t>
  </si>
  <si>
    <t>18 Caspagnolo Chianti Collli Senesi (P Salvi</t>
  </si>
  <si>
    <t>14 Il Molino Di Grace Chianti Classico (Rioli</t>
  </si>
  <si>
    <t>16 Terra D'Aligi Mtplcno Dabruzzo (Spinelli)</t>
  </si>
  <si>
    <t>17 Primitivo Salento (Masserie Pisari)</t>
  </si>
  <si>
    <t>LOGNOL FINE WINES &amp; SPIRITS</t>
  </si>
  <si>
    <t>16 Scaranto Governo All' Uso Toscano Igt (Rio</t>
  </si>
  <si>
    <t>17rosso Montalcino Campo Ai Sassi (Frescobal</t>
  </si>
  <si>
    <t>14 Chianti Cl Rsv Il Molino Di Grace (Riolite</t>
  </si>
  <si>
    <t>16 Valpolicella Ripasso (Antiche Terre)</t>
  </si>
  <si>
    <t>17 Neropasso (Mabis)</t>
  </si>
  <si>
    <t>16 Chianti Rufina Docg (Fattoria Di Basciano)</t>
  </si>
  <si>
    <t>16 Cletus Igt Toscana (Bollina)</t>
  </si>
  <si>
    <t>16 Nodo D'Amore Farina (Az. Vinicola Farina)</t>
  </si>
  <si>
    <t>15 Borgonero Igt Toscana Docg (Borgo Scopeto)</t>
  </si>
  <si>
    <t>17 Pecorino Ferzo Superiore Abruzzo Dop (Citr</t>
  </si>
  <si>
    <t>15 Chianti Classico Ama (Castello Di Ama)</t>
  </si>
  <si>
    <t>16 Badiola Di Fonterutoli (Marchesi Mazzei)</t>
  </si>
  <si>
    <t>16 Surani Ares Rosso Igt Puglia (Tommasi).</t>
  </si>
  <si>
    <t>17 I Balzi Rosso Veneto Igt (Casa Vinicola Na</t>
  </si>
  <si>
    <t>Allegrini Di Fumane Veneto Rosso Igt</t>
  </si>
  <si>
    <t>13 Valpolicella Ripasso Class. Sup. (Ca Del M</t>
  </si>
  <si>
    <t>15 Chianti (Giacomo Mori)</t>
  </si>
  <si>
    <t>14 La Campana Montefalco Rosso Doc (Cecchi)</t>
  </si>
  <si>
    <t>17 Bardolino (Monte Del Fra)</t>
  </si>
  <si>
    <t>15 Morellino Di Scansano Docg (Fattoria Vitic</t>
  </si>
  <si>
    <t>16 La Prua Appassimento</t>
  </si>
  <si>
    <t>14 Barbera D'Asti Docg Superiore Canti (F. Ma</t>
  </si>
  <si>
    <t>GRAPE BRANDS LTD.</t>
  </si>
  <si>
    <t>17 Feudo Maccari Grillo Igt Sicilia (T.Sette</t>
  </si>
  <si>
    <t>14 Tenuta Ca'Nove Valpol Ripasso. Sup. (Provo</t>
  </si>
  <si>
    <t>17 Pinot Grigio Breganze Doc (Maculan)</t>
  </si>
  <si>
    <t>16 Montipagano Mont.D'Abruzzo Organic(Umani R</t>
  </si>
  <si>
    <t>15 Palazzo Della Torre Veronese Igt (Allegri</t>
  </si>
  <si>
    <t>12 Chianti Classico Querciavalle (Losi)</t>
  </si>
  <si>
    <t>16 Morellino Di Scansano (Fattoria Le Pupille</t>
  </si>
  <si>
    <t>Blu Giovello Rosso Venezia Igt</t>
  </si>
  <si>
    <t>16 Primitivo Di Manduria (San Marzana Talo)</t>
  </si>
  <si>
    <t>17 Appassimento Puglia Rosso (Giordano Vini S</t>
  </si>
  <si>
    <t>18 Valpolicella Doc (Az. Vinicola Farina S.R.</t>
  </si>
  <si>
    <t>Montresor Amarone Della Valpolicella Doc</t>
  </si>
  <si>
    <t>15 Chianti Classico Docg (Castello D'Abola)</t>
  </si>
  <si>
    <t>16 Barbera D'Asti Docg Le Orme (Michele Chi</t>
  </si>
  <si>
    <t>17 Pecorino Bio Igp Terre Di Chieti (Feudo An</t>
  </si>
  <si>
    <t>RARE EARTH WINES</t>
  </si>
  <si>
    <t>(V) Brunello Pian Delle Vigne (Antinori)</t>
  </si>
  <si>
    <t>16 Bolla Ripasso Classico Superiore (Folonari</t>
  </si>
  <si>
    <t>16 Valpolicella Cl Sup Rafael (Tommasi)</t>
  </si>
  <si>
    <t>16 Momi Maremma Rosso Dop (Guicciardini Stroz</t>
  </si>
  <si>
    <t>LE SOMMELIER INC.</t>
  </si>
  <si>
    <t>17 Pinot Frigio Tenuta Di Corte Giacobbe.</t>
  </si>
  <si>
    <t>THE DOCHAS COMPANY INC.</t>
  </si>
  <si>
    <t>(V) Gavi Del Comune (Marchesi Di Barolo)</t>
  </si>
  <si>
    <t>17 Aglianico Igp Campania</t>
  </si>
  <si>
    <t>WINEONLINE MARKETING COMPANY LTD</t>
  </si>
  <si>
    <t>ITALY RED - OTHER SOUTH</t>
  </si>
  <si>
    <t>18 Pinot Grigio Ambo Friuli Doc (Alma Wines S</t>
  </si>
  <si>
    <t>17 Vitese Grillo Doc Sicilia (Colomba Bianca)</t>
  </si>
  <si>
    <t>16 Negrar Valp. Classico Sup. Ripasso Doc(Neg</t>
  </si>
  <si>
    <t>17 Pinot Grigio Kettmeir (S. Margherita Spa)</t>
  </si>
  <si>
    <t>15 Morellino Di Scansano (Borgo Scopeto E Cap</t>
  </si>
  <si>
    <t>15 Rosso Toscana Igt Atos Corte Medicea (Boll</t>
  </si>
  <si>
    <t>15 Pecorino Visioni Offida Docg (Tenute Messi</t>
  </si>
  <si>
    <t>(V) Chianti Classico Oro Riserva Ducale (Ruff</t>
  </si>
  <si>
    <t>18 Offida Pecorino Docg Bio (De Angelis)</t>
  </si>
  <si>
    <t>RUBY WINES &amp; SPIRITS</t>
  </si>
  <si>
    <t>16 Montepulciano D'Abruzzo Tralcetto (Zaccagn</t>
  </si>
  <si>
    <t>16 Tosco Igt Toscana Rosso(V.P.S. Villa Poggi</t>
  </si>
  <si>
    <t>15 Dragone Rosso Igt Calabria (Riolite Vini)</t>
  </si>
  <si>
    <t>17 Campomoccione Morellino Scansano (Rocca De</t>
  </si>
  <si>
    <t>(V) Capitel San Rocco Valp Sup Ripasso (Tedes</t>
  </si>
  <si>
    <t>15 Chianti Classico Brolio (Barone Ricasoli)</t>
  </si>
  <si>
    <t>18 Pinot Grigio Il Ducale Friuli (Ruffino Srl</t>
  </si>
  <si>
    <t>(V) Ornellaia Superiore (Ornellaia E Masseto)</t>
  </si>
  <si>
    <t>17 Nero D'Avola Messer Del Fauno Igt (Castell</t>
  </si>
  <si>
    <t>RUBAIYAT WINE AND SPIRIT MERCH.</t>
  </si>
  <si>
    <t>17 Bardolino (Zenato)</t>
  </si>
  <si>
    <t>Fontanafredda Briccotondo Gavi Docg</t>
  </si>
  <si>
    <t>15 Barbera D'Asti Rosso Suri (Villia Giada)</t>
  </si>
  <si>
    <t>PHILIP MIRABELLI FINE WINES</t>
  </si>
  <si>
    <t>17 Monte Zovo Valpolicella Superiore Doc (Cot</t>
  </si>
  <si>
    <t>15 Cantine Di Ora Amicone Rosso Veneto Igt(Sc</t>
  </si>
  <si>
    <t>UNIQUE WINES &amp; SPIRITS</t>
  </si>
  <si>
    <t>(V) Chianti Classico (Tenuta San Vincenti)</t>
  </si>
  <si>
    <t>DB WINE &amp; SPIRITS INC.</t>
  </si>
  <si>
    <t>ATLAS TRADING</t>
  </si>
  <si>
    <t>17 Roma Doc Rosso (Federici)</t>
  </si>
  <si>
    <t>(V) Rubesco Rosso Di Torgiano Doc (Lungarotti</t>
  </si>
  <si>
    <t>18 Falanghina Del Beneventano Indomito (F. Mi</t>
  </si>
  <si>
    <t>16 Primitivo Torcicoda Tormaresca (Antinori)</t>
  </si>
  <si>
    <t>16 Uvario Igt Rosso Toscana (La Loggia)</t>
  </si>
  <si>
    <t>EX-CELLARS WINE SERVICES</t>
  </si>
  <si>
    <t>17 Langhe Nebbiolo Piedmont (Batasiolo)</t>
  </si>
  <si>
    <t>17 Gavi Del Comune Di Gavi (Bersano)</t>
  </si>
  <si>
    <t>17 Pecorino Villa Angela Offida (Velenosa)</t>
  </si>
  <si>
    <t>Masi Costasera Amarone Classico</t>
  </si>
  <si>
    <t>18 Primitivo Vanita Igp Puglia (Farnese Vini</t>
  </si>
  <si>
    <t>17 Zin Igp Salento Fiano (Con. Prod. Vini Mos</t>
  </si>
  <si>
    <t>OTTIMISTA FINE WINES &amp; SPIRITS</t>
  </si>
  <si>
    <t>ITALY WHITE - INTERNATIONAL VARIETA</t>
  </si>
  <si>
    <t>17 Dolcetto Di Diano D'Alba Docg (Stefano Far</t>
  </si>
  <si>
    <t>16 Refosco Torressella (S. Margherita Spa)</t>
  </si>
  <si>
    <t>15 Aristeo Toscana Rosso Igt (Bollina Srl)</t>
  </si>
  <si>
    <t>15 Nero D'Avola Chiaramonte Sicily (Firriato)</t>
  </si>
  <si>
    <t>17 Sangiovese Terre Degli Osci (Di Majo Noran</t>
  </si>
  <si>
    <t>17 San Michelin Custoza Doc (Gorgo)</t>
  </si>
  <si>
    <t>16 Chianti Classico (Castello Di Querceto)</t>
  </si>
  <si>
    <t>17 Gran Maestoso (Cantina Museo Albea Srl)</t>
  </si>
  <si>
    <t>DON ACKERMAN'S WINES &amp; SPIRITS</t>
  </si>
  <si>
    <t>16 Moma Rosso Igt (Cesari Srl)</t>
  </si>
  <si>
    <t>16 Barbera D'Alba La Gamella (Viberti Giovann</t>
  </si>
  <si>
    <t>07 Cortaccio Toscana Igt (Basilica Cafaggio)</t>
  </si>
  <si>
    <t>16 Message In A Bottle Igt Toscanna (Il Palag</t>
  </si>
  <si>
    <t>17 Barbera D'Alba Docg</t>
  </si>
  <si>
    <t>ORIGIN WINE AND SPIRITS</t>
  </si>
  <si>
    <t>18 Rosso Di Montalcino (Banfi)</t>
  </si>
  <si>
    <t>15 Trentangeli Tormaresca (Marchesi Antinori)</t>
  </si>
  <si>
    <t>17 Jerzu Marghia Cannonau Di Sardegna Doc(Rio</t>
  </si>
  <si>
    <t>GIFT</t>
  </si>
  <si>
    <t>17 Pinot Grigio Versato (S. Margherita Spa)</t>
  </si>
  <si>
    <t>16 Chianti Del Colli Calvane Quercione (Vicch</t>
  </si>
  <si>
    <t>16 Feudo Maccari Nero D'Avola (Tenuta Sette P</t>
  </si>
  <si>
    <t>17 Grillesino Battiferro Morellino Di Scansan</t>
  </si>
  <si>
    <t>Pasqua Romeo And Juliet Val Ripasso Superiore</t>
  </si>
  <si>
    <t>15 Cabernet Eklektos Toscana Ogt (Bolina Srl)</t>
  </si>
  <si>
    <t>14 Nebbiolo Ebbio Langhe (Fontanafredda)</t>
  </si>
  <si>
    <t>17 Le Difese Igt Tenuta San Guido (Citai Spa)</t>
  </si>
  <si>
    <t>16 Sedara Sicilia Igp (Donnafugata)</t>
  </si>
  <si>
    <t>15 Beneventano Aglianico (Vesevo Srl)</t>
  </si>
  <si>
    <t>Bolla Soave Classico Doc</t>
  </si>
  <si>
    <t>15 Barbera Sovrana Doc Piedmnt (Batasiolo Spa</t>
  </si>
  <si>
    <t>17 Gavi Di Gavi Docg (Fontanafredda)</t>
  </si>
  <si>
    <t>15 Nero D'Avola Lagnusa Doc Sicily (Feudo Mon</t>
  </si>
  <si>
    <t>PARADIGM FINE WINE AGENCY</t>
  </si>
  <si>
    <t>18 Nebbiolo Langhe Silver (Fontanafredda)</t>
  </si>
  <si>
    <t>13 Amarone Valp Cl Campo Casalin (Mich.Castel</t>
  </si>
  <si>
    <t>IAN J CAMPBELL &amp; ASSOC.</t>
  </si>
  <si>
    <t>16 Langhe Rosso I Due Ricu (Az.Agr. Abbona Di</t>
  </si>
  <si>
    <t>Campodora Albana Secco Romagna Docg</t>
  </si>
  <si>
    <t>17 Greco Terranera Campania Igp (Premium Wine</t>
  </si>
  <si>
    <t>14 Barbaresco (Marchesi Di Barolo)</t>
  </si>
  <si>
    <t>16 Stregamora Piedirosso Campania Igt (V. Mat</t>
  </si>
  <si>
    <t>16 Nero D'Avola Doc Saia (Feudo Maccari)</t>
  </si>
  <si>
    <t>14 Brunello Di Mont. Docg Quercecchio (Premiu</t>
  </si>
  <si>
    <t>12 Clemente Vii Chianti Cl. Gran Selezione(Gr</t>
  </si>
  <si>
    <t>16sassicaia Bolgheri Tenuta San Guido (Citia)</t>
  </si>
  <si>
    <t>14 Valpolicella Classico Sup. Ripasso (Le Rag</t>
  </si>
  <si>
    <t>CARPE VINUM INTERNATIONAL</t>
  </si>
  <si>
    <t>15 Fonterutoli N10 Igt (Marchesi Mazzei Spa)</t>
  </si>
  <si>
    <t>15 Anforti Igt Toscana (Paolo Conterno)</t>
  </si>
  <si>
    <t>16 Brusco Dei Barbi Igt Toscana (Fattoria Bar</t>
  </si>
  <si>
    <t>14 Ripasso Valpolicella Superiore(Santa Margh</t>
  </si>
  <si>
    <t>Tenuta Sant Antonio Amarone Del Val Selezione</t>
  </si>
  <si>
    <t>15 Aglianico Del Vulture (D'Angelo)</t>
  </si>
  <si>
    <t>LA CANTINA IMPORTS</t>
  </si>
  <si>
    <t>12 Cabernet Sauvignon Farnito Igt (Carpineto)</t>
  </si>
  <si>
    <t>16 Monferrato Rosso Le Due Lune Doc (Cusmano</t>
  </si>
  <si>
    <t>15 Fontanabianca Barbaresco Docg (Ethica)</t>
  </si>
  <si>
    <t>17 San Michele Soave Classico Doc (Ca Rugate)</t>
  </si>
  <si>
    <t>13 Barolo Docg (Casetta)</t>
  </si>
  <si>
    <t>17 Vernaccia San Gimignano Vigna Solatio (Fal</t>
  </si>
  <si>
    <t>16 Negroamaro Passamante (Masseria Li Veli Sr</t>
  </si>
  <si>
    <t>16 Falanghina Del Sannio Svelato (Terre Streg</t>
  </si>
  <si>
    <t>11 Montefalco Sagrantino Docg (Signae)</t>
  </si>
  <si>
    <t>15 Morellino Di Scansano Riserva (Fattoria Pu</t>
  </si>
  <si>
    <t>15 Brolio Bettino Chianti Cl. (Barone Ricasol</t>
  </si>
  <si>
    <t>15 Vino Nobile Di Montepulciano Docg (Della S</t>
  </si>
  <si>
    <t>NEWGENWINES</t>
  </si>
  <si>
    <t>17 Soave Doc Latium Morini (Latium Morini)</t>
  </si>
  <si>
    <t>16 Valpolicella Ripasso Sup. Duetorri (Cesari</t>
  </si>
  <si>
    <t>14 Vigna Pedale Rsv Castel Del Monte (Torreve</t>
  </si>
  <si>
    <t>Quattrocento Red Blend (Ace Of Hearts)*</t>
  </si>
  <si>
    <t>14 Rosso Di Montefalco Doc (Lungarotti Soc. A</t>
  </si>
  <si>
    <t>13 Brunello Di Montalcino Val Di Suga (Bertan</t>
  </si>
  <si>
    <t>Naso Contadino Fiano Puglia Igt</t>
  </si>
  <si>
    <t>15 Cadis Amarone Ella Valpo. Docg(Cantina Di</t>
  </si>
  <si>
    <t>17 Greco Di Tufo Oltre Doc White (Bellaria Sr</t>
  </si>
  <si>
    <t>17 Fiano Porconero Igt Campania (San Salvator</t>
  </si>
  <si>
    <t>17 Nerello Mascalese Etna Rosso (Tornatore)</t>
  </si>
  <si>
    <t>13 Famiglia Pasqua Amarone Della Valp. (Pasqu</t>
  </si>
  <si>
    <t>15 Montere Valpolicella Ripasso Sup. Dop(Tina</t>
  </si>
  <si>
    <t>15 Poggio Al Tufo Solis Igt (Tommasi Viticolt</t>
  </si>
  <si>
    <t>12 Vino Nobile Di Montepulciano Docg Rsv (Sal</t>
  </si>
  <si>
    <t>BUYERS &amp; CELLARS WINE PURVEYORS INC</t>
  </si>
  <si>
    <t>Piccini Brunello Di Montalcino</t>
  </si>
  <si>
    <t>18 Etna Bianco Doc (Francesco Tornatore)</t>
  </si>
  <si>
    <t>17 Vesevo Beneventano Falanghina(Farnese Vini</t>
  </si>
  <si>
    <t>14 Barolo Patres (San Silvestro)</t>
  </si>
  <si>
    <t>17 Lava Greco Di Tufo Docg (Farnese Vini Srl)</t>
  </si>
  <si>
    <t>Naso Contadino Rosso Puglia Igt</t>
  </si>
  <si>
    <t>16 Refosco Dal Peduncolo Rosso Doc (Valpanera</t>
  </si>
  <si>
    <t>#12 3 Cru Amarone Classico Della Valp. (G. Rz</t>
  </si>
  <si>
    <t>16 Frappato Vittoria Doc (Az. Agr. Planneta S</t>
  </si>
  <si>
    <t>17 Fiano F Sannio Dop (La Guardiense)</t>
  </si>
  <si>
    <t>17 Fiano Di Avelino Sanpaolo Docg (Claudio Qu</t>
  </si>
  <si>
    <t>17 Falanghina (Villa Matilde</t>
  </si>
  <si>
    <t>17 Pradalupo Arneis Stripes (Fontanafredda)</t>
  </si>
  <si>
    <t>16 Cabernet Sauvignon Venezia Doc(Villa Sandi</t>
  </si>
  <si>
    <t>16 Primitivo I Muri Vigneti Del Salento (Farn</t>
  </si>
  <si>
    <t>11 Taurasi Docg (Borgodanelo Soc. Agr. Srl)</t>
  </si>
  <si>
    <t>15 Palas Barolo Docg (Michele Chiarlo)</t>
  </si>
  <si>
    <t>16 Ripasso Valp Corte Giara Doc (Allegrini)</t>
  </si>
  <si>
    <t>Carione Brunello Di Montalcino Docg</t>
  </si>
  <si>
    <t>15 Nebbiolo Marghe Langhe Doc (Damilano)</t>
  </si>
  <si>
    <t>14 Sasyr Toscana Igt (Rocca Delle Macie)</t>
  </si>
  <si>
    <t>17 Lugana Doc (Az. Agr. Monte Del Fra)</t>
  </si>
  <si>
    <t>15 Ripasso Valpolicella Sup. Ma Roat (Tezza)</t>
  </si>
  <si>
    <t>ALTO BEVERAGE GROUP</t>
  </si>
  <si>
    <t>17 Janare Greco Del Sannio (La Guardiense)</t>
  </si>
  <si>
    <t>15 Riserva Chianti Classico (Agostino Petri)</t>
  </si>
  <si>
    <t>13 Capraia Chianti Cl. Gr. Sel. Effe 55 (Alim</t>
  </si>
  <si>
    <t>15 Piano Dei Diani Etna Rosso Doc (Tenute Bos</t>
  </si>
  <si>
    <t>15 Barbaresco Docg (Enrico Serafino Srl Soc.</t>
  </si>
  <si>
    <t>17 Friulano Doc Collio (Eugenio Collavini Vit</t>
  </si>
  <si>
    <t>17 Lugana Doc Santa Cristina Massoni (Zenato)</t>
  </si>
  <si>
    <t>14 Amarone Della Valpolicella La Colombaia (G</t>
  </si>
  <si>
    <t>LIQUID ASSETS</t>
  </si>
  <si>
    <t>13 Vino Nobile Montepulciano Filicheto</t>
  </si>
  <si>
    <t>18 Pinot Grigio (Jermann)</t>
  </si>
  <si>
    <t>14 Barolo Docg (Bersano)</t>
  </si>
  <si>
    <t>15 Chianti Classico Riserva Docg (Carpineto)</t>
  </si>
  <si>
    <t>15chianti Classico(Castellodi Bossi)</t>
  </si>
  <si>
    <t>14 Vigna Catullo Lugana Riserva (Tenuta Roveg</t>
  </si>
  <si>
    <t>15 Amarone Della Valpolicella Cl (Santa Sofia</t>
  </si>
  <si>
    <t>#15 Eremo San Quirico (Nativ)</t>
  </si>
  <si>
    <t>15 Amarone Della Valpolicella (Valpentena)</t>
  </si>
  <si>
    <t>13 Amarone Monte Zovo (Cottini)</t>
  </si>
  <si>
    <t>12 Piedirosso Sannio Dop Linea V (La Vin. Tit</t>
  </si>
  <si>
    <t>12 Brunello Di Montalcino (Carpineto)</t>
  </si>
  <si>
    <t>13 Amarone Cl. Riserva Di Costasera (Masi)</t>
  </si>
  <si>
    <t>12 Chianti Cl. Gran Selezione Lamole (Grevepe</t>
  </si>
  <si>
    <t>16 Guado Al Tasso (Antinori)</t>
  </si>
  <si>
    <t>EMPORIO WINES AND SPIRITS</t>
  </si>
  <si>
    <t>13 Brunello Di Montalcino (Nardi)</t>
  </si>
  <si>
    <t>11 Amarone Valpolicella Cl Corte Bra (Sartori</t>
  </si>
  <si>
    <t>17 Aglianico Rue Dell'Inchiostro (Soc. Agr. N</t>
  </si>
  <si>
    <t>17 Guidalberto Ten. San Guido Igt Toscana (Ci</t>
  </si>
  <si>
    <t>16 Refosco Dpr Doc Friuli V-Giulia (Ca'Tullio</t>
  </si>
  <si>
    <t>LOUIS CHARLES AGENCY</t>
  </si>
  <si>
    <t>17 Vernaccia Di San Gimignano Docg (Coli Spa)</t>
  </si>
  <si>
    <t>MAURO'S WINE AGENCY</t>
  </si>
  <si>
    <t>13 Barolo Docg (Reva S. Agr. S.)</t>
  </si>
  <si>
    <t>15 Colorino Toscana (Fattoria Di Piazzano)</t>
  </si>
  <si>
    <t>15 Vino Nobile Di Montepulciano Docg (Polizia</t>
  </si>
  <si>
    <t>13 Brunello Di Montalcino (Palazzo)</t>
  </si>
  <si>
    <t>13 Brunello Di Montalcino Docg (Abbadia Arden</t>
  </si>
  <si>
    <t>DBINO INC.</t>
  </si>
  <si>
    <t>12 Brunello Di Montalcino (Castiglion Del Bos</t>
  </si>
  <si>
    <t>14 Barbaresco Palas (Michele Chiarlo)</t>
  </si>
  <si>
    <t>15 Valpolicella Ripasso Sup. Punti Critici (F</t>
  </si>
  <si>
    <t>15 Chianti Cl Riserva Brolio (Barone Ricasoli</t>
  </si>
  <si>
    <t>15 Castel Del Lago Amarone Della Valp. (Rioli</t>
  </si>
  <si>
    <t>#15 Barolo Docg (Pio Cesare)</t>
  </si>
  <si>
    <t>Bolla Amarone Della Valpolicella Classico Doc</t>
  </si>
  <si>
    <t>17 Le Serra Nuove Dell'Ornellaia (Ornellaia)</t>
  </si>
  <si>
    <t>(V)Barolo Serralunga D'Alba Docg (Tenuta Cucc</t>
  </si>
  <si>
    <t>NATURAL VINES</t>
  </si>
  <si>
    <t>Piccini Villa Al Cortile Rosso Di Montalcino,</t>
  </si>
  <si>
    <t>16 Langhe Rosso Eremo (Fontanafredda)</t>
  </si>
  <si>
    <t>17 Barbera D'Asti Docg</t>
  </si>
  <si>
    <t>13 Amarone Dvcl Colle Cristi (Castellani)</t>
  </si>
  <si>
    <t>15 Barbaresco Docg (Umberto Fiore)</t>
  </si>
  <si>
    <t>13 Barolo Bussia (Fratelli Giacosa)</t>
  </si>
  <si>
    <t>DANIELI WINES</t>
  </si>
  <si>
    <t>#15 Bicento Irpinia Campi Taurasini (Nativ Sr</t>
  </si>
  <si>
    <t>15 Amarone Dvalp Classico (Arduini Luciano)</t>
  </si>
  <si>
    <t>13 Barolo Ascheri Docg (Cantine Ascheri Giaco</t>
  </si>
  <si>
    <t>16 Pian Noce Dolcetto D'Alba (Armando Parusso</t>
  </si>
  <si>
    <t>BONTA TRADING</t>
  </si>
  <si>
    <t>15 Amarone Della Valpolicella Classic(Botter)</t>
  </si>
  <si>
    <t>17 Just Molamatta Bianco Collio Doc(Marco Fel</t>
  </si>
  <si>
    <t>16 Greco Di Tufo Igt Campania P. Pellegrino (</t>
  </si>
  <si>
    <t>(V) Montepulciano D'Abruzzo (Valle Reale)</t>
  </si>
  <si>
    <t>12 Nero D'Avola Schietto (Az.Agr. Spadafora P</t>
  </si>
  <si>
    <t>12 Gattinara Docg (Anzivino Di Anzivino Emanu</t>
  </si>
  <si>
    <t>BLACK SEA WINE</t>
  </si>
  <si>
    <t>15 Valpolicella Ripasso Classico (Vini Armani</t>
  </si>
  <si>
    <t>12 Barolo Vigna Cerretta (Marengo)</t>
  </si>
  <si>
    <t>13 Barbaresco Riserva Docg (Roberto Sarotto)</t>
  </si>
  <si>
    <t>13 Amarone Della Valp. Docg (Az. Agr. Brigald</t>
  </si>
  <si>
    <t>13 Vino Nobile Di Montepulciano Rsv(Del Cerro</t>
  </si>
  <si>
    <t>18 Canti Moscato D'Asti (Fratelli Martini S.L</t>
  </si>
  <si>
    <t>16 Greco Di Tufo Loggia Della Serra (Terre Do</t>
  </si>
  <si>
    <t>15 Aglianico Il Poggio Sannio (Riolite Vin Sr</t>
  </si>
  <si>
    <t>11 La Regola (Podere La Regola)</t>
  </si>
  <si>
    <t>TRADESA USA CORP</t>
  </si>
  <si>
    <t>17 Cabernet Nsa Pizzolato Organic (Natural Me</t>
  </si>
  <si>
    <t>13 Amarone Della Valpolicella Docg(Villa Matt</t>
  </si>
  <si>
    <t>15 Valpolicella Classico Superiore (Fumanelli</t>
  </si>
  <si>
    <t>16 Chianti Classico Docg (Coli Spa)</t>
  </si>
  <si>
    <t>10 Dromos Maremma Toscana Igt(Poggio Verrano)</t>
  </si>
  <si>
    <t>16 Lugana Riserva Sergio Selection (Zenato)</t>
  </si>
  <si>
    <t>14 Valpolicella Ripasso Doc Tenuta Novare(Ber</t>
  </si>
  <si>
    <t>11 Barolo Sori Gepin Docg (La Spinoza Az. Agr</t>
  </si>
  <si>
    <t>16 Primitivo Salento Ettamiano (Cantine Due P</t>
  </si>
  <si>
    <t>13 Leceinquevigne Barolo Docg (Damilano)</t>
  </si>
  <si>
    <t>#16 Gravello Igt Val Di Neto Calabria (Libran</t>
  </si>
  <si>
    <t>11 Rosso Ca' Del Merlo (Quintarelli)</t>
  </si>
  <si>
    <t>17 Nivole Moscato D'Asti (Michele Chiarlo)</t>
  </si>
  <si>
    <t>16 Insoglio (Campo Di Sasso)</t>
  </si>
  <si>
    <t>12 Capitel Monte Olmi Amarone Classico (Tedes</t>
  </si>
  <si>
    <t>10 Barolo Riserva (Batasiolo)</t>
  </si>
  <si>
    <t>17 Pinot Grigio Igt Delle Venezie (Ca'Di Rajo</t>
  </si>
  <si>
    <t>12 Brunello Di Montalcino Docg (Ridolfi)</t>
  </si>
  <si>
    <t>16 Tre Igt Rosso Toscana (Casa Brancaia)</t>
  </si>
  <si>
    <t>15 Reyna Barbaresco Docg (Michele Chiarlo)</t>
  </si>
  <si>
    <t>14 Barolo (Gianni Gagliardo)</t>
  </si>
  <si>
    <t>13 Amarone Cl Vaio Armaron Serego Alighi(Masi</t>
  </si>
  <si>
    <t>13 Brunello Docg Castelgiocondo Hf</t>
  </si>
  <si>
    <t>13 Amarone Valp Cl Lena Di Mezzo (Monte Del F</t>
  </si>
  <si>
    <t>12 Taurasi Docg (Villa Raiano S.R.L.)</t>
  </si>
  <si>
    <t>15 Jerzu Cannonau Di Sard Rsv Chuerra (Riolit</t>
  </si>
  <si>
    <t>(V) Aglianico Irpinia (Donnachiara)</t>
  </si>
  <si>
    <t>13 Barolo Bussia (Attilio Ghisolfi</t>
  </si>
  <si>
    <t>13 Barolo Docg Simposio Bel Colle (Bosio Fami</t>
  </si>
  <si>
    <t>MONDO VINO</t>
  </si>
  <si>
    <t>15 Barbaresco Docg Cantina Rizzi(Az.Vitvincol</t>
  </si>
  <si>
    <t>13 Chianti Classico Rsva(Casa Brancaia)</t>
  </si>
  <si>
    <t>17 Cervaro Della Sala Umbria Igt (Antinori)</t>
  </si>
  <si>
    <t>-63%</t>
  </si>
  <si>
    <t>13barolo Colarej(Gemma)</t>
  </si>
  <si>
    <t>15 Chianti Classico Riserva Berardenga (Felsi</t>
  </si>
  <si>
    <t>13 Brunello Di Montalcino (Camigliano)</t>
  </si>
  <si>
    <t>17 Suadens Bianco Campania Igt (Soc. Agr. Nat</t>
  </si>
  <si>
    <t>16 Merlot Venezia (Villa Sandi)</t>
  </si>
  <si>
    <t>13 Brunello Di Montalcino La Casa (Caparzo)</t>
  </si>
  <si>
    <t>#17 Aglianico Campania Igt (Mastroberardino)</t>
  </si>
  <si>
    <t>13 Brunello Di Montalcino Casisano (Tommasi)</t>
  </si>
  <si>
    <t>16 Primitivo Masseria Borgo Dei Trulli(Orion</t>
  </si>
  <si>
    <t>17 Il Frappato Doc (Valle Dell' Acate Coop Ag</t>
  </si>
  <si>
    <t>12 Chianti Classico Rsv Docg (Carpineta Fonta</t>
  </si>
  <si>
    <t>#15 La Frosca Soave Classico Doc (Gini)</t>
  </si>
  <si>
    <t>16 Cabernet Sauvignon Sicilia (Feudo Arancio</t>
  </si>
  <si>
    <t>17 Nebbiolo Da Batie Langhe (Gianni Gagliardo</t>
  </si>
  <si>
    <t>#15selvapiana Chianti Rufina Bucerchiale(Fg A</t>
  </si>
  <si>
    <t>14 Brunello Di Montalcino (Pieve Santa Restit</t>
  </si>
  <si>
    <t>(V) Nipozzano Vecchie Viti (Frescobaldi)</t>
  </si>
  <si>
    <t>11 Valpolicella Classic Superiore (Quintarell</t>
  </si>
  <si>
    <t>16 Rompicollo Poggio Al Tufo Toscana(Tommasi</t>
  </si>
  <si>
    <t>#16 Pietraizzo Etna Bianco (Tornatore)</t>
  </si>
  <si>
    <t>16 Chianti Classico (Volpaia)</t>
  </si>
  <si>
    <t>17ricossa Moscato D'Asti(Mgm)</t>
  </si>
  <si>
    <t>13 Brunello Di Montalcino (Lecciaia)</t>
  </si>
  <si>
    <t>TWC IMPORTS</t>
  </si>
  <si>
    <t>16 Dolcetto Di Dogliani (Einaudi)</t>
  </si>
  <si>
    <t>12 Taurasi Docg (Nativ)</t>
  </si>
  <si>
    <t>16 Primitivo Masseria Noha Igp Salento (Cesar</t>
  </si>
  <si>
    <t>#15 Fiano Di Avellino Alimata (Villa Raiano S</t>
  </si>
  <si>
    <t>13 Chianti Classico Gran Sel. Prunaio (Viticc</t>
  </si>
  <si>
    <t>15 Amarone Della Valpolicella Valpantena (Ber</t>
  </si>
  <si>
    <t>12 Amarone Cl Doc Campolongo Di Torbe (Masi)</t>
  </si>
  <si>
    <t>16 Pinot Grigio Igt Delle Venezie (Tedeschi S</t>
  </si>
  <si>
    <t>#13 Renieri Brunello Di Montalcino (Castello</t>
  </si>
  <si>
    <t>12 Mazzano Amarone Classico Doc (Masi)</t>
  </si>
  <si>
    <t>15 Amarone Della Valpolicella Flavs(Corte All</t>
  </si>
  <si>
    <t>#13 Amarone Riserva Docg Sergio Selection (Ze</t>
  </si>
  <si>
    <t>88%</t>
  </si>
  <si>
    <t>15 Chianti Classico Le Corti (Principe Corsin</t>
  </si>
  <si>
    <t>ARTISANAL WINE IMPORTS</t>
  </si>
  <si>
    <t>17 Critone Val Di Neto Igt Bianco (Librandi)</t>
  </si>
  <si>
    <t>16 Falanghina Del Sannio Doc (Mastroberardino</t>
  </si>
  <si>
    <t>12 Brunello Di Montalci Pietranera Rsv (Cento</t>
  </si>
  <si>
    <t>13 Brunello Di Montalcino (Fuligni)</t>
  </si>
  <si>
    <t>13 Clemente Vii Settimo Rosso I.G.T. (Grevepe</t>
  </si>
  <si>
    <t>#16 Oreno Igt Toscana Mg (Tenuta Sette Ponti)</t>
  </si>
  <si>
    <t>#13 Barolo Docg Bussia (Tenuta Rocca)</t>
  </si>
  <si>
    <t>16 Dolcetto D'Alba Superiore Monft D'Alba(D.</t>
  </si>
  <si>
    <t>15 Badia A Passignano Chianti Cl Risrva (Anti</t>
  </si>
  <si>
    <t>17 Negroamaro Messer Del Fauno (Castellani S.</t>
  </si>
  <si>
    <t>16 Sangiovese Superiore I Diavoli (Gruppo Cev</t>
  </si>
  <si>
    <t>12 Amarone Campo Leon (Latium Morini)</t>
  </si>
  <si>
    <t>#13 Barbaresco Bricco Faset (La Spinona)</t>
  </si>
  <si>
    <t>10 Taurasi Docg (Antica Hirpinia Srl Soc. Agr</t>
  </si>
  <si>
    <t>14 Barolo (Giribaldi)</t>
  </si>
  <si>
    <t>THE GOLDEN VALLEY ESTATE LTD</t>
  </si>
  <si>
    <t>#14 Etna Rosso Cru Trimarchisa (Tornatore)</t>
  </si>
  <si>
    <t>15 Fiano Di Avellino (Donnachiara)</t>
  </si>
  <si>
    <t>16 Ca Del Magro Custoza Superiore (Monte Del</t>
  </si>
  <si>
    <t>15 Fanti Poggio Torto Igt (Tenuta Fanti Di Fa</t>
  </si>
  <si>
    <t>17 Satrico Bianco Lazio Igt (Casale Del Gigli</t>
  </si>
  <si>
    <t>#13 Barolo Bussia Dardi Le Rose (Poderi Colla</t>
  </si>
  <si>
    <t>14 Barolo (Giacomo Borgogno E Figli)</t>
  </si>
  <si>
    <t>13 Chianti Gr. Selezione Vigna Capannino (Bib</t>
  </si>
  <si>
    <t>#08 Taurasi Rs Docg Vigna Olmo (Di Meo)</t>
  </si>
  <si>
    <t>15 Capitel Croce (Anselmi)</t>
  </si>
  <si>
    <t>16 Barbera D'Alba Elena La Luna (Roberto Saro</t>
  </si>
  <si>
    <t>#13 Amarone Cl Vigneto Monte Sant'Urbano (Spe</t>
  </si>
  <si>
    <t>**15 Amarone Classico Docg Mg (Tommasi)</t>
  </si>
  <si>
    <t>GIFTS - WINE GIFTS</t>
  </si>
  <si>
    <t>13 Brunello Di Montalcino (Fattoi)</t>
  </si>
  <si>
    <t>BRUNELLO IMPORTS INC.</t>
  </si>
  <si>
    <t>14 Barbaresco (Produttori Del Barbaresco)</t>
  </si>
  <si>
    <t>#13 Barolo Bergera Docg (Spinona)</t>
  </si>
  <si>
    <t>13 Brunello Di Montalcino Castellare(Tenute T</t>
  </si>
  <si>
    <t>15 Barbera D'Alba Brichet (Ca'Viola)</t>
  </si>
  <si>
    <t>#12 Brunello Di Montalcino (Le Ragnaie)</t>
  </si>
  <si>
    <t>#(V) Brunello Di Montalcino Docg(Casanova Di</t>
  </si>
  <si>
    <t>#13 Brunello Di Montalcino Canalicchio (Pacen</t>
  </si>
  <si>
    <t>MAITRE DE CHAI SELECTIONS</t>
  </si>
  <si>
    <t>16 Vermentino Toscana Igt (Poggio Argentiera)</t>
  </si>
  <si>
    <t>#16 Ribolla Gialla Turian Doc (Collavini)</t>
  </si>
  <si>
    <t>14 Vino Nobile Di Mont. Mulinvecchio(Contucci</t>
  </si>
  <si>
    <t>16 Teroldego Trentino Doc Lavis Classici (Eth</t>
  </si>
  <si>
    <t>#15 Chianti Classico Riserva (Castello Di Vol</t>
  </si>
  <si>
    <t>#14 Ilatraia Igt Toscana (Casa Brancaia)</t>
  </si>
  <si>
    <t>16 Valpolicella Sup Ripasso Ora (Schenk)</t>
  </si>
  <si>
    <t>13 Barolo Ciabot Tanasio (Sobrero)</t>
  </si>
  <si>
    <t>15 Nemorino Red Igt Toscana Rosso(I Giusti &amp;</t>
  </si>
  <si>
    <t>APPELLATION WINES</t>
  </si>
  <si>
    <t>13 Maestro Vino Nobile Di Montepulciano</t>
  </si>
  <si>
    <t>#13 Carusa Etna Doc (Terrazze Dell Etna)</t>
  </si>
  <si>
    <t>06 Solista Toscana Rosso Igt (Terralsole Srl)</t>
  </si>
  <si>
    <t>#14 Alta Mora Feudo Di Mezzo Etna Rosso Doc (</t>
  </si>
  <si>
    <t>#16 Tignanello Hf (Marchesi Antinori)</t>
  </si>
  <si>
    <t>#15barbaresco Roncaglia Docg(Poderi Colla)</t>
  </si>
  <si>
    <t>13 Barolo Del Comune Di Serralunga (Tenuta Ro</t>
  </si>
  <si>
    <t>#13 Barolo Tresuri Docg (Mauro Sebaste)</t>
  </si>
  <si>
    <t>#13 Poggio Alle Mura Brunel Di Montalc (Banfi</t>
  </si>
  <si>
    <t>13 Barolo Liste Docg (Damilano)</t>
  </si>
  <si>
    <t>16 Punggl Pinot Grigio (Nals Margreid)</t>
  </si>
  <si>
    <t>#12 Barolo Capalot (Alessandra Crissante)</t>
  </si>
  <si>
    <t>16 Pinot Grigio Collio (Gradis'Ciutta)</t>
  </si>
  <si>
    <t>LES 2 RAISINS</t>
  </si>
  <si>
    <t>15 Aglianico Del Vulture Verbo (Cantina Di Ve</t>
  </si>
  <si>
    <t>30 50 IMPORTS</t>
  </si>
  <si>
    <t>#08 Brunello Di Montalcino (Le Ragnaie)</t>
  </si>
  <si>
    <t>13barolo Proprieta In Fontanafredda(Fontanafr</t>
  </si>
  <si>
    <t>16 Stilnovo Governo All'Uso Toscana (Banfi S.</t>
  </si>
  <si>
    <t>15 Bolgheri Donne Fittipaldi (Borderac</t>
  </si>
  <si>
    <t>ALL THE RIGHT GRAPES INC.</t>
  </si>
  <si>
    <t>#14 Barbaresco Docg Nervo Fondetta (Cantina R</t>
  </si>
  <si>
    <t>16 De Aetna Etna Rosso(Terra Constantino De F</t>
  </si>
  <si>
    <t>15 Arele Verona Igt (Tommasi Viticoltori)</t>
  </si>
  <si>
    <t>#13ettore Germano Barolo Prapo(Ettore Germano</t>
  </si>
  <si>
    <t>CAVINONA INC</t>
  </si>
  <si>
    <t>#14il Seggio Bolgheri Rosso Doc(Soc.Arg.Tenut</t>
  </si>
  <si>
    <t>#14 Barbaresco Bordini Docg (Elvio Cogno)</t>
  </si>
  <si>
    <t>#08 Molettieri Taurasi Vcq Rsv (Marc De Grazi</t>
  </si>
  <si>
    <t>#14 Barbaresco Nubiola Dogc (Pelissero)</t>
  </si>
  <si>
    <t>#11 Amarone Classico Dop (Giuseppe Quintarell</t>
  </si>
  <si>
    <t>#15 Crognolo Magnum (Tenuta Sette Ponti)</t>
  </si>
  <si>
    <t>#14 Barolo Castiglione Doc (Vietti)</t>
  </si>
  <si>
    <t>LIQUID ART FINE WINES</t>
  </si>
  <si>
    <t>12 Il Palazzino Stagi Igt Toscana (Marc Di Gr</t>
  </si>
  <si>
    <t>#10 Barolo Cerequio Docg (Batasiolo S.P.A.)</t>
  </si>
  <si>
    <t>17 Barbera D'Alba (Pio Cesare)</t>
  </si>
  <si>
    <t>15 Cannonau Riserva Sardinia Magnum (Sella &amp;</t>
  </si>
  <si>
    <t>#11 Brunello Di Montalcino Voliero (C. Corton</t>
  </si>
  <si>
    <t>07 Amarone Valp Cl Riserva Cave Di Prun (Salv</t>
  </si>
  <si>
    <t>15 Chianti Classico Clemente Vii Magnum(Greve</t>
  </si>
  <si>
    <t>#13 Recioto Della Valpolicella Classico(A.Luc</t>
  </si>
  <si>
    <t>500 ML</t>
  </si>
  <si>
    <t>#15 Laeneo Nerello Cappuccio Etna (Tenuta Di</t>
  </si>
  <si>
    <t>13 Chianti Classico Le Masse Di Greve (Lancio</t>
  </si>
  <si>
    <t>13 Vino Nobile Di Mont. San Claudio Ii (Del G</t>
  </si>
  <si>
    <t>16 Noto Nero D'Avola (Az. Agr. Planeta S.S.)</t>
  </si>
  <si>
    <t>17 Pinot Grigio Doc (Franz Haas)</t>
  </si>
  <si>
    <t>#11 Amarone Della Valpolicella Classico (Azi</t>
  </si>
  <si>
    <t>#12 Campolongo Di Torbe Amarone Della Val (Ma</t>
  </si>
  <si>
    <t>#13 Chianti Classico Gr. Sel. Stielle Docg (A</t>
  </si>
  <si>
    <t>#17 Magari Ca'Marcanda(Gaja)</t>
  </si>
  <si>
    <t>16 Fiano Sanpaolo Campania Igp (Claudio Quart</t>
  </si>
  <si>
    <t>#15 Aglianico Del Sannio Doc (Rossovermiglio)</t>
  </si>
  <si>
    <t>14 Maternigo Valpolicela Superiore Doc (Tedes</t>
  </si>
  <si>
    <t>16 Offida Pecorino Dogc Montemisio (Castignan</t>
  </si>
  <si>
    <t>S.E. ANDREWS &amp; ASSOCIATES</t>
  </si>
  <si>
    <t>#13 Barolo Gramolere Docg (Giovanni Manzone)</t>
  </si>
  <si>
    <t>15 Chianti Classico Rsv Il Grigio (San Felice</t>
  </si>
  <si>
    <t>#16 Vigne Collio Bianco (Zuani)</t>
  </si>
  <si>
    <t>#15 Vino Nobile Montepulciano Asinone (Polizi</t>
  </si>
  <si>
    <t>#10 Brunello Di Montalcino Riserva (Sassodiso</t>
  </si>
  <si>
    <t>14 Villa Puccini Chiant Riserva Docg (Castell</t>
  </si>
  <si>
    <t>15 Valpolicella Sup. Ripasso Blk Lbl (Pasqua</t>
  </si>
  <si>
    <t>#12 Sagrantino Montefalco Collepiano (Arnaldo</t>
  </si>
  <si>
    <t>#14 Barolo Cannubi (Brezza)</t>
  </si>
  <si>
    <t>#15 Barbaresco Dogc (Pio Cesare)</t>
  </si>
  <si>
    <t>#11 Amarone Montefante (Farina)</t>
  </si>
  <si>
    <t>#14 Verdicchio Di Metallica Riserva Mirum (Mo</t>
  </si>
  <si>
    <t>#13 Barolo Bricco Fiasco Docg (Azelia)</t>
  </si>
  <si>
    <t>BRIX + MORTAR WINE CO (2524122 ONT)</t>
  </si>
  <si>
    <t>17 Orma Igt Toscana (Orma Societa Agricola Sr</t>
  </si>
  <si>
    <t>#14 Animardente Doc Etna (Sette Ponti)</t>
  </si>
  <si>
    <t>#09 Barolo Docg Brunate (Batasiolo)</t>
  </si>
  <si>
    <t>#15 Barolo Ornato Docg (Pio Cesare)</t>
  </si>
  <si>
    <t>#12 Brunello Di Montalcino Moz Art (Paradiso</t>
  </si>
  <si>
    <t>13 Amarone Valpolicella Classico Docg (Brigal</t>
  </si>
  <si>
    <t>#06 Brunello (Vigna Spuntali)</t>
  </si>
  <si>
    <t>#14 Barbaresco Bassarin (Adriano Marco &amp; Vitt</t>
  </si>
  <si>
    <t>#16 Pietradolce Etna Bianco Doc (Empson)</t>
  </si>
  <si>
    <t>#13 Brunello Di Montalcino Docg (Sassodisole)</t>
  </si>
  <si>
    <t>#11 Barolo Riserva Cru Vignolo (Cavallotto)</t>
  </si>
  <si>
    <t>#11 Barolo Riserva La Volta (Cantina Viberti)</t>
  </si>
  <si>
    <t>#10 Barolo Docg Bussia Vigneto Bofani (Batasi</t>
  </si>
  <si>
    <t>#13 Andretta Brunello Di Montalcino (Gp Impor</t>
  </si>
  <si>
    <t>#10 Barolo Docg Boscareto (Batasiolo)</t>
  </si>
  <si>
    <t>12 Il Bosco Syrah(Tenimenti Luigi D'Alessandr</t>
  </si>
  <si>
    <t>#15folonari Nozzole Chianti Classico Ris Docg</t>
  </si>
  <si>
    <t>#12 Barolo Roggeri (Crissante Alessandria Az.</t>
  </si>
  <si>
    <t>#(V) Brunello Di Montalcino Riserva (Caparzo)</t>
  </si>
  <si>
    <t>16 Rosso Di Montalcino, Pian Delle Vigne (Ant</t>
  </si>
  <si>
    <t>#13 Barolo Cerretta Docg (Ettore Germano)</t>
  </si>
  <si>
    <t>14 Chianti Classico Docg Tuscany (Dievole)</t>
  </si>
  <si>
    <t>#13 Barolo (Gabutti Franco Boasso)</t>
  </si>
  <si>
    <t>#17neroameta Aglianico Campania Bianco Igt(Ma</t>
  </si>
  <si>
    <t>#13 Amarone Della Valpollicella Docg Col De L</t>
  </si>
  <si>
    <t>13 Ca Del Pazzo Igt Toscana (Borgo Scopeto E</t>
  </si>
  <si>
    <t>#13nada Fiorenzo Barbaresco Manzola(Nada Fior</t>
  </si>
  <si>
    <t>#14 Barolo Sarmassa Magnum (Cantine Dei March</t>
  </si>
  <si>
    <t>#15 Syrah Feudo Maccari Mharis Doc Sicily (Se</t>
  </si>
  <si>
    <t>#13 Brunello Prime Donne (Donatella Colombini</t>
  </si>
  <si>
    <t>#14 Brunello Luce (Tenute Di Toscana Distribu</t>
  </si>
  <si>
    <t>#08 Barolo Docg Boscareto (Batasiolo)</t>
  </si>
  <si>
    <t>12 Barbaresco Rocaglie (Socre)</t>
  </si>
  <si>
    <t>#13m.Sangrantino Colle Alle Macchie (Tabarrin</t>
  </si>
  <si>
    <t>#13 Niccolo V Colli Di Luni Rosso Doc</t>
  </si>
  <si>
    <t>#14 Rosso Del Conte (Tasca D'Almerita)</t>
  </si>
  <si>
    <t>#12 Brunello Di Montalcino Docg Mercatale (Ri</t>
  </si>
  <si>
    <t>13 Brunello Di Montalcino Docg (La Mannella)</t>
  </si>
  <si>
    <t>#15nippozzano V.V. Chianti Ruf Rsv Mg (Fresco</t>
  </si>
  <si>
    <t>#12 Amarone Della Valpolicella (Brigaldara</t>
  </si>
  <si>
    <t>13 Vallocaia Nobile Montapulciano Rsv Doc (Bi</t>
  </si>
  <si>
    <t>#16 Granato Teroldego (Foradori)</t>
  </si>
  <si>
    <t>#11 Brunello Di Montalcino Corte Pavone (Loac</t>
  </si>
  <si>
    <t>07 Surani Primitivo Manduria Costarossa (Bere</t>
  </si>
  <si>
    <t>#08 Rosso Del Bepi Igp (Quintarelli)</t>
  </si>
  <si>
    <t>#16 Rosso Di Montalcino Doc (Sassodisole S.S.</t>
  </si>
  <si>
    <t>#01 Poggio S. Enrico (Carpinteo)</t>
  </si>
  <si>
    <t>16 Vermentino Di Sardegna Doc Sofia (Mulleri</t>
  </si>
  <si>
    <t>13 Amarone Classico Docg Hf (Tommasi)</t>
  </si>
  <si>
    <t>#16 Rosso Stupore (Campo Alle Comete)</t>
  </si>
  <si>
    <t>#16 Rosso Di Montalcino Col D'Orcia</t>
  </si>
  <si>
    <t>#11barolo Rsv San Giuseppe Bricco Boschis (Ca</t>
  </si>
  <si>
    <t>#12 Sagrantino Di Montefalco (Lungarotti)</t>
  </si>
  <si>
    <t>09 Infinity Toscana Igt (Verrano)</t>
  </si>
  <si>
    <t>#06 Barolo Docg Cerequio (Batasiolo)</t>
  </si>
  <si>
    <t>15 Scaranto Ripasso D. Valpolicella Doc (Riol</t>
  </si>
  <si>
    <t>#10 Barolo Docg Brunate (Batasiolo)</t>
  </si>
  <si>
    <t>14 Il Grigio Chianti Cl Gr Selezione (San Fel</t>
  </si>
  <si>
    <t>09 Barolo Docg Ravera (Cagliero)</t>
  </si>
  <si>
    <t>GLOBAL CELLARS</t>
  </si>
  <si>
    <t>#10 Fiano Di Avellino Rsv Docg Alessandra (Di</t>
  </si>
  <si>
    <t>#15 Torrione Val D'Arno Di Sopra (Petrolo)</t>
  </si>
  <si>
    <t>16 Cannonau Di Sardinia Doc (Audarya)</t>
  </si>
  <si>
    <t>Moda. Montepulciano D'Abruzzo Doc</t>
  </si>
  <si>
    <t>13 Burdese Igt Sicilia (Planeta)</t>
  </si>
  <si>
    <t>#16 Barbera Fides (Pio Cesare)</t>
  </si>
  <si>
    <t>#15 Le Mortelle Poggio Alle Nane (Antinori)</t>
  </si>
  <si>
    <t>#16 Giusto Di Notri Toscana (Tua Rita Ssa)</t>
  </si>
  <si>
    <t>#18 Costamolino Vermentino (Argiolas)</t>
  </si>
  <si>
    <t>12 Chianti Cl Riserva Docg Cafaggio (Casa Gir</t>
  </si>
  <si>
    <t>14 Amarone Valpolicella (Soprasasso)</t>
  </si>
  <si>
    <t>12 Barolo Grasso Silvio(Marc De Grazia Select</t>
  </si>
  <si>
    <t>15 Fontanabianca Barbaresco (Bordini)</t>
  </si>
  <si>
    <t>#11 Sagrantino Di Monteflaco (Scacciadiavoli)</t>
  </si>
  <si>
    <t>15 Toar Valpolicella Classico Superiore(Masi)</t>
  </si>
  <si>
    <t>#16barbaresco (Gaja)</t>
  </si>
  <si>
    <t>#13 Brunello Tenuta Nuova (Casanova Di Neri)</t>
  </si>
  <si>
    <t>15 Dolcetto D'Alba Doc Monfrina (Pelissero)</t>
  </si>
  <si>
    <t>#12capitel Monte Olmi Amarone Dellavalpolicel</t>
  </si>
  <si>
    <t>#16 Pinot Grigio Collio (Mario Schiopetto)</t>
  </si>
  <si>
    <t>#14cont Salvarenza Vecc Vig Saove Cl (Gini Sa</t>
  </si>
  <si>
    <t>Enrico Serafino Barbaresco Docg</t>
  </si>
  <si>
    <t>13 Barolo Rocche Annunziata (Rocche Costamagn</t>
  </si>
  <si>
    <t>16 Alanera Rosso Veronese (Zenato)</t>
  </si>
  <si>
    <t>12 Brunello Di Montalcino Manachiara (Nardi)</t>
  </si>
  <si>
    <t>#17 Le Serre Nuove Bolgheri 1.5l (Ornellaia)</t>
  </si>
  <si>
    <t>#15 Testamatta Igt Toscana Rosso (Testamatta)</t>
  </si>
  <si>
    <t>#07 Pio Cesare Barbaresco Magnum</t>
  </si>
  <si>
    <t>#16 Aglianico De Vulture Titolo (Elena Fucci)</t>
  </si>
  <si>
    <t>#10 Carantan Collio Rosso (Marco Felluga)</t>
  </si>
  <si>
    <t>15 Zisola Nero D'Avola (Marchesi Mazzei)</t>
  </si>
  <si>
    <t>#13helichrysum Brun. Di Montalcino(San Polino</t>
  </si>
  <si>
    <t>#07 Brunello Vigna Del Fiore Docg (Fattoria B</t>
  </si>
  <si>
    <t>#16 P.Noir Krafuss Tenutae Lageder (Alois Lag</t>
  </si>
  <si>
    <t>09barbera D'Asti La Vigna Vecchia(Cossetti Cl</t>
  </si>
  <si>
    <t>MASSIMO BUONO</t>
  </si>
  <si>
    <t>#13 Brunello Sugarille (Pieve Santa Restituta</t>
  </si>
  <si>
    <t>16 Masseto Igt Toscana (Ornellaia)</t>
  </si>
  <si>
    <t>#11 Solaia (Marchesi Antinori S.P.A.)</t>
  </si>
  <si>
    <t>#12 Brunello Di Montalcino Riserva (Lazzerett</t>
  </si>
  <si>
    <t>#13amarone Della Valpolicella Cl(Az.Agr.Alleg</t>
  </si>
  <si>
    <t>#12 Brun Di Montalcino Riserva Docg (La Fortu</t>
  </si>
  <si>
    <t>#12 Amarone Campo Dei Gigli (Tenuta Sant'Anto</t>
  </si>
  <si>
    <t>#11 Turpino Toscana (Querciabella)</t>
  </si>
  <si>
    <t>#08 Nicolis Amron D Valpolicella Doc Ambrosa</t>
  </si>
  <si>
    <t>#10cannonau Di Sardegnariservadoc(Soc Agr Giu</t>
  </si>
  <si>
    <t>#16 Stoan Bianco Doc Alto Adige (Cantina Tram</t>
  </si>
  <si>
    <t>10 Gratius Toscana Igt (Molino Di Grace)</t>
  </si>
  <si>
    <t>16 Aglianico Camporeale (Lunarossa)</t>
  </si>
  <si>
    <t>#12 Brunello Di Montalcino Docg Voliero (Casa</t>
  </si>
  <si>
    <t>#16 Antinori Cont'Ugo (Marchesi Antinori)</t>
  </si>
  <si>
    <t>#15la Court Nizza Docg Riserva(Michele Chiarl</t>
  </si>
  <si>
    <t>#09barbaresco Campo Quadro Docg (Punset Di Ma</t>
  </si>
  <si>
    <t>#17 La Vite Lucente 1.5l (Luce)</t>
  </si>
  <si>
    <t>10 Amarone Della Valpolic Tremenel (Villa Erb</t>
  </si>
  <si>
    <t>#16 Rosso Di Montalcino (Fattoria Dei Barbi)</t>
  </si>
  <si>
    <t>#15antinori Chianti Classico Tenuta Tignanell</t>
  </si>
  <si>
    <t>#15 Bolgheri Superiore (Castello Di Bolgheri)</t>
  </si>
  <si>
    <t>10 Brunello Vigna Pian Bossolino (Terralsole</t>
  </si>
  <si>
    <t>#13 Grandi Annate Vino Nobile Do Montepulcian</t>
  </si>
  <si>
    <t>#13 Aglianico Rsv Cappellaccio (Rivera)</t>
  </si>
  <si>
    <t>#10 Sagrantino Chiusa Di Pannone (Antonelli)</t>
  </si>
  <si>
    <t>#16 Cab Franc Poggioraso(Poggio Argentiera Di</t>
  </si>
  <si>
    <t>#12 Brunello Riserva (Castello Romitorio)</t>
  </si>
  <si>
    <t>14 Negroamaro Lizzano Rosso Sup. Anima (C. Qu</t>
  </si>
  <si>
    <t>13 Masi Riserva Di Costasera Amarone Cl Mg (M</t>
  </si>
  <si>
    <t>#17 Poggio Alle Gazze (Ornellaia)</t>
  </si>
  <si>
    <t>#13 Chianti Classico Gran Selezione Docg (Tol</t>
  </si>
  <si>
    <t>#13 Amarone D. Valpolicella Col. Famiglia(Tin</t>
  </si>
  <si>
    <t>17 Le Volte Igt Toscane 1.5l (Ornellaia)</t>
  </si>
  <si>
    <t>#16 Galatrona Valdarno Di Sopra Doc (Petrolo)</t>
  </si>
  <si>
    <t>12 Montepulciano D'Abruzzo Rsv. Dop C.Secco (</t>
  </si>
  <si>
    <t>#03 Barolo Ornato (Pio Cesare)</t>
  </si>
  <si>
    <t>16 Sentieri Siciliani Etna Rosso (Trovato</t>
  </si>
  <si>
    <t>#13 Calcagno Etna Rosso Arcuria</t>
  </si>
  <si>
    <t>#07 Brunello Di Montalcino Riserva Docg (La F</t>
  </si>
  <si>
    <t>15 Corasco Rosso Igt (Tedeschi)</t>
  </si>
  <si>
    <t>16 Vermentino Di Sardegna Doc Justu (Alma Win</t>
  </si>
  <si>
    <t>#15 Chianti Classico Gran Sel.(Casaloste Giov</t>
  </si>
  <si>
    <t>#13 Sagrantino Di Montefalco (Tenuta Bellafon</t>
  </si>
  <si>
    <t>#12 Brunello Di Montalcino Rsv (Tenuta Buon T</t>
  </si>
  <si>
    <t>13 Barolo Sarmassa (Brezza)</t>
  </si>
  <si>
    <t>#11 Amarone Valpolicella Il Bosco (Cesari)</t>
  </si>
  <si>
    <t>13 Bellezza Gabbiano Gran Selezione (Treasury</t>
  </si>
  <si>
    <t>#13 Campoleone (Patrizia Lamborghini)</t>
  </si>
  <si>
    <t>#13 Barolo Docg Boilo (Enzo Boglietti)</t>
  </si>
  <si>
    <t>#15 Barbera D'Alba Doc Lorens (Lodali)</t>
  </si>
  <si>
    <t>13 Monte Antico 1.5l With Wooden Box(Epsom Ca</t>
  </si>
  <si>
    <t>#10 Barolo Riserva (Cantine Dei Marchesi Di B</t>
  </si>
  <si>
    <t>#15 Pinot Grigio Collio Mongris Rs (Marco Fel</t>
  </si>
  <si>
    <t>17 Il Bruciato Bolgheri (Antinori)</t>
  </si>
  <si>
    <t>#10michele Chiarlo Cerequio Riserva Barolo Do</t>
  </si>
  <si>
    <t>#11 Brunello Di Montalcino Docg Sassocheto (F</t>
  </si>
  <si>
    <t>#15 Montevertine Toscana Igt (Longo &amp; Sincini</t>
  </si>
  <si>
    <t>#06 Mazzano Amarone Classico Doc (Masi)</t>
  </si>
  <si>
    <t>#16 Tignanello Mg (Marchesi Antinori)</t>
  </si>
  <si>
    <t>14 Valpolicella Ripasso Semonte Alt(Venturini</t>
  </si>
  <si>
    <t>#07 Romitorio Di Santedame Igt Ruffino Tuscan</t>
  </si>
  <si>
    <t>#15 Bolgheri (Ca' Marcanda)</t>
  </si>
  <si>
    <t>#13 Brunello Di Montalcino Filo Di Seta (Romi</t>
  </si>
  <si>
    <t>#14 Sagrantino Di Montefalco Docg (Benedetti</t>
  </si>
  <si>
    <t>#12 Brunello Di Montalcino Sassocheto (Fortiu</t>
  </si>
  <si>
    <t>#06 Amarone Classic Vaio Armaron Masi Serego</t>
  </si>
  <si>
    <t>&gt;(V) P.Grigio Valdadige Doc 375ml (Sta Marghe</t>
  </si>
  <si>
    <t>#06tedeschi Amarone Della Valpolicella Docg</t>
  </si>
  <si>
    <t>#16 Pinot Bianco Doc Collio (Schiopetto)</t>
  </si>
  <si>
    <t>#15campo San Gio Conero Riserva Docg(Umani Ro</t>
  </si>
  <si>
    <t>#14 Solaia 6l (Marchesi Antinori)</t>
  </si>
  <si>
    <t>6000 ML</t>
  </si>
  <si>
    <t>#11prunotto Bricco Colma(Marchesi Antinori S.</t>
  </si>
  <si>
    <t>#10 Brunello Montalcino Rsv Millicento (C. Bo</t>
  </si>
  <si>
    <t>#12 Brunello Docg Riserva Costanti (Empson Ca</t>
  </si>
  <si>
    <t>#14 Flaccianello Della Pieve (Fontodi)</t>
  </si>
  <si>
    <t>12 Brunello Di Montalcino Docg (Colombina)</t>
  </si>
  <si>
    <t>#18 Chardonnay (Jermann)</t>
  </si>
  <si>
    <t>#11tedeschi Maternigo Valp. Doc Superiore, Ve</t>
  </si>
  <si>
    <t>#04 Amarone Classico Doc Mazzano (Masi)</t>
  </si>
  <si>
    <t>14 Gazzerotta Nero D'Avola (Carlo Pellegrino</t>
  </si>
  <si>
    <t>15 Negroamaro Del Salento 125 (Feudi Salentin</t>
  </si>
  <si>
    <t>13 Ca'Linverno Rosso Veronese (Monte Zovo)</t>
  </si>
  <si>
    <t>#15 I Quadri V. Nobile Di Montepulciano (Bind</t>
  </si>
  <si>
    <t>16 Inzolia Dei Fornelli Doc (Feudo Montoni)</t>
  </si>
  <si>
    <t>#11 Barolo Liste Docg Piedmont (Borgogno)</t>
  </si>
  <si>
    <t>#14 Lowengang Chardonnay Alto Adige Doc</t>
  </si>
  <si>
    <t>16 Primitivo Di Salento Il Bruno Dei Vespa (F</t>
  </si>
  <si>
    <t>#13 Brunello Di Montalcino Pietranera (Centol</t>
  </si>
  <si>
    <t>#13 Chianti Cl Gr.Slz Sergio Zingarelli (Rocc</t>
  </si>
  <si>
    <t>#13 Barbaspinosa Monteregio Di Massa Marittim</t>
  </si>
  <si>
    <t>#13 Coltassala Chianti Cl Risv (Castello Volp</t>
  </si>
  <si>
    <t>#97 Mazzano Amarone Classico Doc (Masi)</t>
  </si>
  <si>
    <t>#12 Barolo Bricat Docg (Az. Agr. Manzone Giov</t>
  </si>
  <si>
    <t>15 Botegga Vinai Lagrein Dunkel Doc (Cavit Co</t>
  </si>
  <si>
    <t>#13 Rosso Di Montalcino Voliero (Casato Corto</t>
  </si>
  <si>
    <t>#13 Brunello Di Montalcino Prime Donne (Colom</t>
  </si>
  <si>
    <t>#13 Rennina Brunello Di Montalcino (Pieve Res</t>
  </si>
  <si>
    <t>#16 Sassicaia Mg (Citai Spa)</t>
  </si>
  <si>
    <t>11 Vino Nobile Di Montepulciano (Icario Soc.</t>
  </si>
  <si>
    <t>#07 Casa Di Mirafiore Barolo Rsv (Ethica Wine</t>
  </si>
  <si>
    <t>#17 La Vite Lucente 3l (Luce)</t>
  </si>
  <si>
    <t>83%</t>
  </si>
  <si>
    <t>#15 Conteisa Barolo (Gaja)</t>
  </si>
  <si>
    <t>#15 Cepparello 1500ml (Isole E Olena Srl)</t>
  </si>
  <si>
    <t>#07 Barolo Riserva Cannubi (Az.Ag. Barale Fra</t>
  </si>
  <si>
    <t>BURGUNDY DIRECT LTD.</t>
  </si>
  <si>
    <t>#14 Il Carbonaione Alta Valle Greve (Poggio S</t>
  </si>
  <si>
    <t>#10 Cortonesi Brunello Di Montalcino Rs Docg</t>
  </si>
  <si>
    <t>15 Dragon Langhe Rosso (Luigi Baudana)</t>
  </si>
  <si>
    <t>#16 Ornellaia Bolgheri Superiore Mg (Ornellai</t>
  </si>
  <si>
    <t>#11 Ornellaia Bolgheri Superiore (Ornellaia)</t>
  </si>
  <si>
    <t>14 Montepul D'Abruz Fonte Venna (Il Feuduccio</t>
  </si>
  <si>
    <t>#13 Vigna Dell Impero Doc Valdarno Di Sopra (</t>
  </si>
  <si>
    <t>#18 Bianco Di Torgiano Torre De Giano (Lungar</t>
  </si>
  <si>
    <t>#13 Barolo Docg Liste (Giacomo Borgogno &amp; Fig</t>
  </si>
  <si>
    <t>#97 Campolongo Di Torbe Amarone Della Val (Ma</t>
  </si>
  <si>
    <t>#16 L'U Umbria Rosso Igt (Lungarotti)</t>
  </si>
  <si>
    <t>#13 Brunello Di Montalcino Poggiotondo (Cento</t>
  </si>
  <si>
    <t>#06 Barolo Riserva (Giacomo Borgogno &amp; Figli)</t>
  </si>
  <si>
    <t>#07 Syrah Migliara Doc (Tenimenti Luigi D'Ale</t>
  </si>
  <si>
    <t>#17 Le Serre Nuove Bolgheri 3l (Ornellaia)</t>
  </si>
  <si>
    <t>#10 Cirneco Etna Doc (Terrazze Dell Etna)</t>
  </si>
  <si>
    <t>#06 Campolongo Di Torbe Amarone Della Val (Ma</t>
  </si>
  <si>
    <t>#12rubesco Riserva Vigna Monticchio (Lungarot</t>
  </si>
  <si>
    <t>#15 Sapaio Bolgheri Superi (Podere Sapaio)</t>
  </si>
  <si>
    <t>#07 Recioto Classico Dop Hf (Giuseppe Quintar</t>
  </si>
  <si>
    <t>#08 Barbaresco Docg Bernardot (Ceretto)</t>
  </si>
  <si>
    <t>#13 Barolo Bricco Pernice (Elvio Cogno)</t>
  </si>
  <si>
    <t>#11capitel Monte Olmi Amarone Dellavalpolicel</t>
  </si>
  <si>
    <t>#09 Amarone Classico (Bertani)</t>
  </si>
  <si>
    <t>#16banditella Rosso Di Mont Organic(Col D'Orc</t>
  </si>
  <si>
    <t>#13 Barolo Case Nere Docg (Andrea Oberto)</t>
  </si>
  <si>
    <t>#16 Vintage Tunina Venezia Giulia (Jermann)</t>
  </si>
  <si>
    <t>#13brun Rsv Ripe Al Convento Castelgiocondo (</t>
  </si>
  <si>
    <t>#95 Amarone Cl. Vigneto Monte Sant' Urbano (S</t>
  </si>
  <si>
    <t>#17were Dreams(Jermann)</t>
  </si>
  <si>
    <t>17 Primitivo Di Manduria Mandus (Rocca Delle</t>
  </si>
  <si>
    <t>#18 Casal Di Serra Verdicchio Cl Sup (Umani R</t>
  </si>
  <si>
    <t>#08 Cabernet Alzero Igt (Quintarelli)</t>
  </si>
  <si>
    <t>#12 Brunello Riserva Poggio Al Vento (Col D'O</t>
  </si>
  <si>
    <t>#16 Chardonnay Lowengang Tenutae Lageder (Alo</t>
  </si>
  <si>
    <t>#16jermann Red Angel(Jermann Di Silvio Jerman</t>
  </si>
  <si>
    <t>#17vintage Tunina (Jermann)</t>
  </si>
  <si>
    <t>#12 Barolo Cannubi (Giacomo Borgogno &amp; Figli)</t>
  </si>
  <si>
    <t>16 Gavi (Pio Cesare)</t>
  </si>
  <si>
    <t>#15argiolas Is Solinas Carignano Del Sulcisdo</t>
  </si>
  <si>
    <t>14 Valpolicella Cl. Sup. Squarano (Fumanelli</t>
  </si>
  <si>
    <t>16 Chianti Classico Lamole Blue Label(S. Marg</t>
  </si>
  <si>
    <t>#10 Nero Di Nubi Igt Tuscana (Felsina)</t>
  </si>
  <si>
    <t>12 Monvi (Castello Monte Vibiano Vecchio)</t>
  </si>
  <si>
    <t>#05 Barbera D'Alba Fides Docg (Pio Cesare)</t>
  </si>
  <si>
    <t>#15 Le Pergole Torte Toscana Igt (Longo &amp; Sin</t>
  </si>
  <si>
    <t>WINEWORLD IMPORTERS &amp; EXPORTERS LTD</t>
  </si>
  <si>
    <t>#16carmarcanda Camarcanda (Gaja)</t>
  </si>
  <si>
    <t>#14riserva Montesefano(Prod.Del Barbaresco</t>
  </si>
  <si>
    <t>15 Greco Di Tufo Magnificat Docg (F. E. Corci</t>
  </si>
  <si>
    <t>13 Tenuta Di Renieri Chianti Cl. (Castello Bo</t>
  </si>
  <si>
    <t>#13 Il Passo Alberi In Piano Aglianico Del Vu</t>
  </si>
  <si>
    <t>14 Langhe Freisa (Giacomo Borgogno &amp; Figli)</t>
  </si>
  <si>
    <t>#00 Barolo (Pio Cesare)</t>
  </si>
  <si>
    <t>#15 Sauvignon Doc Collio (Schiopetto)</t>
  </si>
  <si>
    <t>#11 La Poja Veronese Igt (Allegrini)</t>
  </si>
  <si>
    <t>#15 Vermentino De Barbi Igt (Fattoria Barbi)</t>
  </si>
  <si>
    <t>#14 Rosso Di Montalcino Poggio De Sotto (Coll</t>
  </si>
  <si>
    <t>#16 Luce Igt Toscana Mg (Tenute Di Toscana Di</t>
  </si>
  <si>
    <t>#17campo Al Mare Bolgheri Rosso (Folonari</t>
  </si>
  <si>
    <t>#13 Brunello Di Montalcino Docg (Capanna)</t>
  </si>
  <si>
    <t>#11 Taurasi Docg (Urciuolo Vini)</t>
  </si>
  <si>
    <t>16 Poggio Dei Gelsi Lazio Dop (Az. Vini. Fale</t>
  </si>
  <si>
    <t>12 Chianti Classico Riserva Baruffo (L'Antica</t>
  </si>
  <si>
    <t>#05 Pio Cesare Barolo Ornato Magnum</t>
  </si>
  <si>
    <t>#16 Sassicaia 3l (Citai Spa)</t>
  </si>
  <si>
    <t>#13 Aglianico Vulture Don Anselmo Paternoster</t>
  </si>
  <si>
    <t>16 Gavi Di Gavi (Villa Sparina)</t>
  </si>
  <si>
    <t>12 Brunello Vigna Piaggia Docg (Abbadia Arden</t>
  </si>
  <si>
    <t>#01 Barbaresco Docg Piedmont (Pio Cesare)</t>
  </si>
  <si>
    <t>#12 Barolo Serralunga D'Alba Docg (Giovani Ro</t>
  </si>
  <si>
    <t>13 Vino Nobile Di Montepulciano (Gattavecchi)</t>
  </si>
  <si>
    <t>WINEHOUSE IMPORTS LLC</t>
  </si>
  <si>
    <t>07 Capitel Foscarino Veneto (Anselmi)</t>
  </si>
  <si>
    <t>#11 Picconero Igt Toscana (Tolaini)</t>
  </si>
  <si>
    <t>16 Il Pino Di Biserno (Campo Di Sasso)</t>
  </si>
  <si>
    <t>#05 Riserva Di Costasera Amarone Della Val (M</t>
  </si>
  <si>
    <t>13 Chianti Cl Gr.Selez Il Picchio (C. Quercet</t>
  </si>
  <si>
    <t>#12 Barolo Ravera Docg (Elvio Cogno)</t>
  </si>
  <si>
    <t>14 Valpolicella Sup. Ripasso Marogne (Zeni)</t>
  </si>
  <si>
    <t>#10 Brunello Di Montalcino Riserva (Cortonesi</t>
  </si>
  <si>
    <t>#15 Sori San Lorenzo (Gaja)</t>
  </si>
  <si>
    <t>12 Brunello Di Montalcino (Tenuta Di Collosor</t>
  </si>
  <si>
    <t>12 Chianti Classico Riserva Docg Toscolo (Emp</t>
  </si>
  <si>
    <t>#15cerequio Barolo Docg (Michele Chiarlo)</t>
  </si>
  <si>
    <t>13 Amarone Della Valpolicella Docg (Corte Ada</t>
  </si>
  <si>
    <t>#12 Barolo Castelletto Docg (Az. Agr. Manzone</t>
  </si>
  <si>
    <t>15 Corvina Veronese (La Collina Dei Ciliegi S</t>
  </si>
  <si>
    <t>#16folonari Il Pareto Toscana Rosso Igt(Ambro</t>
  </si>
  <si>
    <t>#16 Were Dreams Bianco (Jermann)</t>
  </si>
  <si>
    <t>#13 Nerello Mascalese Feudo Di Mezzo (Calcagn</t>
  </si>
  <si>
    <t>11 Il Molino Di Grace Chianti Cl Gr Sel (Riol</t>
  </si>
  <si>
    <t>#13 Carlo Revello Barolo Rg Docg (Marc De Gra</t>
  </si>
  <si>
    <t>10 Visioni Rosso Piceno Sup. Ris. Doc (Messie</t>
  </si>
  <si>
    <t>10 Barolo Ginestra Docg Riserva (Cascina Chic</t>
  </si>
  <si>
    <t>#13 Puer Apuliae Castel Del Monte Nero Di Tro</t>
  </si>
  <si>
    <t>#11 Barolo Docg Cerrati (Tenuta Cucco)</t>
  </si>
  <si>
    <t>12 Barolo Albarella (La Collina De Dionisio</t>
  </si>
  <si>
    <t>15 Primitivo Di Manduria Actarus, Apulia (Bol</t>
  </si>
  <si>
    <t>#90 Costasera Amarone Della Val Cl (Masi)</t>
  </si>
  <si>
    <t>#05 Capital Monte Olmi Amarone Doc (Agricola</t>
  </si>
  <si>
    <t>#05 Barolo Docg Bricco Rocche (Ceretto)</t>
  </si>
  <si>
    <t>10 Nebbiolo Colline Novaressi Doc (Madonna Za</t>
  </si>
  <si>
    <t>#16 Luce Igt Toscana 3l (Tenute Toscana Distr</t>
  </si>
  <si>
    <t>#15 Korem Sardinia (Argiolas)</t>
  </si>
  <si>
    <t>#13 Brunello Di Mont. Poggiarelli (La Mannell</t>
  </si>
  <si>
    <t>TANNIN FINE WINES LTD.</t>
  </si>
  <si>
    <t>#10 Caleno Riserva (Nugnes)</t>
  </si>
  <si>
    <t>#97 Serego Alighieri Vaio Amaron Amarone (Mas</t>
  </si>
  <si>
    <t>#14 Nero D'Avola Vrucara Doc Sicily (Feudo Mo</t>
  </si>
  <si>
    <t>#15 Matarocchio Toscana Igt (Antinori)</t>
  </si>
  <si>
    <t>#18masi Pian Del Griso Pnt Grigio Valdadige D</t>
  </si>
  <si>
    <t>#12brunello Montalcino Ris(Poggio Antico)</t>
  </si>
  <si>
    <t>#11 Amarone Cl Doc La Fabriseria (Tedeschi)</t>
  </si>
  <si>
    <t>#13 Girolamo (Castello Di Bossi)</t>
  </si>
  <si>
    <t>#15 Rosso Di Montalcino (Fanti)</t>
  </si>
  <si>
    <t>#16 Le Serre Nuove Bolgheri 6l (Ornellaia)</t>
  </si>
  <si>
    <t>#13 Brunello Di Montalcino (Colombini</t>
  </si>
  <si>
    <t>#13 Brunello Di Montalcino Val Di Suga (Berta</t>
  </si>
  <si>
    <t>15 Greco Di Tufo (Az. Agr. Di Marzo S.S.)</t>
  </si>
  <si>
    <t>#13 Fratta (Maculan)</t>
  </si>
  <si>
    <t>17 Le Volte Igt Toscane 3l (Ornellaia)</t>
  </si>
  <si>
    <t>16 Moscato D'Asti Bricco Riella (Cascina Pian</t>
  </si>
  <si>
    <t>C &amp; E WORLDFINDS</t>
  </si>
  <si>
    <t>15 Barolo Cascina Nuova (Elvio Cogno Soc. Agr</t>
  </si>
  <si>
    <t>#13 Aglianico Del Vulture Macarico (Cantine N</t>
  </si>
  <si>
    <t>CAVA SPILIADIS CANADA</t>
  </si>
  <si>
    <t>16 Primitivo Di Manduria Dop (Felline Soc. Ag</t>
  </si>
  <si>
    <t>#11 Barolo Rocche Dell Annuuziata Riserva (Ro</t>
  </si>
  <si>
    <t>#17rivera Scariazzo Fiano Puglia Igt(Azienda</t>
  </si>
  <si>
    <t>08 Pelofino Igt Maremma (Fattoria Le Pupille)</t>
  </si>
  <si>
    <t>#11 Canaiolo Igt (Castello Della Paneretta)</t>
  </si>
  <si>
    <t>#07 Amarone Rsv San Floriano (Brigaldara)</t>
  </si>
  <si>
    <t>#15 Pietradonice Igt Toscana (Casanova Di Ner</t>
  </si>
  <si>
    <t>13 Canaiolo Rosso Numero Otto (Fattoria Caste</t>
  </si>
  <si>
    <t>13 Aglianico Rocca Del Dragone Igp Red (Orion</t>
  </si>
  <si>
    <t>#17 Lamuri Nero D'Avola (Tasca D'Almerita)</t>
  </si>
  <si>
    <t>#13 Solaia 6l (Marchesi Antinori)</t>
  </si>
  <si>
    <t>18 Vermentino Lunae Colli Di Luni, Etichetta</t>
  </si>
  <si>
    <t>16 Valpolicella Corte Giara (Az. Agr. Allegri</t>
  </si>
  <si>
    <t>17 Senete Falanghina Del Sannio Dop (La Guard</t>
  </si>
  <si>
    <t>#14luce Brunello Mg (Tenute Di Toscana Distri</t>
  </si>
  <si>
    <t>#13 Zisola Doppiozeta Noto Rosso Doc (Mazzei)</t>
  </si>
  <si>
    <t>12 Rc2 Sagrantino Di Montefalco Docg (Falesco</t>
  </si>
  <si>
    <t>15 Soave Classico La Rocca (Pieropan)</t>
  </si>
  <si>
    <t>11 Brunello Di Montalcino (Villa Poggio Salvi</t>
  </si>
  <si>
    <t>#09 Amarone Della Valpol Cl Tb Doc (Bussola T</t>
  </si>
  <si>
    <t>#08 Amarone Valpolicella Bosan (Cesari)</t>
  </si>
  <si>
    <t>08 Chianti (Querceto)</t>
  </si>
  <si>
    <t>12 Amarone Classico Cote Vaona (Novaia</t>
  </si>
  <si>
    <t>#12 Brun Rsv Ripe Al Convento Castelgiocondo</t>
  </si>
  <si>
    <t>#11 Dedicato A Walter (Poggio Al Tesero)</t>
  </si>
  <si>
    <t>#14 Barolo Ornato (Pio Cesare)</t>
  </si>
  <si>
    <t>#12 Brunello Riserva Pian De Conte (Talenti)</t>
  </si>
  <si>
    <t>15 Dolcetto Papa Celso (Abbona Di Abbona)</t>
  </si>
  <si>
    <t>#13 Gattinara Riserva (Travaglini)</t>
  </si>
  <si>
    <t>#12 Brunello Di Montalcino Docg (Uccelliera)</t>
  </si>
  <si>
    <t>#03 Amarone Classico Vigneto Alto (Bussola To</t>
  </si>
  <si>
    <t># 07 Barolo Sarmassa 10 Anni (Cantine Dei Mar</t>
  </si>
  <si>
    <t>#13 Barolo Mosconi Docg (E. Pira Chiara Bosch</t>
  </si>
  <si>
    <t>#16 Ornellaia Bolgheri Superiore Hf (Ornellai</t>
  </si>
  <si>
    <t>#Nv Edizione 15 Cinque Autoctoni (Fantini Far</t>
  </si>
  <si>
    <t>14 Belguardo Serrata Toscana (Marchesi Mazzei</t>
  </si>
  <si>
    <t>#16 Alteni Di Brassica Langhe (Gaja)</t>
  </si>
  <si>
    <t>#17 Guarnaccio Perricone (Tasca D'Almerita)</t>
  </si>
  <si>
    <t>15 Vnobile Di Montepulciano Riserva (Carpinet</t>
  </si>
  <si>
    <t>15 Chianti Classico Rsv. Ten. Tignanello (Ant</t>
  </si>
  <si>
    <t>16pinot Bianco Alto Adige (Alois Lageder)</t>
  </si>
  <si>
    <t>#15 Serelle Vin Santo Del Chianti Hf (Ruffino</t>
  </si>
  <si>
    <t>#17chardonnay Gaia &amp; Rey (Gaja)</t>
  </si>
  <si>
    <t>09 Amarone Del Valpolicella C. Del Sole(Monte</t>
  </si>
  <si>
    <t>#15 Sperss (Gaja)</t>
  </si>
  <si>
    <t>#12 Brunello Di Montalcino Campo Del Drago(C.</t>
  </si>
  <si>
    <t>#13 Brunello Di Montalcino (Silvio Nardi)</t>
  </si>
  <si>
    <t>#17centovie Colli Aprutini Igt Pecorino Org(A</t>
  </si>
  <si>
    <t>10 Costa Di Bussia Barolo V.C. Dei Buoi(Sarti</t>
  </si>
  <si>
    <t>16 Dark Knight Toscana (Castello Di Gabbiano</t>
  </si>
  <si>
    <t>#10barolo Oddero Rs Bussia Soprana Vigna Mond</t>
  </si>
  <si>
    <t>700%</t>
  </si>
  <si>
    <t>14 Primitivo Salento (Cantine Due Palme)</t>
  </si>
  <si>
    <t>14 Aska Bolgheri Rosso (Banfi)</t>
  </si>
  <si>
    <t>#11 Syrah Toscana Igt (Isole E Olena)</t>
  </si>
  <si>
    <t>#12 Amarone Della Valpolicella (Dal Forno Rom</t>
  </si>
  <si>
    <t>#09 Arcanum Igt (Jackson Wine Estates Intern'</t>
  </si>
  <si>
    <t>#12 Chianti Classico Gran Selezione (Casa Emm</t>
  </si>
  <si>
    <t>#10 Brunello Di Montalcino Riserva (Poggio Sa</t>
  </si>
  <si>
    <t>#15umani Ronchi Centoviemontepul D'Abruzzodoc</t>
  </si>
  <si>
    <t>#07 Barolo Docg Bricco Rocche (Ceretto)</t>
  </si>
  <si>
    <t>14 Chianti Riserva Vigna Di Pallino (Tenuta S</t>
  </si>
  <si>
    <t>#12 Avvoltore Maremma Toscana (Moris Farms)</t>
  </si>
  <si>
    <t>#14 Barolo Docg Single Vineyard Cannubi (Dami</t>
  </si>
  <si>
    <t>#10 Il Pollenza Rosso Marche Igt (Il Pollenza</t>
  </si>
  <si>
    <t>ENOTECA BACCO</t>
  </si>
  <si>
    <t>#16 Pinot Grigio Riserva Giati (Peter Zemmer)</t>
  </si>
  <si>
    <t>#13 Grattamacco Bolgheri Rosso Superiore (Col</t>
  </si>
  <si>
    <t>#15 Costa Russi (Gaja)</t>
  </si>
  <si>
    <t>#13 Barbaresco Docg Montersino (San Biagio)</t>
  </si>
  <si>
    <t>13 Brunello Di Montalcino (Lazzeretti)</t>
  </si>
  <si>
    <t>Fontanafredda Briccotondo Barb Piemonte Doc</t>
  </si>
  <si>
    <t>14 Negroamaro Vindoro Igp Salento (San Marzan</t>
  </si>
  <si>
    <t>#17 Pinot Grigio Porer Alois Lageder (Alois L</t>
  </si>
  <si>
    <t>15 Valpolicella Classico Superiore (Lavarini</t>
  </si>
  <si>
    <t>#88 Sergeo Alighieri Vaio Amaron Amarone (Mas</t>
  </si>
  <si>
    <t>#15 Sori Tildin Gaja</t>
  </si>
  <si>
    <t>#18tasca D'Almerita Sallier De La Tour Inzoli</t>
  </si>
  <si>
    <t>#15cannonau De Sardegna Doc Riserva(Agriolas</t>
  </si>
  <si>
    <t>#11 Cignale Igt (Empson Canada Inc.)</t>
  </si>
  <si>
    <t>#11 Pugnitello Toscana Igt (San Felisce)</t>
  </si>
  <si>
    <t>#12 Brunello Di Montalcino Riserva (Capanna)</t>
  </si>
  <si>
    <t>#12 Della Vite Igt Toscana (Luce)</t>
  </si>
  <si>
    <t>#12 Brunello Di Montalcino Riserva Docg (Fant</t>
  </si>
  <si>
    <t>15 Barbera D'Asti Docg (Damilano Az. Agr/ Srl</t>
  </si>
  <si>
    <t>14 Primofiore (Guiseppe Quintarelli)</t>
  </si>
  <si>
    <t>#15 Rosso Di Montalcino (Castiglion Del Bosco</t>
  </si>
  <si>
    <t>#16 Luce Igt Toscana 6l (Tenute Toscana Distr</t>
  </si>
  <si>
    <t>#11 Tenuta Di Belguardo Igt (Mazzei)</t>
  </si>
  <si>
    <t>14 Aglianico Contado Molise Rsva (Majo Norant</t>
  </si>
  <si>
    <t>17 Ripasso Vigna Montecorna (Farina)</t>
  </si>
  <si>
    <t>#07 Barolo Tebavio La Morra (Tenuta L'Illumin</t>
  </si>
  <si>
    <t>15 Chardonnay Pilat Alto Adige Doc (Wilhelm W</t>
  </si>
  <si>
    <t>16 Pecorino Delle Colline Pescaresi (La Valen</t>
  </si>
  <si>
    <t>#10chianti Cl Rsv Bascilica San Martino Docg</t>
  </si>
  <si>
    <t>#08 Barbaresco Docg Bricco Asili (Ceretto)</t>
  </si>
  <si>
    <t>#14 Barolo Pernanno (Bongiovanni)</t>
  </si>
  <si>
    <t>12 Barbaresco Mantico (Bersano)</t>
  </si>
  <si>
    <t>13 Cabernet Sauvignon Petra Potenti (Terra Mo</t>
  </si>
  <si>
    <t>12 Barolo Gabutti (Az. Agr. Sordo Giovanni)</t>
  </si>
  <si>
    <t>FETTAH WINE SERVICES</t>
  </si>
  <si>
    <t>#04 Riserva Di Costasera Amarone Della Val (M</t>
  </si>
  <si>
    <t>#08 Della Vite Igt Toscana (Luce)</t>
  </si>
  <si>
    <t>#15ornellaia Bianco Bolgheri Superiore(Ornell</t>
  </si>
  <si>
    <t>15 Chianti Classico Riserva (Castello Di Quer</t>
  </si>
  <si>
    <t>12 Ramitello Biferno Rosso Doc (Di Majo Noran</t>
  </si>
  <si>
    <t>06 Valpollicella Sup. Ripasso (Sartori)</t>
  </si>
  <si>
    <t>14 Moscato D'Asti Zagara (Marchesi Di Barolo)</t>
  </si>
  <si>
    <t>#14 Soffocone Di Vincigliata Igt Toscana Ross</t>
  </si>
  <si>
    <t>13 Sangiovese Romagna Solano Superiore (La Be</t>
  </si>
  <si>
    <t>#13 Brunello Di Montalcino Vallochio (Fanti</t>
  </si>
  <si>
    <t>#10 Brunello Di Montalcino Riserva Il Divasco</t>
  </si>
  <si>
    <t>#14 Brunello Gaja (Pieve Di S. Restituta Gaja</t>
  </si>
  <si>
    <t>#15tedeschi Maternigo Valp. Doc Superiore, Ve</t>
  </si>
  <si>
    <t>#16 Masseto Igt Toscana 1.5l (Ornellaia)</t>
  </si>
  <si>
    <t>#13 Barolo Docg Del Comune 3l (Marchesi Di Ba</t>
  </si>
  <si>
    <t>#13 Chianti Cl Gran Selezione (Isole E Olena)</t>
  </si>
  <si>
    <t>#11 Vigorello Rosso Toscana Igt (San Felice)</t>
  </si>
  <si>
    <t># 15 Solaia Toscana Igt 1.5l (Marchesi Antino</t>
  </si>
  <si>
    <t>#14 Soldera Sangiovese Toscana Igt (Case Bass</t>
  </si>
  <si>
    <t>10 Barolo Scarrone Vigna Mandorlo</t>
  </si>
  <si>
    <t>#15 Biserno (Campo Di Sasso)</t>
  </si>
  <si>
    <t>15 Chianti Cetamura Docg (Badia A Coltibuono)</t>
  </si>
  <si>
    <t>16 Roero Arneis Sansilvestro Docg Sabbie(Sart</t>
  </si>
  <si>
    <t>#07la Fabriseria Amarone Della Valp. Doc Cl.</t>
  </si>
  <si>
    <t>Fon Albani...See #219600</t>
  </si>
  <si>
    <t>#16 Sassicaia 6l (Citai Spa)</t>
  </si>
  <si>
    <t>#16tignanello 3l (Marchesi Antinori)</t>
  </si>
  <si>
    <t>#14 Le Cupole (Vini Franchetti)</t>
  </si>
  <si>
    <t>#13 Brunello Sugarill Pieve Santa Restituta)</t>
  </si>
  <si>
    <t>#13 Rennina Brunello Gaja (Pieve Restituta)</t>
  </si>
  <si>
    <t>14 Chianti Classico Riserva Novocento (Dievol</t>
  </si>
  <si>
    <t>15 Chianti Piazzano (Fattoria Di Piazzano)</t>
  </si>
  <si>
    <t>#12 Brunello Di Montalcino (La Rasina)</t>
  </si>
  <si>
    <t>#15brolo Campofiorin Oro Igt (Masi Agricola S</t>
  </si>
  <si>
    <t>18 Pinot Grigio Impronta (Santa Margherita)</t>
  </si>
  <si>
    <t>#12 Barolo Bricco Fiasco (Azelia)</t>
  </si>
  <si>
    <t>14 Primitivo Archita Gioia Del Colle (Cardone</t>
  </si>
  <si>
    <t>COTTONWOOD AGENCY</t>
  </si>
  <si>
    <t>16 La Braccesca Nobile Di Montepulciano (Anti</t>
  </si>
  <si>
    <t>14 Ripasso Della Valpol Superiore Doc(Monte</t>
  </si>
  <si>
    <t>11 Barolo Terlo Ravera (Abbona)</t>
  </si>
  <si>
    <t>#06 Vino Nobile Di Montepul. Santavenere (San</t>
  </si>
  <si>
    <t>SAN MARCO IMPORT/EXPORT</t>
  </si>
  <si>
    <t>16 Rosso Di Montalcino (Caparzo)</t>
  </si>
  <si>
    <t>#12 Brunello Di Montalcino Riserva (Poggio Sa</t>
  </si>
  <si>
    <t>#10 Nemo Rosso Igt (Castello Di Monsanto)</t>
  </si>
  <si>
    <t>#11 Montf Sagrantino Colle Grimaldesco (Tabar</t>
  </si>
  <si>
    <t>12 Barbaresco Ad Altiora (Taliano Michelle)</t>
  </si>
  <si>
    <t>12 Barbaresco Bricco San Giuliano(Pelissero)</t>
  </si>
  <si>
    <t>13 Amrone Della Valpoicella Barrique (Zeni)</t>
  </si>
  <si>
    <t>15 Nero D'Avola Igt Vigneti Zabu (Farnese Vin</t>
  </si>
  <si>
    <t>13 Brunello Poggio Landi (Dievole Srl)</t>
  </si>
  <si>
    <t>14 Castelforte Corvina Veronese (Cantine Rion</t>
  </si>
  <si>
    <t>#13 Barolo Del Comune Serralunga D'Alba (Rive</t>
  </si>
  <si>
    <t>08 Barbaresco Docg (Casetta Casa Vinicola )</t>
  </si>
  <si>
    <t>14 Cenanese Rosso Lazio Igt(Casale Del Giglio</t>
  </si>
  <si>
    <t>14 Santedame Chianti Classico Docg (Ruffino)</t>
  </si>
  <si>
    <t>15 Soave Classico Doc (Cantina Del Castello)</t>
  </si>
  <si>
    <t>OKWINE</t>
  </si>
  <si>
    <t>#15 Rosso Di Montalcino (Cencioni</t>
  </si>
  <si>
    <t>#13 La Vite Lucente 1500ml (Luce)</t>
  </si>
  <si>
    <t>13 Amarone Della Valpolicella (Zonin)</t>
  </si>
  <si>
    <t>15 Grillo Aegades Erice (Fazio)</t>
  </si>
  <si>
    <t>16 Chianti Grati Docg (Galiga E Vetrice)</t>
  </si>
  <si>
    <t>#17cantina Bolzano Pinot Nero Doc Alto Adige(</t>
  </si>
  <si>
    <t>#15 Toscana Montaperto (F. Carpineta Fontalpi</t>
  </si>
  <si>
    <t>#16 Masseto Igt Toscana 3l (Ornellaia)</t>
  </si>
  <si>
    <t>#12 Brunello Di Montalcino Docg Assunto (Bell</t>
  </si>
  <si>
    <t>CROWN AND CORK</t>
  </si>
  <si>
    <t>15 Moscato D'Asti Docg (Cantine Povero Srl)</t>
  </si>
  <si>
    <t>#14 Brunello Luce 3l (Tenute Di Toscana Distr</t>
  </si>
  <si>
    <t>14 Maiana Rosso Salice Salentino (Leone Castr</t>
  </si>
  <si>
    <t>#00 Barolo Riserva Casa (Marchesi Di Barolo)</t>
  </si>
  <si>
    <t>CARTO ENTERPRISE</t>
  </si>
  <si>
    <t>12 Primitivo Igt Cubardi (Schola Sarmenti)</t>
  </si>
  <si>
    <t>#11 Irilai Cannonau Sardegna Cl Nepente (C.Ol</t>
  </si>
  <si>
    <t>14 Corvina Igt Veronese Almadi (Invinovini Sr</t>
  </si>
  <si>
    <t>#10 Caiarossa (Caiarossa)</t>
  </si>
  <si>
    <t>13 Brunello Di Montalcino Docg (Il Poggione)</t>
  </si>
  <si>
    <t>#10 Barolo Ciabot Minat Riserva (Attilio Ghis</t>
  </si>
  <si>
    <t>Casamatta Bianco Toscan(Testamatta Di Bibi Gr</t>
  </si>
  <si>
    <t>#10 Brunello (Luce)</t>
  </si>
  <si>
    <t>#06 Barolo Riserva Serre (Gianni Gagliardo Sr</t>
  </si>
  <si>
    <t>13 Amarone Valp Cl Docg I Castei (M.Castelann</t>
  </si>
  <si>
    <t>#16cabreo Il Borgo (Folonari)</t>
  </si>
  <si>
    <t>#11 Brunello Riserva Renieri (Castello Di Bos</t>
  </si>
  <si>
    <t>#11 Brunello Riserva Poggio Alle Mura (Banfi)</t>
  </si>
  <si>
    <t>11 Amarone Della Valpolicella Docg (Fumanelli</t>
  </si>
  <si>
    <t>#15 Solaia Toscana Igt 3l (Marchesi Antinori)</t>
  </si>
  <si>
    <t>15 Chianti Classico Riserva Docg (Antinori</t>
  </si>
  <si>
    <t>#12 Valpolicella Dop Superiore (Dal Forno Rom</t>
  </si>
  <si>
    <t>#11 Coniale Igt Toscana (Castellare In Castel</t>
  </si>
  <si>
    <t>#15 Mormoreto Toscana Igt (M. Frescobaldi)</t>
  </si>
  <si>
    <t>#08 Centenario Monferrato Rosso (Accornero)</t>
  </si>
  <si>
    <t>16 Gran Passione Rosso Igt Veneto (Botter)</t>
  </si>
  <si>
    <t>#12 Barbaresco Docg Serraboella (Massimo Rive</t>
  </si>
  <si>
    <t>ORCHIDEA GROUP</t>
  </si>
  <si>
    <t>12 Rosso Veronese Igt (Az. Vin. Michele Caste</t>
  </si>
  <si>
    <t>#11 Chianti Cl Gr Slz Poggio Rosso (San Felic</t>
  </si>
  <si>
    <t>#11 Brunello Di Montalcino La Serena (La Rasa</t>
  </si>
  <si>
    <t>#11 Barolo Riserva Docg Cannubi 1752 (Damilan</t>
  </si>
  <si>
    <t>#00 Della Vite Igt Toscana (Luce)</t>
  </si>
  <si>
    <t>#06 Amarone Riserva (Pasqua Vigneti E Cantine</t>
  </si>
  <si>
    <t>Costa Mediana Valpolicella Ripasso Doc</t>
  </si>
  <si>
    <t>#13 Podere Prospero Doc Bolgheri (Zenato)</t>
  </si>
  <si>
    <t>#00 Amarone Cl Vignetto Monte Sant'Urbano (Sp</t>
  </si>
  <si>
    <t>#08 Brunello (Luce)</t>
  </si>
  <si>
    <t>12 Brunello Di Montalcino Leonardo (Dallevign</t>
  </si>
  <si>
    <t>#09 Tenuta Di Trinoro (Tenuta Di Trinoro)</t>
  </si>
  <si>
    <t>#15 Siepi Toscana Igt (Marchesi Mazzei)</t>
  </si>
  <si>
    <t>#13 Lugana Doc Riserva Molceo (Ottella)</t>
  </si>
  <si>
    <t>15 Chianti Classico Docg (Brancaia S.A.R.L.)</t>
  </si>
  <si>
    <t>#08 Tignanello 12l (Antinori)</t>
  </si>
  <si>
    <t>12000 ML</t>
  </si>
  <si>
    <t>#04 Luce Brunello 1500ml (Luce)</t>
  </si>
  <si>
    <t>13 Chianti Classico(Querciabella)</t>
  </si>
  <si>
    <t>14 Sangiovese Di Romagna Riserva (U. Cesari)</t>
  </si>
  <si>
    <t>#08 Barbaresco Martinenga (Di Gresy</t>
  </si>
  <si>
    <t>#10 Pago Dei Fusi Taurasi Docg (Terre Dora Di</t>
  </si>
  <si>
    <t>#11 Barolo Riserva Vigna Elena (Elvio Cogno)</t>
  </si>
  <si>
    <t>#07 San Sebastino Allo Zoppo Lessona Doc (T.S</t>
  </si>
  <si>
    <t>Marchesi Coldisole Rosso Di Montalcino Doc</t>
  </si>
  <si>
    <t>15 Schippettino Friuli Colli Orientalli (Call</t>
  </si>
  <si>
    <t>#14 Barbaresco Macarin (Nada Giuseppe)</t>
  </si>
  <si>
    <t>#13 Franz Haas Pinot Nero Schweizer Doc Alto</t>
  </si>
  <si>
    <t>#15 Sister Moon Igt Toscana (Tenuta Il Palagi</t>
  </si>
  <si>
    <t>16 Pinot Grigio Friuli Aquileia Ca Bolani (Zo</t>
  </si>
  <si>
    <t>14 Valpolicella Sup Ripasso (Cantina Di Veron</t>
  </si>
  <si>
    <t>Rapido White Igt Verona</t>
  </si>
  <si>
    <t>15 O' Lillo (Baracchi Soc. Agr. S.S.)</t>
  </si>
  <si>
    <t>#01 San Leonardo (Tenuta San Leonardo Sas)</t>
  </si>
  <si>
    <t>#12 Brunello Casisano Mg (Tommasi)</t>
  </si>
  <si>
    <t>#15matarocchio Igt Mg(Antinori)</t>
  </si>
  <si>
    <t>#14 Ornus Dell'Ornellaia Hf (Ornellaia)</t>
  </si>
  <si>
    <t>#13 Barbaresco Docg Bric Balin (Moccagatta)</t>
  </si>
  <si>
    <t>10 Brunello Di Montalcino (Bonacchi)</t>
  </si>
  <si>
    <t>14 Ripasso (Valpantena)</t>
  </si>
  <si>
    <t>15 Brecciarolo Silver Rosso Piceno Sup. (Vele</t>
  </si>
  <si>
    <t>15 Chianti Classico Docg (Fontodi)</t>
  </si>
  <si>
    <t>11 Barbaresco Dogc Piedmont (Batasiolo)</t>
  </si>
  <si>
    <t>08 Lacryma Christi Del Vesuvio Red Doc (Terre</t>
  </si>
  <si>
    <t>#13 Barolo Docg Brunate (Ceretto)</t>
  </si>
  <si>
    <t>13 Bere Toscana (Fattoria Vitticio)</t>
  </si>
  <si>
    <t>#10 Centomoggia Terre Del Volturno (Del Princ</t>
  </si>
  <si>
    <t>#04 Amarone Classico Vigne Monte Sant'Urbano</t>
  </si>
  <si>
    <t>Valpantena Valpolicella Doc</t>
  </si>
  <si>
    <t>Vignamaggio Monna. Lisa Chianti Classico</t>
  </si>
  <si>
    <t>12 Ludovico Igt Terre Siciliane (Orestiadi)</t>
  </si>
  <si>
    <t>13 Valpolicella Ripasso (Bertani Domains)</t>
  </si>
  <si>
    <t>13 Appassimento Veneto Igt Justo Leggero (Ces</t>
  </si>
  <si>
    <t>13 Chianti Classico Gr. Sel. Fonte Alla Selva</t>
  </si>
  <si>
    <t>11 Rosso Montecucco Doc (Tenuta L'Impostino)</t>
  </si>
  <si>
    <t>16 Pinot Grigio Delle Venizie Igt (Perlage S.</t>
  </si>
  <si>
    <t>16 Passatempo Ripasso Style Igt Feudi San Pio</t>
  </si>
  <si>
    <t>16 Pietradolce Etna Rosso Doc (Epsom Canada)</t>
  </si>
  <si>
    <t>(V)Cent'Are Sicilia Rosso .(Castelmonte)</t>
  </si>
  <si>
    <t>#12 Brunello Di Montalcino (Col D'Orcia</t>
  </si>
  <si>
    <t>#06 Mazzano Amarone Classico Docg 1.5l (Masi)</t>
  </si>
  <si>
    <t>Negrar Ripasso Val Classico Superiore Doc</t>
  </si>
  <si>
    <t>Tedeschi Soave Doc, Veneto, Italy</t>
  </si>
  <si>
    <t>15 Pinot Grigio Classic (Tiefenbrunner)</t>
  </si>
  <si>
    <t>Dragani Montepulciano D'Abruzzo Doc</t>
  </si>
  <si>
    <t>#13 Brunello Di Montalcino Rsv Andretta (Gp I</t>
  </si>
  <si>
    <t>Mauro Chardonnay</t>
  </si>
  <si>
    <t>13 Brunello Di Montalcino Docg (Pinino)</t>
  </si>
  <si>
    <t>15 Refosco Dal Peduncolo Rosso Venezie (Sarto</t>
  </si>
  <si>
    <t>#13 Montevetrano (Silvia Imperato)</t>
  </si>
  <si>
    <t>#08 Montevetrano (Silvia Imparato)</t>
  </si>
  <si>
    <t>#13 Brunello Di Montalcino La Casa (Caparzo)</t>
  </si>
  <si>
    <t>#04 Solaia (Marechesi Antinori)</t>
  </si>
  <si>
    <t>#05 Solaia 6l (Marchesi Antinori)</t>
  </si>
  <si>
    <t>#06 Campolongo Di Torbe Amarone Della Valpol</t>
  </si>
  <si>
    <t>#06 Campolongo Di Torbe Amarone Della Val 3l(</t>
  </si>
  <si>
    <t>#06 Mazzano Amarone Classico Doc 3l (Masi)</t>
  </si>
  <si>
    <t>#15matarocchio Igt 3l (Antinori)</t>
  </si>
  <si>
    <t>#16 Moscato D'Asti Docg Hf (Ceretto)</t>
  </si>
  <si>
    <t>#86 Chianti Classico Riserva Ducale Oro (Ruff</t>
  </si>
  <si>
    <t>09 Sagrantino Di Montefalco Docg (Agr. Gorett</t>
  </si>
  <si>
    <t>#15 Cor Romigberg Cabernet Sauvignon Lageder</t>
  </si>
  <si>
    <t>#06 Vinsanto Del Chianti Classico (Rocca Mont</t>
  </si>
  <si>
    <t>#07 Chianti Classico Riserva (Castello Di Ama</t>
  </si>
  <si>
    <t>#13 Brunello Di Montalcino Montosoli (Altesin</t>
  </si>
  <si>
    <t>#74 Barolo Docg (Marchesi Di Barolo)</t>
  </si>
  <si>
    <t>13 Rosso (Donna Olimpia)</t>
  </si>
  <si>
    <t>#14 Solaia (Marchesi Antinori)</t>
  </si>
  <si>
    <t>#12 Brunello Di Montalcino (Il Poggione)</t>
  </si>
  <si>
    <t>#12 Brunello Di Montalcino Docg Mg (Casanova</t>
  </si>
  <si>
    <t>**16 Tenuta Frescobalbi Di Castiglioni Mg</t>
  </si>
  <si>
    <t>14 Pino Bianco Penon (Cantina Nals Margried)</t>
  </si>
  <si>
    <t>#13 Barbaresco Pora (Musso Di Musso)</t>
  </si>
  <si>
    <t>#15 Etna Rosso Doc Sicily (Planeta)</t>
  </si>
  <si>
    <t>#11 Amarone Della Valpolicella Docg (Pra)</t>
  </si>
  <si>
    <t>#12 Barolo Rocche Dell'Annuziata (Marc De Gra</t>
  </si>
  <si>
    <t>#15 Tenuta Le Colone Bolgeheri (Dievole)</t>
  </si>
  <si>
    <t>#12 Brunello Di Montalcino Docg Tenuta Nuov A</t>
  </si>
  <si>
    <t>13 Chianti Riserva Docg Alberto (Bartali)</t>
  </si>
  <si>
    <t>#14 Sangiovese Soldera Magnum(Az. Agr. Case B</t>
  </si>
  <si>
    <t>#13 Brunello Di Montalcino Cerretalto Docg (N</t>
  </si>
  <si>
    <t>#12 Syrah Ammiraglia Maremma Toscana (Frescob</t>
  </si>
  <si>
    <t>#12 Brunello Di Montalcino Riserva (Fuligni)</t>
  </si>
  <si>
    <t>11 Barbaresco Docg Sori Paitin (Az. Agr. Pait</t>
  </si>
  <si>
    <t>GROUPE SOLEIL</t>
  </si>
  <si>
    <t>#15 Casalferro Rosso Toscano Igt (Barone Rica</t>
  </si>
  <si>
    <t>15 Pigaro Valp Ripasso Doc Cl Sup (Speri)</t>
  </si>
  <si>
    <t>#12 Brunello Di Montalcino Riserva (La Leccia</t>
  </si>
  <si>
    <t>#07 Merlot Langhe (Roberto Voerzio)</t>
  </si>
  <si>
    <t>15 Aglianico D. Vulture Brunilde Menzione(Sch</t>
  </si>
  <si>
    <t>12 Barolo Tortniano (Michele Chiarlo)</t>
  </si>
  <si>
    <t>#08 Barolo La Serra Docg (Marcarini)</t>
  </si>
  <si>
    <t>#13 Castello Di Fonterutoli (Marchesi Mazzei)</t>
  </si>
  <si>
    <t>Tommasi Le Rosse Pinot Grigio</t>
  </si>
  <si>
    <t>#13 Chianti Classico Riserva (Frattoria Nitta</t>
  </si>
  <si>
    <t>11 Barolo (Fratelli Seghesio)</t>
  </si>
  <si>
    <t>Roscato Rosso Igt Provincia Di Pavia*</t>
  </si>
  <si>
    <t>72%</t>
  </si>
  <si>
    <t>64%</t>
  </si>
  <si>
    <t>500%</t>
  </si>
  <si>
    <t>400%</t>
  </si>
  <si>
    <t>-58%</t>
  </si>
  <si>
    <t>COLLAVINI PERFORMANCE IN ONTARIO</t>
  </si>
  <si>
    <t>(blank)</t>
  </si>
  <si>
    <t>(All)</t>
  </si>
  <si>
    <t>Subset</t>
  </si>
  <si>
    <t>122%</t>
  </si>
  <si>
    <t>LCBO Counter Sales</t>
  </si>
  <si>
    <t xml:space="preserve"> Agency Sales</t>
  </si>
  <si>
    <t xml:space="preserve"> Licensee Sales</t>
  </si>
  <si>
    <t xml:space="preserve"> TBS Sales</t>
  </si>
  <si>
    <t xml:space="preserve"> Grocery Sales</t>
  </si>
  <si>
    <t xml:space="preserve"> Other Sales</t>
  </si>
  <si>
    <t xml:space="preserve"> Total</t>
  </si>
  <si>
    <t>Rep</t>
  </si>
  <si>
    <t>Product No</t>
  </si>
  <si>
    <t>Size</t>
  </si>
  <si>
    <t>Stores</t>
  </si>
  <si>
    <t>Listing Type</t>
  </si>
  <si>
    <t>Counter Sales</t>
  </si>
  <si>
    <t>Agency Sales</t>
  </si>
  <si>
    <t>Licensee Sales</t>
  </si>
  <si>
    <t>TBS Sales</t>
  </si>
  <si>
    <t>Grocery Sales</t>
  </si>
  <si>
    <t>Other Sales</t>
  </si>
  <si>
    <t>Total</t>
  </si>
  <si>
    <t>All Locations</t>
  </si>
  <si>
    <t>V</t>
  </si>
  <si>
    <t>G</t>
  </si>
  <si>
    <t>TOTALS</t>
  </si>
  <si>
    <t>TOTAL</t>
  </si>
  <si>
    <t>87%</t>
  </si>
  <si>
    <t>17darione Podere Belmantello Primitivo Igp Pu</t>
  </si>
  <si>
    <t>17 Velarino Susumaniello Salento Igt(Botter C</t>
  </si>
  <si>
    <t>16 Erastos Rosso Toscana Igt (Bollina S.R.L.)</t>
  </si>
  <si>
    <t>17 Pinot Grigio Alto Adige (Nals Margreid)</t>
  </si>
  <si>
    <t>15 Brolo Di Campofiorin Oro Igt Verones(Masi)</t>
  </si>
  <si>
    <t>17 Lucente La Vite Toscana Igt (Tenute Di Tos</t>
  </si>
  <si>
    <t>15 Petra Zingari Igt Toscana Red (T. Moretti)</t>
  </si>
  <si>
    <t>13 Santagostino Baglio Soria Red (Firriato)</t>
  </si>
  <si>
    <t>15 Barolo Marcenasco (Renato Ratti)</t>
  </si>
  <si>
    <t>16 Luce Igt Toscana (Tenute Di Toscana Distr.</t>
  </si>
  <si>
    <t>17 Greco Di Tufo Terra D'Uva (Benito Ferrara)</t>
  </si>
  <si>
    <t>15masi Brolo Campofiorin Oro Igt</t>
  </si>
  <si>
    <t>17 Fiano Di Avelino Docg (Montemajor Srl)</t>
  </si>
  <si>
    <t>#16 Ornellaia Bolgheri Superiore 3l (Ornelaia</t>
  </si>
  <si>
    <t>#16 Ornellaia Bolgheri Superiore 6l (Ornellai</t>
  </si>
  <si>
    <t>175%</t>
  </si>
  <si>
    <t>16 Chianti Classico (San Fabiano Calcinaia)</t>
  </si>
  <si>
    <t>#12campolongo Amarone Della Valp Classic(Masi</t>
  </si>
  <si>
    <t>12 Le Origini Amarone Classico (Bolla</t>
  </si>
  <si>
    <t>#13 Brunello Di Montalcino Docg Classic (Alte</t>
  </si>
  <si>
    <t>#16 Tignanello 6l (Marchesi Antinori)</t>
  </si>
  <si>
    <t>15 Chianti Cls Cellole Gran Selezione (Calcin</t>
  </si>
  <si>
    <t>13 Montepulciano D'Abruzzo Amorino (Castorani</t>
  </si>
  <si>
    <t>12 Mazzano Amarone Classico Doc Mg (Masi)</t>
  </si>
  <si>
    <t>13 Essenze Barolo Com Di Serralunga D'Alba(Da</t>
  </si>
  <si>
    <t>14 Barolo Rocche Dell'Annunziata (Aurelio Set</t>
  </si>
  <si>
    <t>16 Chianti Classico (Castello Della Paneretta</t>
  </si>
  <si>
    <t>15 Chianti Classico Rsv (Castello Della Paner</t>
  </si>
  <si>
    <t>#15 Barolo Cru Bricco Boschis (Cavallotto)</t>
  </si>
  <si>
    <t>15 Il Borro Igt Toscanao Rosso (Il Borro)</t>
  </si>
  <si>
    <t>15 Maculan Torcolato</t>
  </si>
  <si>
    <t>#16 Lux Vitis</t>
  </si>
  <si>
    <t>16grillesino Ceccante Maremma (Compagnia Del</t>
  </si>
  <si>
    <t>18ratti Langhe Chardonnay Doc</t>
  </si>
  <si>
    <t>13vall Dell'Acate Iri Da Iri Cerasuolo Di Vit</t>
  </si>
  <si>
    <t>17jermann Were Dreams</t>
  </si>
  <si>
    <t>17fumanelli Valpolicella Classico Superiore</t>
  </si>
  <si>
    <t>15fumanelli Amarone Classico</t>
  </si>
  <si>
    <t>#14 Barolo Sori Ginestra Conterno Fantino (Em</t>
  </si>
  <si>
    <t>#14conterno Fantino Barolo Mosconi Vigna Ped(</t>
  </si>
  <si>
    <t>#16 Chardonnay Riserva B.Salvadori A.A. (Nal</t>
  </si>
  <si>
    <t>17 Sasseo Salento Igt (Masseria Altemura)</t>
  </si>
  <si>
    <t>68%</t>
  </si>
  <si>
    <t>15 Burchino Toscana Igt (Castellani S.P.A.)</t>
  </si>
  <si>
    <t>15 Amarone Valp Cl Cinque Stelle (M.Castellan</t>
  </si>
  <si>
    <t>15 Terre Di San Leonardo (Tenuta San Leonardo</t>
  </si>
  <si>
    <t>15 Barolo Prunotto Docg (Marchesi Antinori)</t>
  </si>
  <si>
    <t>70%</t>
  </si>
  <si>
    <t>153%</t>
  </si>
  <si>
    <t>13chianti Classico Fanatico Riserva (Trasqua)</t>
  </si>
  <si>
    <t>81%</t>
  </si>
  <si>
    <t>69%</t>
  </si>
  <si>
    <t>16 Chianti Classico Casale Dello Sparviero (R</t>
  </si>
  <si>
    <t>92%</t>
  </si>
  <si>
    <t>129%</t>
  </si>
  <si>
    <t>15 Chianti Classico Tenuta Perano (Frescobald</t>
  </si>
  <si>
    <t>Passi Reali Vdt Appassimento, Montepulciano.</t>
  </si>
  <si>
    <t>15 Tatone Montepulciano D'Abruzzo(Spinelli)</t>
  </si>
  <si>
    <t>17 Oreno Igt Toscana (Tenuta Sette Ponti)</t>
  </si>
  <si>
    <t>16 Solaia Toscana Igt (Marchesi Antinori)</t>
  </si>
  <si>
    <t>17 Pomino Bianco Castello Di Pomino (Frescoba</t>
  </si>
  <si>
    <t>(V) Amarone Le Pezze (F.Lli Farina)</t>
  </si>
  <si>
    <t>#15 Brunello Di Montalcino Docg (Barbi</t>
  </si>
  <si>
    <t>17 Soave Classico Doc Pagus Ca D Or (Menmade</t>
  </si>
  <si>
    <t>14 Brunello Di Montalcino (Corte Pavone)</t>
  </si>
  <si>
    <t>13 Chianti Classico Gran Selezione (Villa Tra</t>
  </si>
  <si>
    <t>15 Chianti Cl. Riserva Berardo (Di Bossi</t>
  </si>
  <si>
    <t>16 Cepparello (Isole E Olena)</t>
  </si>
  <si>
    <t>15 Barbaresco Docg Meruzzano (Orlando Abrigo)</t>
  </si>
  <si>
    <t>14 Brunello Casale Del Bosco (Tenute Silvio N</t>
  </si>
  <si>
    <t>16 Albarossa Piemonte Doc (Giordano Vini S.P.</t>
  </si>
  <si>
    <t>17 Cont'Ugo (Marchesi Antinori S.P.A.)</t>
  </si>
  <si>
    <t>17 Pragal Igt Veronese Rosso (Riolite Vin S.R</t>
  </si>
  <si>
    <t>(V) Brunello Di Montalcino 375ml (Banfi)</t>
  </si>
  <si>
    <t>15 Barolo San Giuseppe (Pecchenino)</t>
  </si>
  <si>
    <t>#15 Brunello Di Montalcino Pietranera (Centol</t>
  </si>
  <si>
    <t>17 Chianti Classico Docg (Carpineto.</t>
  </si>
  <si>
    <t>18la Cappuccina Pinot Grigio</t>
  </si>
  <si>
    <t>14fuligni Brunello Di Montalcino</t>
  </si>
  <si>
    <t>17ratti Nebbiolo Ochetti Langhe</t>
  </si>
  <si>
    <t>15 Castello Di Ama San Lorenzo (Castello Di A</t>
  </si>
  <si>
    <t>16isole E Olena Chianti Classico</t>
  </si>
  <si>
    <t>16 Cepparello Mg (Isole E Olena)</t>
  </si>
  <si>
    <t>17fuligni Rosso Di Monalcino Doc</t>
  </si>
  <si>
    <t>#15brunello Di Montalcino Docg (Ridolfi)</t>
  </si>
  <si>
    <t>#18 Pinot Bianco Sirmian (Nals Margried)</t>
  </si>
  <si>
    <t>#15 Brunello Di Montalcino (Castello Romitori</t>
  </si>
  <si>
    <t>17tiberio Montepulciano D'Abruzzo Dop</t>
  </si>
  <si>
    <t>380%</t>
  </si>
  <si>
    <t>18 Campo Di Sasso Insoglio Del Cinghiale(Bise</t>
  </si>
  <si>
    <t>18 Grillesino Battiferro Morellino Di Scansan</t>
  </si>
  <si>
    <t>16 Grillesino Battiferro Morellino Di Scansan</t>
  </si>
  <si>
    <t>18morgante Bianco Di Morgante</t>
  </si>
  <si>
    <t>16morgante Don Antonio Morgante Doc Sicilia R</t>
  </si>
  <si>
    <t>18tiberio Pecorino Colline Pescaresi Igt</t>
  </si>
  <si>
    <t>17 Haiku (Castello Di Ama Srl Soc. Agr.)</t>
  </si>
  <si>
    <t>#12antinori Tignanello(Antinori)</t>
  </si>
  <si>
    <t>#17poggio Alla Mura Rosso Di Montalcino (Banf</t>
  </si>
  <si>
    <t>16rizzi Barbaresco Rizzi Docg</t>
  </si>
  <si>
    <t>#13 Brunello Riserva Poggio Alle Mura (Banfi)</t>
  </si>
  <si>
    <t>07 Vigneto La Casuccia (Castello Di Ama Srl)</t>
  </si>
  <si>
    <t>17la Cappuccina Madego Igt</t>
  </si>
  <si>
    <t>16casanova Di Neri Irrosso Toscana Igt</t>
  </si>
  <si>
    <t>14 Brunello Di Montalcino (V.P.S. Poggio Salv</t>
  </si>
  <si>
    <t>18rizzi Langhe Chardonnay Doc</t>
  </si>
  <si>
    <t>17 Pino Di Biserno (Tenuta Di Biserno Soc Agr</t>
  </si>
  <si>
    <t>16felluga Russiz Superior Collio Cabernet Frn</t>
  </si>
  <si>
    <t>16 Cont'Ugo Guado Al Tasso Estate (Antinori)</t>
  </si>
  <si>
    <t>18leone De Castris Primitivo Manduria Doc Vsa</t>
  </si>
  <si>
    <t>15rizzi Barbaresco Pajore Docg</t>
  </si>
  <si>
    <t>18ratti Barbera D'Asti Docg</t>
  </si>
  <si>
    <t>13casanova Neri Brunello Montalcino Tenuta Nu</t>
  </si>
  <si>
    <t>14casanova Di Neri Brunello Di Montalcino Doc</t>
  </si>
  <si>
    <t>18felluga Russiz Superiore Collio Sauvignon</t>
  </si>
  <si>
    <t>11le Calvane Matriarca Igt</t>
  </si>
  <si>
    <t>16rizzi Barbera D'Alba Doc</t>
  </si>
  <si>
    <t>#03 Badia A Passignano Chianti Classico (Anti</t>
  </si>
  <si>
    <t>16 Biserno (Tenuta Di Biserno)</t>
  </si>
  <si>
    <t>18valle Dell'Acate Bellifolli Nero D'Avola Si</t>
  </si>
  <si>
    <t>#99pian Delle Vigne Brunello Di Montalcino(An</t>
  </si>
  <si>
    <t>16maculan Fratta</t>
  </si>
  <si>
    <t>#15 L'Apparita Igt Toscana (Castello Di Ama)</t>
  </si>
  <si>
    <t>09 Castello Di Ama Riserva (Castello Di Ama S</t>
  </si>
  <si>
    <t>17vall Dell'Acate Il Frappato Vittoria Doc</t>
  </si>
  <si>
    <t>11le Calvane Oltre Strada</t>
  </si>
  <si>
    <t>17vall Dell'Acate Cerasuolo Di Vittoria Class</t>
  </si>
  <si>
    <t>14 Taurasi Santandrea Docg (Vinosia)</t>
  </si>
  <si>
    <t>15 Barbaresco Docg (Fontanafredda)</t>
  </si>
  <si>
    <t>#16 Lux Vitis 1.5 L</t>
  </si>
  <si>
    <t>#04antinori Solaia(Antinori)</t>
  </si>
  <si>
    <t>#10antinori Solaia(Antinori)</t>
  </si>
  <si>
    <t>16isole E Olena Cepparello</t>
  </si>
  <si>
    <t>#98pian Delle Vigne Brunello Di Montalcino(An</t>
  </si>
  <si>
    <t>18vall Dell'Acate Zagra Grillo Sicilia Doc</t>
  </si>
  <si>
    <t>14sperino Lessona</t>
  </si>
  <si>
    <t>17jermann Vintage Tunina</t>
  </si>
  <si>
    <t>#10antinori Tignanello(Antinori)</t>
  </si>
  <si>
    <t>18jermann Chardonnay</t>
  </si>
  <si>
    <t>16sperino Uvaggio</t>
  </si>
  <si>
    <t>#06 Badia A Passignano Chianti Classico (Anti</t>
  </si>
  <si>
    <t>#10pian Delle Vigne Brunello Di Mont Mg(Antin</t>
  </si>
  <si>
    <t>#11antinori Tignanellomg(Antinori)</t>
  </si>
  <si>
    <t>133%</t>
  </si>
  <si>
    <t>#11tenuta Marchese Chianti Classico Rsv(Antin</t>
  </si>
  <si>
    <t>#05antinori Solaia(Antinori)</t>
  </si>
  <si>
    <t>#99 Badia A Passignano Chianti Classico (Anti</t>
  </si>
  <si>
    <t>13 Guado Al Tasso (Antinori)</t>
  </si>
  <si>
    <t>#12antinori Tignanello3l(Antinori)</t>
  </si>
  <si>
    <t>13 Guado Al Tasso (Marchesi Antinori S.P.A.)</t>
  </si>
  <si>
    <t>18la Cappuccina Soave</t>
  </si>
  <si>
    <t>10terredora Taurasi Pago Dei Fusi Docg</t>
  </si>
  <si>
    <t>#12brun Di Montalcino Docg (Fattoria La Fiori</t>
  </si>
  <si>
    <t>16fumanelli Valpol Classico Superiore Squaran</t>
  </si>
  <si>
    <t>#09pian Delle Vigne Brunello Di Mont Mg(Antin</t>
  </si>
  <si>
    <t>15 Il Sestante Amarone Della Valp. Doc (Tomma</t>
  </si>
  <si>
    <t>#08antinori Tignanello(Antinori)</t>
  </si>
  <si>
    <t>#11antinori Tignanello(Antinori)</t>
  </si>
  <si>
    <t>18jermann Pinot Grigio</t>
  </si>
  <si>
    <t>#15brunello Di Montalcino(Poggio Antico)</t>
  </si>
  <si>
    <t>#08 Amarone Della Valpolicella Doc Archivio</t>
  </si>
  <si>
    <t>#97 Guado Al Tasso (Antinori)</t>
  </si>
  <si>
    <t>#06antinori Solaia(Antinori)</t>
  </si>
  <si>
    <t>#06antinori Solaiamg(Antinori)</t>
  </si>
  <si>
    <t>#07antinori Solaia(Antinori)</t>
  </si>
  <si>
    <t>#10antinori Solaia 3l(Antinori)</t>
  </si>
  <si>
    <t>#13antinori Solaia(Antinori)</t>
  </si>
  <si>
    <t>#09antinori Tignanello3l(Antinori)</t>
  </si>
  <si>
    <t>#16 Masseto Igt Toscana 6l (Ornellaia)</t>
  </si>
  <si>
    <t>#12 Tignanello 6l (Marchesi Antinori)</t>
  </si>
  <si>
    <t>#97 Badia A Passignano Chianti Classico (Anti</t>
  </si>
  <si>
    <t>#03 Badia A Pssignano Chianti Classico (Antin</t>
  </si>
  <si>
    <t>#06 Guado Al Tasso (Antinori)</t>
  </si>
  <si>
    <t>15la Cappuccina Campo Buri Igt</t>
  </si>
  <si>
    <t>17rizzi Langhe Nebbiolo Doc</t>
  </si>
  <si>
    <t>16 Chianti Classico (Isole E Olena)</t>
  </si>
  <si>
    <t>#00 Badia A Passignano Chianti Classico (Anti</t>
  </si>
  <si>
    <t>11 Cont'Ugo (Antinori)</t>
  </si>
  <si>
    <t>#03 Guado Al Tasso (Antinori)</t>
  </si>
  <si>
    <t>#05 Guado Al Tasso (Antinori)</t>
  </si>
  <si>
    <t>#10 Guado Al Tasso (Antinori)</t>
  </si>
  <si>
    <t>#13 Guado Al Tasso (Antinori)</t>
  </si>
  <si>
    <t>#12antinori Solaia(Antinori)</t>
  </si>
  <si>
    <t>#12antinori Solaia Mg(Antinori)</t>
  </si>
  <si>
    <t>#13antinori Solaiamg(Antinori)</t>
  </si>
  <si>
    <t>#13antinori Tignanello(Antinori)</t>
  </si>
  <si>
    <t>15 Bramasole Braccesca Estate (Marchesi Antin</t>
  </si>
  <si>
    <t>13fuligni Brunello Di Montalcino Riserva</t>
  </si>
  <si>
    <t>17morgante Nero D'Avola Morgante Doc Sicilia</t>
  </si>
  <si>
    <t>#10 Rosso Del Bepi Igp (Quintarelli)</t>
  </si>
  <si>
    <t>#12 Cont'Ugo (Antinori)</t>
  </si>
  <si>
    <t>16 Poggio Alle Nane Le Mortelle (Marchesi Ant</t>
  </si>
  <si>
    <t>11 Prunotto Vigna Colonello Barolo Bussia(Ant</t>
  </si>
  <si>
    <t>13 Brunello Di Montalcino Pomona (Poggio Salv</t>
  </si>
  <si>
    <t>15vall Dell'Acate Il Moro Nero D'Avola Sicili</t>
  </si>
  <si>
    <t>18tiberio Trebbiano D'Abruzzo Dop</t>
  </si>
  <si>
    <t>#15 Brunello Di Montalcino Poggiotondo (Cento</t>
  </si>
  <si>
    <t>#15 Brunello Di Montalcino Vigna Spuntali (Va</t>
  </si>
  <si>
    <t>#04 Badia A Passignano Chainti Classico (Anti</t>
  </si>
  <si>
    <t>#05 Badia A Passignano Chianti Classico (Anti</t>
  </si>
  <si>
    <t>#99 Guado Al Tasso (Antinori)</t>
  </si>
  <si>
    <t>#09tenuta Marchese Chianti Classico Riserva(A</t>
  </si>
  <si>
    <t>#01pian Delle Vigne Brunello Di Montalcino(An</t>
  </si>
  <si>
    <t>#05antinori Solaiamg(Antinori)</t>
  </si>
  <si>
    <t>#06antinori Solaia 3l(Antinori)</t>
  </si>
  <si>
    <t>#07antinori Solaia 6l(Antinori)</t>
  </si>
  <si>
    <t>#09antinori Solaia(Antinori)</t>
  </si>
  <si>
    <t>#10antinori Solaia Mg(Antinori)</t>
  </si>
  <si>
    <t>#97antinori Tignanello3l(Antinori)</t>
  </si>
  <si>
    <t>#11antinori Tignanello3l(Antinori)</t>
  </si>
  <si>
    <t>15 Cervaro Della Sala (Marchesi Antinori S.P.</t>
  </si>
  <si>
    <t>#13 Fiorano Rosso (Fattoria Fiorano)</t>
  </si>
  <si>
    <t>#13 Cont'Ugo (Antinori)</t>
  </si>
  <si>
    <t>#08 Tenuta Marchese Chainti Classico Riserva</t>
  </si>
  <si>
    <t>#03pian Delle Vigne Brunello Di Montalcino(An</t>
  </si>
  <si>
    <t>#05antinori Tignanello(Antinori)</t>
  </si>
  <si>
    <t>#07antinori Tignanello(Antinori)</t>
  </si>
  <si>
    <t>#09antinori Tignanello(Antinori)</t>
  </si>
  <si>
    <t>18leone De Castris Elo Veni Igt Salento</t>
  </si>
  <si>
    <t>#15 Brunello Di Montalcino Docg (Fossacolle)</t>
  </si>
  <si>
    <t>#13barolo Fossati (Borgogno)</t>
  </si>
  <si>
    <t>#15brunello Di Montalcino Altero(P.Antico)</t>
  </si>
  <si>
    <t>#15 Vigneto La Casuccia (Castello Di Ama)</t>
  </si>
  <si>
    <t>#01 Badia A Passignano Chianti Classico (Anti</t>
  </si>
  <si>
    <t>#09 Badia A Passignano Chianti Classico (Anti</t>
  </si>
  <si>
    <t>#10 Badia A Passignano Chianti Classico (Anti</t>
  </si>
  <si>
    <t>#14 Guado Al Tasso (Antinori)</t>
  </si>
  <si>
    <t>#05 Tenuta Marchese Chainti Classico Riserva</t>
  </si>
  <si>
    <t>#07 Tenuta Marchese Chianti Classico Riserva</t>
  </si>
  <si>
    <t>#07pian Delle Vigne Brunello Di Mont Mg(Antin</t>
  </si>
  <si>
    <t>#08antinori Solaia(Antinori)</t>
  </si>
  <si>
    <t>#09antinori Solaia Mg(Antinori)</t>
  </si>
  <si>
    <t>#97antinori Tignanellomg(Antinori)</t>
  </si>
  <si>
    <t>#12antinori Tignanellomg(Antinori)</t>
  </si>
  <si>
    <t>15la Cappuccina Arzimo Reciote Di Soave Docg</t>
  </si>
  <si>
    <t>12terredora Taurasi Fatica Contadina</t>
  </si>
  <si>
    <t>18terredora Greco Di Tufo Loggia Della Serra</t>
  </si>
  <si>
    <t>16le Calvane Trecione Riserva Chianti</t>
  </si>
  <si>
    <t>13 Brunello Schiena D'Asino (Mastrojanni)</t>
  </si>
  <si>
    <t>15 Primitivo Di Manduria Lirica (Prod Vini Ma</t>
  </si>
  <si>
    <t>#13 Brunello Di Montalcino Pomona (Poggio Sal</t>
  </si>
  <si>
    <t>#12 Guado Al Tasso (Antinori)</t>
  </si>
  <si>
    <t>#03antinori Tignanello(Antinori)</t>
  </si>
  <si>
    <t>18 Chianti Colli Sensi Caspagnolo (Poggio Sal</t>
  </si>
  <si>
    <t>16leone De Cstris Salice Salentino 50 Vendemm</t>
  </si>
  <si>
    <t>18leone De Castris Il Lemos</t>
  </si>
  <si>
    <t>#15 Chianti Cl Gran Selezione (Tenuta San Vin</t>
  </si>
  <si>
    <t>15 San Lorenzo Gran Selezione (Castello Di Am</t>
  </si>
  <si>
    <t>#15 Carla 6 (Fattoria La Massa)</t>
  </si>
  <si>
    <t>#15 Brunello Di Montalcino (San Polo)</t>
  </si>
  <si>
    <t>18 Soave Classico (Pieropan)</t>
  </si>
  <si>
    <t>#10 Vin Santo Chianti Classico (Badia A Colti</t>
  </si>
  <si>
    <t>#04 Badia A Passignano Chianti Classico (Anti</t>
  </si>
  <si>
    <t>#08 Badia A Passignano Chianti Classico (Anti</t>
  </si>
  <si>
    <t>#13 Cervaro Della Salla (Antinori)</t>
  </si>
  <si>
    <t>#00 Guado Al Tasso (Antinori)</t>
  </si>
  <si>
    <t>#99guado Al Tasso (Antinori)</t>
  </si>
  <si>
    <t>#01antinori Solaia(Antinori)</t>
  </si>
  <si>
    <t>#02antinori Solaia(Antinori)</t>
  </si>
  <si>
    <t>18fulluga Russiz Superiore Collio Pinot Bianc</t>
  </si>
  <si>
    <t>16maculan Lalazzotto Cabernet Sauvignon</t>
  </si>
  <si>
    <t>18 Tosco Igt Toscana Rosso (V.P.S. Poggio Sal</t>
  </si>
  <si>
    <t>18terredora Fiano De Avellino Ex Cinere Resur</t>
  </si>
  <si>
    <t>18leone De Castris Messapia Igt Salento</t>
  </si>
  <si>
    <t>#16 Saffredi Igt Toscana (Fattoria Le Pupille</t>
  </si>
  <si>
    <t>#15 Barbaresco Bric Balin (Moccagatta)</t>
  </si>
  <si>
    <t>18 Pinot Grigio Delle Venezie Doc (Dal Cero)</t>
  </si>
  <si>
    <t>#13 Brunello Di Montalcino (La Fortuna)</t>
  </si>
  <si>
    <t>#15 Chianti Cl Rsv Gr Slz Vigna Del Sorbo (Fo</t>
  </si>
  <si>
    <t>206%</t>
  </si>
  <si>
    <t>16 Chianti Cl. Storia Di Famiglia (Luigi Cecc</t>
  </si>
  <si>
    <t>162%</t>
  </si>
  <si>
    <t>77%</t>
  </si>
  <si>
    <t>15 Valp Cl Sup Montpiaz Serego Alighie (Masi)</t>
  </si>
  <si>
    <t>16 Montepulciano D'Abruzzo Dop Ferzo (Riunite</t>
  </si>
  <si>
    <t>113%</t>
  </si>
  <si>
    <t>356%</t>
  </si>
  <si>
    <t>18 Chardonnay Bramito Sala Umbria (Antinori)</t>
  </si>
  <si>
    <t>#16 Montessu Igt Isola Dei Nuraghi (Agricola</t>
  </si>
  <si>
    <t>116%</t>
  </si>
  <si>
    <t>#16trimarchisa Doc Etna Rosso(Francesco Torna</t>
  </si>
  <si>
    <t>#15 Brunello Di Montalcino Docg (Argiano)</t>
  </si>
  <si>
    <t>#15 Brunello Di Montalcino (Ciacci Piccolomin</t>
  </si>
  <si>
    <t>433%</t>
  </si>
  <si>
    <t>#15 Brunello Di Montalcino Docg (Costanti)</t>
  </si>
  <si>
    <t>#13 Brunello Riserva Colombaiolo Casisano (To</t>
  </si>
  <si>
    <t>#13 Brunello Riserva (Donatella Cinelli Colom</t>
  </si>
  <si>
    <t>#15brunello Di Montalcino Docg (Colombini)</t>
  </si>
  <si>
    <t>#15brunello Di Montalcino (Le Ragnaie)</t>
  </si>
  <si>
    <t>#15 Brunello Di Montalcino Docg (Fanti)</t>
  </si>
  <si>
    <t>#15 Brunello Di Montalcino Sassocheto (Fortiu</t>
  </si>
  <si>
    <t>#13 Brunello Di Montalcino Ris. (Altesino)</t>
  </si>
  <si>
    <t>#15 Fiorano Bianco (Fattoria Di Fiorano)</t>
  </si>
  <si>
    <t>#15brunello Di Montalcino (Talenti)</t>
  </si>
  <si>
    <t>#15 Brun Di Mont Campogiovanni (San Felice)</t>
  </si>
  <si>
    <t>#15 5 Stelle Sfursat Docg Nino Negri (Folonar</t>
  </si>
  <si>
    <t>16 Piastraia Bolgheri Rosso (Michele Satta)</t>
  </si>
  <si>
    <t>#15 Brunello Di Montalcino Poggiarelli (Corto</t>
  </si>
  <si>
    <t>16 Cabernet Sauvignon Poggio Al Tufo (Tomassi</t>
  </si>
  <si>
    <t>#13 Amarone Della Valpolicella Docg (Dal Cero</t>
  </si>
  <si>
    <t>#15 Vigneto Bellavista (Castello Di Ama)</t>
  </si>
  <si>
    <t>15 Barolo Serralunga (Gabutti Di Boasso</t>
  </si>
  <si>
    <t>#17 Rosso Di Montalcino Casisano (Tommasi)</t>
  </si>
  <si>
    <t>65%</t>
  </si>
  <si>
    <t>152%</t>
  </si>
  <si>
    <t>(V) Chianti Classico (San Felice)</t>
  </si>
  <si>
    <t>198%</t>
  </si>
  <si>
    <t>89%</t>
  </si>
  <si>
    <t>117%</t>
  </si>
  <si>
    <t>213%</t>
  </si>
  <si>
    <t>750%</t>
  </si>
  <si>
    <t>650%</t>
  </si>
  <si>
    <t>(V) Pinot Grigio Attems(Marchesi De Frescobal</t>
  </si>
  <si>
    <t>386%</t>
  </si>
  <si>
    <t>18 Leonardo Rosso Toscana Igt (Dallevigne S.P</t>
  </si>
  <si>
    <t>#13 Barolo Docg Sarmassa (Marchesi Di Barolo)</t>
  </si>
  <si>
    <t>18 Chardonnay Kellerei Bozen Bolzano (Bolzan</t>
  </si>
  <si>
    <t>#13 Brunello Di Montalcino Greppone Mazzi (Ru</t>
  </si>
  <si>
    <t>600%</t>
  </si>
  <si>
    <t>13 Barolo Pressenda (Marziano Abbona)</t>
  </si>
  <si>
    <t>#13 Brunello Di Montal.Vigna Raunate(Mocali)</t>
  </si>
  <si>
    <t>14 Brunello Di Montalcino (Col D'Orcia)</t>
  </si>
  <si>
    <t>308%</t>
  </si>
  <si>
    <t>#10tenuta Marchese Chianti Classico Rsv Mg(An</t>
  </si>
  <si>
    <t>11 Guado Al Tasso (Antinori)</t>
  </si>
  <si>
    <t>#09 Guado Al Tasso (Antinori)</t>
  </si>
  <si>
    <t>158%</t>
  </si>
  <si>
    <t>#14 Barolo Cerretta (Revello)</t>
  </si>
  <si>
    <t>#13 Barolo Riserva Docg Monfortino(Conterno G</t>
  </si>
  <si>
    <t>#09 Amarone Della Valpolicella Docg(Dal Forno</t>
  </si>
  <si>
    <t>#11 Amarone Cl Riserva San Floriano (Brigalda</t>
  </si>
  <si>
    <t>#08 Amarone Della Valpolicella Docg(Dal Forno</t>
  </si>
  <si>
    <t>#17 Barbera D'Alba Doc Vigna Francia(Cont. Gi</t>
  </si>
  <si>
    <t>15 Barolo Serralunga D'Alba (Fontanafredda)</t>
  </si>
  <si>
    <t>#08pian Delle Vigne Brunello Di Mont Mg(Antin</t>
  </si>
  <si>
    <t>#06 Amarone Della Valpolicella Docg(Dal Forno</t>
  </si>
  <si>
    <t>#12antinori Solaia 3l(Antinori)</t>
  </si>
  <si>
    <t>#13antinori Solaia 3l(Antinori)</t>
  </si>
  <si>
    <t>#96antinori Tignanellomg(Antinori)</t>
  </si>
  <si>
    <t>#05antinori Tignanello3l(Antinori)</t>
  </si>
  <si>
    <t>#14 Barolo Conca (Revello)</t>
  </si>
  <si>
    <t>#03antinori Solaia(Antinori)</t>
  </si>
  <si>
    <t>#00 Badia A Passignano Chainti Classico (Anti</t>
  </si>
  <si>
    <t>#07antinori Tignanello3l(Antinori)</t>
  </si>
  <si>
    <t>#09antinori Tignanellomg(Antinori)</t>
  </si>
  <si>
    <t>#11brunello Di Montalcino Rsv (Biondi Santi)</t>
  </si>
  <si>
    <t>#17 Massetino (Ornellaia E Masseto Societa. S</t>
  </si>
  <si>
    <t>#96 Guado Al Tasso (Antinori)</t>
  </si>
  <si>
    <t>09 Guado Al Tasso (Antinori)</t>
  </si>
  <si>
    <t>#11 Guado Al Tasso (Antinori)</t>
  </si>
  <si>
    <t>#02antinori Solaia Mg(Antinori)</t>
  </si>
  <si>
    <t>#07antinori Tignanellomg(Antinori)</t>
  </si>
  <si>
    <t>#08antinori Tignanello3l(Antinori)</t>
  </si>
  <si>
    <t>#10antinori Tignanello3l(Antinori)</t>
  </si>
  <si>
    <t>17valp.Ripasso Classico Superiore(Arduini Luc</t>
  </si>
  <si>
    <t>17mezzacorona Pinot Grigio Riserva(Nosio)</t>
  </si>
  <si>
    <t>#07antinori Solaia Mg(Antinori)</t>
  </si>
  <si>
    <t>#08antinori Solaia Mg(Antinori)</t>
  </si>
  <si>
    <t>#05antinori Tignanellomg(Antinori)</t>
  </si>
  <si>
    <t>#10antinori Tignanellomg(Antinori)</t>
  </si>
  <si>
    <t>17 Botrosecco Le Mortelle (Marchesi Antinori)</t>
  </si>
  <si>
    <t>13le Bignele Amarone Della Val.Cl(Agr.Aldrigh</t>
  </si>
  <si>
    <t>ARGENTUM WINE IMPORTS</t>
  </si>
  <si>
    <t>#15 Chardonnay Jurosa Friuli (Lis Neris)</t>
  </si>
  <si>
    <t>#14 Gattinara Molsino Nervi (Nervi)</t>
  </si>
  <si>
    <t>#09antinori Solaia 3l(Antinori)</t>
  </si>
  <si>
    <t>#01antinori Tignanellomg(Antinori)</t>
  </si>
  <si>
    <t>#08antinori Tignanellomg(Antinori)</t>
  </si>
  <si>
    <t>18 Primativo Manduria Sangaetano (Cantine Pal</t>
  </si>
  <si>
    <t>15 Refosco Grandarella Venezie Igt (Masi)</t>
  </si>
  <si>
    <t>16primitivo Bothers In Wine(Wine O Clock)</t>
  </si>
  <si>
    <t>15 Chianti Classico Villa Cafaggio (Cafaggio)</t>
  </si>
  <si>
    <t>05 Dogajolo Toscano Igt (Carpineto)</t>
  </si>
  <si>
    <t>#14gattinara Valferana(Azienda Vivicola Nervi</t>
  </si>
  <si>
    <t>17 Pinot Grigio Alto Adige (Peter Zemmer)</t>
  </si>
  <si>
    <t>18 Pinot Grigio Alto Adige (Colterenzio)</t>
  </si>
  <si>
    <t>#12 Brunello Riserva Poggio All'Oro (Banfi)</t>
  </si>
  <si>
    <t>15 Chianti Cl Gran Slz Cas. Di Brolio(Ricaso</t>
  </si>
  <si>
    <t>17nerod'Avola Stemmari(Nosio Spa)</t>
  </si>
  <si>
    <t>17refosco Pucino(Collavini)</t>
  </si>
  <si>
    <t>#16nero D'Avola Don Antonio Sicilia (Morgante</t>
  </si>
  <si>
    <t>#13amarone Villa Rizzardi (Guerrieri Rizzardi</t>
  </si>
  <si>
    <t>#15 Brunello Di Montalcino Podere Brizio (Die</t>
  </si>
  <si>
    <t>12taurasi Docg (Vesevo)</t>
  </si>
  <si>
    <t>15 Sasso Al Poggio Igt Toscana (Piccini)</t>
  </si>
  <si>
    <t>#08 Taurasi Docg Primum (Cantine Guastaferro)</t>
  </si>
  <si>
    <t>07 Colbaraca Soave Cl Verona (Masi)</t>
  </si>
  <si>
    <t>335%</t>
  </si>
  <si>
    <t>263%</t>
  </si>
  <si>
    <t>98%</t>
  </si>
  <si>
    <t>17 Ripasso Classico Superiore (Feudi San Pio)</t>
  </si>
  <si>
    <t>138%</t>
  </si>
  <si>
    <t>13 Valpoli Sup Ripasso Campotorbian (Provolo)</t>
  </si>
  <si>
    <t>16 Primitivo Di Manduria Doc (Poderi Angelini</t>
  </si>
  <si>
    <t>79%</t>
  </si>
  <si>
    <t>52%</t>
  </si>
  <si>
    <t>15,767%</t>
  </si>
  <si>
    <t>193%</t>
  </si>
  <si>
    <t>17 Rosso Toscano Igt Governo All'Usso (Verga</t>
  </si>
  <si>
    <t>5,092%</t>
  </si>
  <si>
    <t>555%</t>
  </si>
  <si>
    <t>13 Chianti Cl Rsv Basilica Solatio (Cafaggio)</t>
  </si>
  <si>
    <t>172%</t>
  </si>
  <si>
    <t>3,367%</t>
  </si>
  <si>
    <t>266%</t>
  </si>
  <si>
    <t>169%</t>
  </si>
  <si>
    <t>144%</t>
  </si>
  <si>
    <t>99%</t>
  </si>
  <si>
    <t>11,900%</t>
  </si>
  <si>
    <t>15 Cormi Merlot Corvina Del Veneto Igt (Zenat</t>
  </si>
  <si>
    <t>189%</t>
  </si>
  <si>
    <t>185%</t>
  </si>
  <si>
    <t>417%</t>
  </si>
  <si>
    <t>412%</t>
  </si>
  <si>
    <t>223%</t>
  </si>
  <si>
    <t>219%</t>
  </si>
  <si>
    <t>142%</t>
  </si>
  <si>
    <t>Masi Masianco Pinot Grigio</t>
  </si>
  <si>
    <t>110%</t>
  </si>
  <si>
    <t>17 Masso Antico Primitivo Igt Leggermente App</t>
  </si>
  <si>
    <t>183%</t>
  </si>
  <si>
    <t>179%</t>
  </si>
  <si>
    <t>135%</t>
  </si>
  <si>
    <t>59%</t>
  </si>
  <si>
    <t>56%</t>
  </si>
  <si>
    <t>17 Leggermente Appassite Rosso Da Uve (Barban</t>
  </si>
  <si>
    <t>17 Il Poggio Falanghina Igp(Riolite)</t>
  </si>
  <si>
    <t>71%</t>
  </si>
  <si>
    <t>321%</t>
  </si>
  <si>
    <t>15 Chianti Classico Camponaggio Docg (Castell</t>
  </si>
  <si>
    <t>58%</t>
  </si>
  <si>
    <t>18 Pinot Grigio Castel Firmian Trentino Doc(N</t>
  </si>
  <si>
    <t>141%</t>
  </si>
  <si>
    <t>143%</t>
  </si>
  <si>
    <t>249,700%</t>
  </si>
  <si>
    <t>638%</t>
  </si>
  <si>
    <t>2,825%</t>
  </si>
  <si>
    <t>31,517%</t>
  </si>
  <si>
    <t>40,700%</t>
  </si>
  <si>
    <t>1,507%</t>
  </si>
  <si>
    <t>1,000%</t>
  </si>
  <si>
    <t>173%</t>
  </si>
  <si>
    <t>167%</t>
  </si>
  <si>
    <t>3,920%</t>
  </si>
  <si>
    <t>18insolia Resilience Doc Sicilia(Colomba Bian</t>
  </si>
  <si>
    <t>1,770%</t>
  </si>
  <si>
    <t>17 Valpolicella Doc Superiore Veneto (Tedesch</t>
  </si>
  <si>
    <t>6,931%</t>
  </si>
  <si>
    <t>119%</t>
  </si>
  <si>
    <t>78,100%</t>
  </si>
  <si>
    <t>785%</t>
  </si>
  <si>
    <t>1,938%</t>
  </si>
  <si>
    <t>795%</t>
  </si>
  <si>
    <t>10,020%</t>
  </si>
  <si>
    <t>51%</t>
  </si>
  <si>
    <t>19 Pinot Grigio Delle Venezie Igt (Zenato)</t>
  </si>
  <si>
    <t>619%</t>
  </si>
  <si>
    <t>1,241%</t>
  </si>
  <si>
    <t>17vermentino Di Gallura Spera(Sidura)</t>
  </si>
  <si>
    <t>13,150%</t>
  </si>
  <si>
    <t>3,371%</t>
  </si>
  <si>
    <t>671%</t>
  </si>
  <si>
    <t>1,650%</t>
  </si>
  <si>
    <t>1,354%</t>
  </si>
  <si>
    <t>541%</t>
  </si>
  <si>
    <t>118%</t>
  </si>
  <si>
    <t>16 Papale Oro Primitivo Di Manduria (Vigne &amp;</t>
  </si>
  <si>
    <t>975%</t>
  </si>
  <si>
    <t>195%</t>
  </si>
  <si>
    <t>11,000%</t>
  </si>
  <si>
    <t>10,200%</t>
  </si>
  <si>
    <t>339%</t>
  </si>
  <si>
    <t>#15 Solengo Igt Toscana (Argiano)</t>
  </si>
  <si>
    <t>1,550%</t>
  </si>
  <si>
    <t>8,800%</t>
  </si>
  <si>
    <t>#13 Brunello Cielo D'Ulisse(Podere Le Ripi)</t>
  </si>
  <si>
    <t>2,050%</t>
  </si>
  <si>
    <t>608%</t>
  </si>
  <si>
    <t>8,400%</t>
  </si>
  <si>
    <t>8,300%</t>
  </si>
  <si>
    <t>8,200%</t>
  </si>
  <si>
    <t>583%</t>
  </si>
  <si>
    <t>#07 Barbaresco Riserva Vila(Az. Vitivinicola</t>
  </si>
  <si>
    <t>#15 Il Blu Toscana Igt (Casa Brancaia)</t>
  </si>
  <si>
    <t>450%</t>
  </si>
  <si>
    <t>306%</t>
  </si>
  <si>
    <t>#07 Cepparello (Isole E Olena S.R.L.)</t>
  </si>
  <si>
    <t>#13 Chianti Cl Riserv Il Poggio (Castello Mon</t>
  </si>
  <si>
    <t>#15chianti Classico Sei Gran Selec.(Quercet C</t>
  </si>
  <si>
    <t>#17 Chardonnay Doc Sicilia (Az. Agr. Planeta</t>
  </si>
  <si>
    <t>#16gattinara Docg (Az. Vitivinicola Nervi Soc</t>
  </si>
  <si>
    <t>471%</t>
  </si>
  <si>
    <t>Trementi Bar Veneto Igp Appassimento</t>
  </si>
  <si>
    <t>2,200%</t>
  </si>
  <si>
    <t>267%</t>
  </si>
  <si>
    <t>357%</t>
  </si>
  <si>
    <t>#12 Brunello Riserva Docg (Fattoria Barbi)</t>
  </si>
  <si>
    <t>967%</t>
  </si>
  <si>
    <t>1,450%</t>
  </si>
  <si>
    <t>1,400%</t>
  </si>
  <si>
    <t>16 Appassionante (Ca' Del Sette Srl)</t>
  </si>
  <si>
    <t>REGAZZI WINE &amp; SPIRIT IMPORTING LT</t>
  </si>
  <si>
    <t>2,600%</t>
  </si>
  <si>
    <t>#12 Brunello Di Montalcino Riserva (Padellett</t>
  </si>
  <si>
    <t>16 Barbaresco Cascina Crosa (Pelissero Pasqua</t>
  </si>
  <si>
    <t>#10 Amarone Della Valpolicella Docg(Dal Forno</t>
  </si>
  <si>
    <t>#14 Barolo Cannubi Boschis (Virna)</t>
  </si>
  <si>
    <t>1,500%</t>
  </si>
  <si>
    <t>1,100%</t>
  </si>
  <si>
    <t>Mezzacorona Pinot Noir Vigneti Delle Dol Igt</t>
  </si>
  <si>
    <t>#00antinori Solaia(Antinori)</t>
  </si>
  <si>
    <t>#13 Brunello Di Montalcino La Serena (La Rasa</t>
  </si>
  <si>
    <t>#03antinori Solaiamg(Antinori)</t>
  </si>
  <si>
    <t>#13 Brunello Castel Giocondo Mg (Tenute Tosca</t>
  </si>
  <si>
    <t>17fontevecchia Castellide Cl. Sup. (Casal Far</t>
  </si>
  <si>
    <t>16 Petra Suvereto Hebo(Soc.Agr. Petra)</t>
  </si>
  <si>
    <t>15canneto Vino Nobile Di Montepulciano(Longo)</t>
  </si>
  <si>
    <t>17ripasso Della Valp.Casteldel Lago(Riolite)</t>
  </si>
  <si>
    <t>17 Picontener Nebbiolo (Enrico Serafino Srl)</t>
  </si>
  <si>
    <t>18 Castel Del Lago Lugana Doc (Riolite)</t>
  </si>
  <si>
    <t>16 Castelforte Valpolicella Ripasso(Cantine R</t>
  </si>
  <si>
    <t>17 Bernardeschi Governo All'Uso Igt Rosso (Vi</t>
  </si>
  <si>
    <t>18 Primitivo Puglia Igt Zenas (Bollina S.R.L.</t>
  </si>
  <si>
    <t>17 Valpolicella Sup Rip Monti Garbi (Sant'Ant</t>
  </si>
  <si>
    <t>#13barolo Vigna La Rosa (Fontanafredda)</t>
  </si>
  <si>
    <t>12 Barolo Docg (Stefano Farina)</t>
  </si>
  <si>
    <t>12 Chianti Cl Gran Selezione Docg Lornano (Ri</t>
  </si>
  <si>
    <t>14 Brunello Di Montalcino Docg (Caparzo)</t>
  </si>
  <si>
    <t>#15 Paleo Rosso Toscana Igt (Le Macchiole)</t>
  </si>
  <si>
    <t>04 Barolo Docg (Vigna Rionda Di Massolino)</t>
  </si>
  <si>
    <t>SYMPOSIUM IMPORTS</t>
  </si>
  <si>
    <t>17 Ciro Doc Rosso Classico (Tenuta Iuzzolini)</t>
  </si>
  <si>
    <t>18pecorino Terre Di Chieti Vellodoro(Umani Ro</t>
  </si>
  <si>
    <t>PERUGINI</t>
  </si>
  <si>
    <t>62%</t>
  </si>
  <si>
    <t>573%</t>
  </si>
  <si>
    <t>262%</t>
  </si>
  <si>
    <t>233%</t>
  </si>
  <si>
    <t>258%</t>
  </si>
  <si>
    <t>659%</t>
  </si>
  <si>
    <t>246%</t>
  </si>
  <si>
    <t>503%</t>
  </si>
  <si>
    <t>748%</t>
  </si>
  <si>
    <t>346%</t>
  </si>
  <si>
    <t>1,435%</t>
  </si>
  <si>
    <t>781%</t>
  </si>
  <si>
    <t>261%</t>
  </si>
  <si>
    <t>320%</t>
  </si>
  <si>
    <t>652%</t>
  </si>
  <si>
    <t>513%</t>
  </si>
  <si>
    <t>77,442%</t>
  </si>
  <si>
    <t>736%</t>
  </si>
  <si>
    <t>13,886%</t>
  </si>
  <si>
    <t>669%</t>
  </si>
  <si>
    <t>62,292%</t>
  </si>
  <si>
    <t>66,792%</t>
  </si>
  <si>
    <t>63,800%</t>
  </si>
  <si>
    <t>494%</t>
  </si>
  <si>
    <t>5,006%</t>
  </si>
  <si>
    <t>1,168%</t>
  </si>
  <si>
    <t>28,113%</t>
  </si>
  <si>
    <t>18 Pinot Grigio Cliffhanger (Nosio S.P.A.)</t>
  </si>
  <si>
    <t>137%</t>
  </si>
  <si>
    <t>1,461%</t>
  </si>
  <si>
    <t>11,794%</t>
  </si>
  <si>
    <t>630,100%</t>
  </si>
  <si>
    <t>216%</t>
  </si>
  <si>
    <t>11,228%</t>
  </si>
  <si>
    <t>942%</t>
  </si>
  <si>
    <t>376%</t>
  </si>
  <si>
    <t>107%</t>
  </si>
  <si>
    <t>8,208%</t>
  </si>
  <si>
    <t>6,575%</t>
  </si>
  <si>
    <t>39,525%</t>
  </si>
  <si>
    <t>1,032%</t>
  </si>
  <si>
    <t>35,292%</t>
  </si>
  <si>
    <t>90%</t>
  </si>
  <si>
    <t>30,407%</t>
  </si>
  <si>
    <t>3,409%</t>
  </si>
  <si>
    <t>392%</t>
  </si>
  <si>
    <t>2,502%</t>
  </si>
  <si>
    <t>574%</t>
  </si>
  <si>
    <t>32,423%</t>
  </si>
  <si>
    <t>1,193%</t>
  </si>
  <si>
    <t>16,000%</t>
  </si>
  <si>
    <t>9,010%</t>
  </si>
  <si>
    <t>23,440%</t>
  </si>
  <si>
    <t>453%</t>
  </si>
  <si>
    <t>41,850%</t>
  </si>
  <si>
    <t>63,900%</t>
  </si>
  <si>
    <t>712%</t>
  </si>
  <si>
    <t>184%</t>
  </si>
  <si>
    <t>1,443%</t>
  </si>
  <si>
    <t>278%</t>
  </si>
  <si>
    <t>6,823%</t>
  </si>
  <si>
    <t>6,844%</t>
  </si>
  <si>
    <t>364%</t>
  </si>
  <si>
    <t>21,325%</t>
  </si>
  <si>
    <t>21,008%</t>
  </si>
  <si>
    <t>3,789%</t>
  </si>
  <si>
    <t>244,500%</t>
  </si>
  <si>
    <t>3,900%</t>
  </si>
  <si>
    <t>1,317%</t>
  </si>
  <si>
    <t>570%</t>
  </si>
  <si>
    <t>69,367%</t>
  </si>
  <si>
    <t>14,200%</t>
  </si>
  <si>
    <t>310%</t>
  </si>
  <si>
    <t>2,488%</t>
  </si>
  <si>
    <t>1,544%</t>
  </si>
  <si>
    <t>2,053%</t>
  </si>
  <si>
    <t>165,600%</t>
  </si>
  <si>
    <t>10,093%</t>
  </si>
  <si>
    <t>2,889%</t>
  </si>
  <si>
    <t>10,454%</t>
  </si>
  <si>
    <t>618%</t>
  </si>
  <si>
    <t>302%</t>
  </si>
  <si>
    <t>1,514%</t>
  </si>
  <si>
    <t>316%</t>
  </si>
  <si>
    <t>11,270%</t>
  </si>
  <si>
    <t>657%</t>
  </si>
  <si>
    <t>98,100%</t>
  </si>
  <si>
    <t>773%</t>
  </si>
  <si>
    <t>#17 Bolgheri Rosso (Le Macchiole)</t>
  </si>
  <si>
    <t>24,233%</t>
  </si>
  <si>
    <t>11,967%</t>
  </si>
  <si>
    <t>2,261%</t>
  </si>
  <si>
    <t>1,270%</t>
  </si>
  <si>
    <t>7,950%</t>
  </si>
  <si>
    <t>469%</t>
  </si>
  <si>
    <t>#17 Ca'Marcanda Promis (Gaja)</t>
  </si>
  <si>
    <t>816%</t>
  </si>
  <si>
    <t>1,618%</t>
  </si>
  <si>
    <t>917%</t>
  </si>
  <si>
    <t>2,726%</t>
  </si>
  <si>
    <t>2,906%</t>
  </si>
  <si>
    <t>6,043%</t>
  </si>
  <si>
    <t>#17 Sito Moresco Langhe Dop (Gaja)</t>
  </si>
  <si>
    <t>218%</t>
  </si>
  <si>
    <t>273%</t>
  </si>
  <si>
    <t>1,093%</t>
  </si>
  <si>
    <t>#15 Barolo Dagromis (Gaja)</t>
  </si>
  <si>
    <t>5,760%</t>
  </si>
  <si>
    <t>1,432%</t>
  </si>
  <si>
    <t>1,012%</t>
  </si>
  <si>
    <t>283%</t>
  </si>
  <si>
    <t>1,124%</t>
  </si>
  <si>
    <t>609%</t>
  </si>
  <si>
    <t>154%</t>
  </si>
  <si>
    <t>268%</t>
  </si>
  <si>
    <t>1,089%</t>
  </si>
  <si>
    <t>737%</t>
  </si>
  <si>
    <t>#18 Vistamare Toscana Gaja (Ca' Marcanda)</t>
  </si>
  <si>
    <t>191%</t>
  </si>
  <si>
    <t>1,682%</t>
  </si>
  <si>
    <t>222%</t>
  </si>
  <si>
    <t>176%</t>
  </si>
  <si>
    <t>#15 Barolo Canubi Docg (Michele Chiarlo)</t>
  </si>
  <si>
    <t>379%</t>
  </si>
  <si>
    <t>13,300%</t>
  </si>
  <si>
    <t>10,700%</t>
  </si>
  <si>
    <t>5,150%</t>
  </si>
  <si>
    <t>127%</t>
  </si>
  <si>
    <t>243%</t>
  </si>
  <si>
    <t>643%</t>
  </si>
  <si>
    <t>571%</t>
  </si>
  <si>
    <t>950%</t>
  </si>
  <si>
    <t>264%</t>
  </si>
  <si>
    <t>#15 Messorio (Le Macchiole)</t>
  </si>
  <si>
    <t>#13 Barolo Bussia Rsv (Az. Agr. Barale Fratel</t>
  </si>
  <si>
    <t>440%</t>
  </si>
  <si>
    <t>#13 Brun Ris Ripe Al Convento Castelgiocondo</t>
  </si>
  <si>
    <t>#15 Noa Sicilia Igt (Cusumano)</t>
  </si>
  <si>
    <t>850%</t>
  </si>
  <si>
    <t>260%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</si>
</sst>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&quot;$&quot;#,##0.00"/>
    <numFmt numFmtId="166" formatCode="_-* #,##0_-;\-* #,##0_-;_-* &quot;-&quot;??_-;_-@_-"/>
  </numFmts>
  <fonts count="5" x14ac:knownFonts="1">
    <font>
      <sz val="11"/>
      <color rgb="FF000000"/>
      <name val="Calibri"/>
    </font>
    <font>
      <b/>
      <sz val="22"/>
      <color theme="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0" xfId="1"/>
    <xf numFmtId="3" fontId="0" fillId="3" borderId="0" xfId="0" applyNumberFormat="1" applyFill="1" applyAlignment="1">
      <alignment horizontal="center"/>
    </xf>
    <xf numFmtId="166" fontId="2" fillId="0" borderId="0" xfId="2" applyNumberFormat="1" applyFont="1"/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66"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heidimorsh/Library/Containers/com.apple.mail/Data/Library/Mail%20Downloads/41F61237-5C61-426F-B0E9-C3F5B96E3FB4/Quarterly%20sales%20repor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Quarterly Sales Report"/>
      <sheetName val="Sheet1"/>
      <sheetName val="Sheet3"/>
      <sheetName val="Sheet1 (2)"/>
    </sheetNames>
    <sheetDataSet>
      <sheetData sheetId="0">
        <row r="4">
          <cell r="E4" t="str">
            <v>Product</v>
          </cell>
          <cell r="F4" t="str">
            <v>QUARTER 1</v>
          </cell>
          <cell r="G4" t="str">
            <v>QUARTER 2</v>
          </cell>
          <cell r="H4" t="str">
            <v>QUARTER 3</v>
          </cell>
          <cell r="I4" t="str">
            <v>QUARTER 4</v>
          </cell>
        </row>
        <row r="5">
          <cell r="D5">
            <v>2</v>
          </cell>
          <cell r="E5" t="str">
            <v>8 wk</v>
          </cell>
          <cell r="F5">
            <v>0.67</v>
          </cell>
          <cell r="G5">
            <v>0.93</v>
          </cell>
          <cell r="H5">
            <v>0.77</v>
          </cell>
          <cell r="I5">
            <v>0.95</v>
          </cell>
        </row>
        <row r="6">
          <cell r="D6">
            <v>1</v>
          </cell>
          <cell r="E6" t="str">
            <v>4 wk</v>
          </cell>
          <cell r="F6">
            <v>0.49</v>
          </cell>
          <cell r="G6">
            <v>0.76</v>
          </cell>
          <cell r="H6">
            <v>0.67</v>
          </cell>
          <cell r="I6">
            <v>0.78</v>
          </cell>
        </row>
        <row r="7"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22">
          <cell r="B22" t="str">
            <v>TOTAL AND TOP 2 PRODUCTS</v>
          </cell>
        </row>
      </sheetData>
      <sheetData sheetId="1">
        <row r="2">
          <cell r="K2">
            <v>2</v>
          </cell>
        </row>
        <row r="4">
          <cell r="K4" t="str">
            <v>NO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phne" refreshedDate="43867.732629745369" createdVersion="5" refreshedVersion="5" minRefreshableVersion="3" recordCount="2871">
  <cacheSource type="worksheet">
    <worksheetSource ref="A1:V2872" sheet="P11"/>
  </cacheSource>
  <cacheFields count="23">
    <cacheField name="TImeFrame" numFmtId="0">
      <sharedItems containsBlank="1" count="3">
        <s v="Period"/>
        <s v="Rolling"/>
        <m/>
      </sharedItems>
    </cacheField>
    <cacheField name="Rank" numFmtId="0">
      <sharedItems containsString="0" containsBlank="1" containsNumber="1" containsInteger="1" minValue="1" maxValue="993"/>
    </cacheField>
    <cacheField name="SKU" numFmtId="0">
      <sharedItems containsString="0" containsBlank="1" containsNumber="1" containsInteger="1" minValue="455" maxValue="999979"/>
    </cacheField>
    <cacheField name="Product" numFmtId="0">
      <sharedItems containsBlank="1" count="2004">
        <s v="Fantini Farnese Sangiovese Igt"/>
        <s v="Folonari Pinot Grigio Delle Venezie Doc"/>
        <s v="Fantini Farnese Montepulciano Dabruzzo"/>
        <s v="Oggi Botter Pinot Grigio Igt"/>
        <s v="Donini Merlot"/>
        <s v="&gt; (V)Pinot Grigio Valdadige (S Margherita)"/>
        <s v="Frescobaldi Castiglioni Chianti Docg"/>
        <s v="Blu Giovello Pinot Grigio"/>
        <s v="Bolla Valpolicella Classico"/>
        <s v="Citra Trebbiano D'Abruzzo"/>
        <s v="Luccarelli Negroamaro Puglia Igt"/>
        <s v="Ruffino Lumina Pinot Grigio Igt"/>
        <s v="Folonari Soave"/>
        <s v="Folonari Valpolicella Classico"/>
        <s v="Citra Montepulciano D'Abruzzo"/>
        <s v="Spinelli Montepulciano D'Abruzzo"/>
        <s v="&gt;(V) Chianti Riserva (Rocca Delle Macie)"/>
        <s v="Pasqua Soave Doc"/>
        <s v="Fontana Di Papa White"/>
        <s v="Cesari Adesso Merlot D'Italia"/>
        <s v="Mezzacorona Pinot Grigio Trentino"/>
        <s v="Donini Trebbiano Chardonnay"/>
        <s v="Bersano Costalunga Barbera D'Asti Docg"/>
        <s v="Cantine Due Palme Brindisi Rosso Dop"/>
        <s v="17valp.Ripasso Classico Superiore(Arduini Luc"/>
        <s v="Ruffino Chianti"/>
        <s v="Folonari Pinot Grigio Delle Venezie Doc Bib"/>
        <s v="Folonari Valpolicella Ripasso Class Sup Doc"/>
        <s v="Rocca Delle Macie Chianti Vernaiolo Docg"/>
        <s v="Voga Moscato Frizzante"/>
        <s v="Masi Campofiorin Igt"/>
        <s v="Barone Montalto Nero D'Avola-Cab Ter Sicilane"/>
        <s v="Villa Sandi Pinot Grigio Delle Venezie Doc"/>
        <s v="Montalto Pinot Grigio Igt Sicily"/>
        <s v="Collavini Pinot Grigio"/>
        <s v="Voga Pinot Grigio"/>
        <s v="Cesari Adesso Chardonnay D'Italia"/>
        <s v="Citra Pinot Grigio Terre Di Chieti"/>
        <s v="Cusumano Nero D'Avola Terre Sicilane Igt"/>
        <s v="Masi Masianco Pinot Grigio"/>
        <s v="&gt;(V)Tommasi Ripasso Valpolicella (Tommasi)"/>
        <s v="Folonari Valpolicella Doc"/>
        <s v="17 Masso Antico Primitivo Igt Leggermente App"/>
        <s v="Frescobaldi Remole Toscana Igt"/>
        <s v="Masi Bonacosta Valpolicella Classico Doc"/>
        <s v="Cavit Collection Pinot Grigio Delle Venez Igt"/>
        <s v="Fontana Di Papa Red"/>
        <s v="Era Merlot Igt Organic"/>
        <s v="Ruffino Orvieto Classico Doc"/>
        <s v="&gt;(V) Pinot Grigio Bollini (Empson)"/>
        <s v="Ciao Pinot Grigio Organic Carton"/>
        <s v="Luccarelli Primitivo Puglia Igt"/>
        <s v="Casal Thaulero Pinot Grigio Igt"/>
        <s v="Dragani Pinot Grigio Trebbiano"/>
        <s v="Zonin Valpolicella Classico Doc"/>
        <s v="Cavaliere D'Oro Gabbiano Pinot Grigio"/>
        <s v="Dragani Montepulciano D'Abruzzo"/>
        <s v="&gt; (V)Cannonau Riserva Sardinia (Sella&amp; Mosca"/>
        <s v="Bolla Pinot Grigio Delle Venezie"/>
        <s v="17 Leggermente Appassite Rosso Da Uve (Barban"/>
        <s v="&gt; (V) Monte Antico Igt (Empson)"/>
        <s v="Mezzomondo Negroamaro Puglia Igt"/>
        <s v="Danzante Pinot Grigio Delle Venezie Igt"/>
        <s v="Doppio Passo Botter Primitivo Salento Igt"/>
        <s v="Ciao Sang Organic Carton Terra De Chieti Igp"/>
        <s v="Pasqua Merlot Delle Venzie Igt"/>
        <s v="Casarsa Cabernet Sauvignon Delle Venezie Igt"/>
        <s v="&gt; (V) Ripassa Valpolicella Sup (Zenato)"/>
        <s v="17 Il Poggio Falanghina Igp(Riolite)"/>
        <s v="&gt; (V)Chianti Classico (Rocca Delle Macie)"/>
        <s v="16 Cletus Igt Toscana (Bollina)"/>
        <s v="Oggi Botter Primitivo Puglia Igt"/>
        <s v="Fantini Farnese Negroamaro Puglia Igp"/>
        <s v="Masi Modello Pinot Grigio Delle Venezie Doc"/>
        <s v="Cavaliere D'Oro Gabbiano Chianti Docg"/>
        <s v="Masi Modello Merlot Trevenezie Igt"/>
        <s v="Vinetti De Fiorini Chianti Superiore Docg"/>
        <s v="Velletri Le Contrade Red Igp"/>
        <s v="Fantini Farnese Chardonnay"/>
        <s v="Pasqua Sangiovese Puglia"/>
        <s v="Spinelli Montepulciano D'Abruzzo Doc"/>
        <s v="&gt;(V) Sa'solin Ripasso Valp.(Terre Di Verona)"/>
        <s v="Bartenura Moscato- Kpm Igt"/>
        <s v="Cavit Collection Moscato Pavia Igt"/>
        <s v="Rendola Rosso Toscano"/>
        <s v="Ruffino Chianti Classico Riserva Ducale Docg"/>
        <s v="Era Montepulciano D'Abruzzo Doc Organic"/>
        <s v="Cantine Due Palme Canonico Negroamaro Salento"/>
        <s v="Tini Sangiovese Romagna Doc"/>
        <s v="&gt;(V)Peppoli Chianti Classico Docg (Antinori)"/>
        <s v="The Wanted Zin Old Vines Zinfandel Igt"/>
        <s v="Spinelli Cabernet Sauvignon"/>
        <s v="Batasiolo Bosc D'La Rei Moscato D'Asti Docg"/>
        <s v="Tommasi Il Sestante Valpolicella Rip Sup Doc"/>
        <s v="16primitivo Bothers In Wine(Wine O Clock)"/>
        <s v="Citra Montepulciano D'Abruzzo Doc"/>
        <s v="Fantini Farnese Pinot Grigio"/>
        <s v="16 Barbera D'Asti Docg Le Orme (Michele Chi"/>
        <s v="Leonardo Chianti Fiasco"/>
        <s v="18 Offida Pecorino Docg Bio (De Angelis)"/>
        <s v="&gt; (V)Marne 180 Amarone (Fratelli Tedeschi)"/>
        <s v="Ruffino Orvieto Classico"/>
        <s v="15 Chianti Classico Camponaggio Docg (Castell"/>
        <s v="Cesari Mara Valpolicella Ripass Superiore Doc"/>
        <s v="Lupi Reali Montepulciano D'Abruzzo Doc Organi"/>
        <s v="Negrar Valpolicella Doc"/>
        <s v="Folonari Soave Doc"/>
        <s v="Casal Thaulero Mer-Cab Terre Di Chieti Igt"/>
        <s v="Spinelli Unoaked Chardonnay Terre Di Chieti"/>
        <s v="Tini Sauvignon Blanc"/>
        <s v="16 Terra D'Aligi Mtplcno Dabruzzo (Spinelli)"/>
        <s v="17nerod'Avola Stemmari(Nosio Spa)"/>
        <s v="16 Chianti Del Colli Calvane Quercione (Vicch"/>
        <s v="15 Sasso Al Poggio Igt Toscana (Piccini)"/>
        <s v="&gt;Tenuta Frescobaldi Di Castiglioni Toscana (F"/>
        <s v="Villa Annaberta Valpolicella Ripasso Superior"/>
        <s v="18 Pinot Grigio Castel Firmian Trentino Doc(N"/>
        <s v="16 Castelgreve Chianti Cl.(Castelli Del Greve"/>
        <s v="Cavaliere D'Oro Gabbiano Chianti Classic Docg"/>
        <s v="17 Aglianico Igp Campania"/>
        <s v="Fantini Casale Vecchio Lot 23 Mont D'Abruzzo"/>
        <s v="Fazi Battaglia Verdic Dei Castelli Di Jesi"/>
        <s v="Masi Costasera Amarone Classico Doc"/>
        <s v="Melini Chianti Classico Riserva Docg"/>
        <s v="Farmers Market Rosso Organic Vd'Italia"/>
        <s v="Zonin Valpolicella Ripasso Superiore Doc"/>
        <s v="Mezzomondo Pinot Grigio Chardonnay Igt"/>
        <s v="&gt;(V) Castelgiocondo Brunello (Marchesi Frecob"/>
        <s v="Il Passo Verde Nero D'Avola Organic, Sici Doc"/>
        <s v="Casarsa Merlot Delle Venzie Igt"/>
        <s v="18 Valpolicella Doc (Az. Vinicola Farina S.R."/>
        <s v="Pasqua Passimento Rosso Igt"/>
        <s v="Castello Del Poggio Moscato Frizzante"/>
        <s v="Masi Campofiorin"/>
        <s v="Oggi Botter Moscato Frizzante, Veneto Igt"/>
        <s v="&gt;(V) Principessa Gavia Gavi (Banfi)"/>
        <s v="(V)Valp Cl Sup Ripasso Lena Mezzo (Monte Del"/>
        <s v="17 Ripasso Vigna Montecorna (Farina)"/>
        <s v="&gt;(V)Barolo Tradizione(Marchesi Di Barolo)"/>
        <s v="11 Vino Nobile Di Montepulciano (Icario Soc."/>
        <s v="Farina Valpolicella Rip Superiore Doc"/>
        <s v="Carpineto Dogajolo Rosso Toscano Igt"/>
        <s v="(V) Pinot Grigio Vigneti Delle Dolo(Tiefenbru"/>
        <s v="&gt; (V) Amarone Cl Valpolicella (Zenato)"/>
        <s v="17 Neropasso (Mabis)"/>
        <s v="Caparzo Sangiovese Toscana Igp"/>
        <s v="Ruffino Aziano Chianti Classico Docg"/>
        <s v="Cavallina Nero D'Avola Shz Terre Sicilane Igt"/>
        <s v="17mezzacorona Pinot Grigio Riserva(Nosio)"/>
        <s v="&gt; (V)San Vincenzo Vento Igt (Roberto Anselmi)"/>
        <s v="Negrar Corvina Verona Igt"/>
        <s v="15 Chianti Classico Riserva Docg (Antinori"/>
        <s v="Casarsa Chardonnay"/>
        <s v="16 Chianti Classico Lamole Blue Label(S. Marg"/>
        <s v="16 Tre Igt Rosso Toscana (Casa Brancaia)"/>
        <s v="17refosco Pucino(Collavini)"/>
        <s v="Mezzomondo Sangiovese Merlot Puglia Igt"/>
        <s v="Pasqua Pinot Grigio Delle Venezie Doc"/>
        <s v="18 Nebbiolo Langhe Silver (Fontanafredda)"/>
        <s v="Cusumano Syrah"/>
        <s v="Straccali Chianti Docg"/>
        <s v="Melini Chianti Docg"/>
        <s v="Fantini Farnese Numero Uno Primitivo Igp"/>
        <s v="Cavallina Grillo Pinot Grigio"/>
        <s v="Cecchi Chianti Docg"/>
        <s v="Fazi Battaglia Verdicchiodei Castelli Di Jesi"/>
        <s v="Passi Reali Vdt Appassimento, Montepulciano."/>
        <s v="Illuminati Riparosso Mont D'Abruzzo Doc"/>
        <s v="Tollo Colle Secco Montepulciano D'Abruzzo Doc"/>
        <s v="Frescobaldi Chianti Nipozzano Riserva Docg"/>
        <s v="Enzo Vincenzo Valpolicella Ripasso Doc"/>
        <s v="(V) Capitel Nicalo Doc Delle Venezie (Tedesch"/>
        <s v="16 Chianti Classico Casale Dello Sparviero (R"/>
        <s v="Batasiolo Barolo Docg"/>
        <s v="Amatore Rosso Verona Igt"/>
        <s v="Campodora Albana Secco Romagna Docg"/>
        <s v="Negrar Garganega Verona Igt"/>
        <s v="Placido Pinot Grigio Toscana Igt"/>
        <s v="15 Tatone Montepulciano D'Abruzzo(Spinelli)"/>
        <s v="16 Rosso Di Montalcino, Pian Delle Vigne (Ant"/>
        <s v="Voga Pinot Grigio Igt"/>
        <s v="17 I Balzi Rosso Veneto Igt (Casa Vinicola Na"/>
        <s v="17 Pragal Igt Veronese Rosso (Riolite Vin S.R"/>
        <s v="Passo Del Sud Appassimento"/>
        <s v="Collavini Pinot Grigio (Can)*"/>
        <s v="(V) Sangiovese Cabernet Sauv Liano (Umberto C"/>
        <s v="(V) Amarone Classico Docg (Tommasi)"/>
        <s v="Era Sauvignon Blanc Organic Terre Siciliane I"/>
        <s v="Villa Antinori Toscana Igt"/>
        <s v="Citra Sangiovese Terre Di Chieti Igp"/>
        <s v="Fontella Chianti Docg"/>
        <s v="Concilio Pinot Grigio Trentino Doc"/>
        <s v="18insolia Resilience Doc Sicilia(Colomba Bian"/>
        <s v="Masi Masianco Pinot Grigio &amp; Verduzzo"/>
        <s v="Cesari Amarone Classico Doc"/>
        <s v="17 Valp Sup Ripasso Storia Antica (Lasogara)"/>
        <s v="Folonari Pinot Noir Provincia Di Pavia Igt"/>
        <s v="17 Valpolicella Doc Superiore Veneto (Tedesch"/>
        <s v="17 Primitivo Di Manduria Mandus (Rocca Delle"/>
        <s v="Lamberti Santepietre P Grigio Delle Venezie"/>
        <s v="Velletri Terre Di Volsci Riserva Dop"/>
        <s v="(V) Barolo La Pieve (Abbona Di Abbona)"/>
        <s v="Terre Del Barolo Barolo Docg"/>
        <s v="15 Chianti Classico Clemente Vii (Grevepesa)"/>
        <s v="18 Pinot Grigio Ambo Friuli Doc (Alma Wines S"/>
        <s v="Torrevento Matervitae Negroamaro"/>
        <s v="&gt;(V) Modus Toscana Igt (Ruffino)"/>
        <s v="Ascheri Barbera D'Alba Doc"/>
        <s v="Umberto Cesari Iove Rosso Igt"/>
        <s v="Ruffino Il Ducale Toscana Igp"/>
        <s v="Zenato Rosso Veneto Igt"/>
        <s v="Santa Cristina Rosso Toscana Igt"/>
        <s v="16 Rosso Di Montalcino (Caparzo)"/>
        <s v="Fontanafredda Barolo Docg"/>
        <s v="Negrar Novello Del Veneto Igt*"/>
        <s v="13 Brunello Poggio Landi (Dievole Srl)"/>
        <s v="Bosco Montepulciano D'Abruzzo Doc"/>
        <s v="Piccini Chianti Orange Docg"/>
        <s v="15 Palas Barolo Docg (Michele Chiarlo)"/>
        <s v="15 Chianti Classico Riserva (Castello Di Gabb"/>
        <s v="15 Brolo Di Campofiorin Oro Igt Verones(Masi)"/>
        <s v="The Wanted Cab Cabernet Sauvignon , Vd'Italia"/>
        <s v="16 Ripasso Valp Corte Giara Doc (Allegrini)"/>
        <s v="Banfi Centine Rosso Toscana Igt"/>
        <s v="Melini Orvieto Classico Doc"/>
        <s v="Matervitae Falanghina Igt Puglia"/>
        <s v="(V) Valpolicella Cl Sup Ripasso (Farina)"/>
        <s v="Roscato Dark Blend Vd'Italia"/>
        <s v="Negrar Appassimento Veneto Igt"/>
        <s v="(V) Chianti Classico (San Felice)"/>
        <s v="Ora Centurio Velletri Dop"/>
        <s v="Castello Di Neive Barbaresco Docg"/>
        <s v="(V) Pinot Grigio Attems(Marchesi De Frescobal"/>
        <s v="Ora Villa Ginetti Velletri Doc"/>
        <s v="17 Grillesino Battiferro Morellino Di Scansan"/>
        <s v="(V) Crognolo Igt Toscana (Tenuta Sette Ponti)"/>
        <s v="15 Rosso Toscana Igt Atos Corte Medicea (Boll"/>
        <s v="13chianti Classico Fanatico Riserva (Trasqua)"/>
        <s v="Finimondo Rosso Igt Sicily"/>
        <s v="Rapitala Grillo Organic Doc Sicily"/>
        <s v="Giorgio &amp; Gianni Angel Nero D'Avola Organic"/>
        <s v="(V) Lugana San Benedetto Doc (Zenato)"/>
        <s v="16 Valpolicella Superiore Doc (Zenato)"/>
        <s v="Pecorino Abruzzo, Doc Costa Del Mulino, Frent"/>
        <s v="(V) Brunello Di Montalcino (Banfi)"/>
        <s v="(V) Rocca Guicciarda Chianti Cl Rsv (Ricasoli"/>
        <s v="18 Pinot Grigio Impronta (Santa Margherita)"/>
        <s v="17 Pomino Bianco Castello Di Pomino (Frescoba"/>
        <s v="(V) Gattinara Docg Piedmont (Travaglini Gianc"/>
        <s v="Amatore Bianco Verona Igt"/>
        <s v="(V) Le Volte Dell'Ornellaia Igt Toscana"/>
        <s v="Mezzacorona Teroldego Novello V. Delle*"/>
        <s v="19 Pinot Grigio Delle Venezie Igt (Zenato)"/>
        <s v="Lignum Vitis Frappato Shiraz Igt Sicily"/>
        <s v="17 Soave Classico Doc Pagus Ca D Or (Menmade"/>
        <s v="Negrar Amarone Classico Docg"/>
        <s v="(V) Chianti Cl Rsv Fam Zingarelli (Rocca D Ma"/>
        <s v="Villa Annaberta Amarone Della Valpolicella Do"/>
        <s v="17 Pinot Grigio Alto Adige (Nals Margreid)"/>
        <s v="16 Chianti Classico (San Fabiano Calcinaia)"/>
        <s v="Montresor Amarone Della Valpolicella Doc"/>
        <s v="(V) Amarone (Farina)"/>
        <s v="16 Valpolicella Ripasso Sup. Duetorri (Cesari"/>
        <s v="18 Pinot Grigio Il Ducale Friuli (Ruffino Srl"/>
        <s v="15chianti Classico(Castellodi Bossi)"/>
        <s v="15 Palazzo Della Torre Veronese Igt (Allegri"/>
        <s v="(V) Chianti Classico Oro Riserva Ducale (Ruff"/>
        <s v="Sartori Valpolicella Classico"/>
        <s v="17 Oreno Igt Toscana (Tenuta Sette Ponti)"/>
        <s v="17 Lucente La Vite Toscana Igt (Tenute Di Tos"/>
        <s v="15 Barbaresco Docg Meruzzano (Orlando Abrigo)"/>
        <s v="17 Cont'Ugo (Marchesi Antinori S.P.A.)"/>
        <s v="Baccolo Rosso Veneto Igt"/>
        <s v="15 Barbaresco Docg (Enrico Serafino Srl Soc."/>
        <s v="18 Chardonnay Kellerei Bozen Bolzano (Bolzan"/>
        <s v="16 Chianti Classico Rsv Docg Ser Lapo (Mazzei"/>
        <s v="Villa Annaberta Jairo Rosso Venezie Igt"/>
        <s v="(V) Valpolicella Ripasso Falasco (Valpentena)"/>
        <s v="16 Brusco Dei Barbi Igt Toscana (Fattoria Bar"/>
        <s v="17 Le Difese Igt Tenuta San Guido (Citai Spa)"/>
        <s v="16 Rompicollo Poggio Al Tufo Toscana(Tommasi"/>
        <s v="17vermentino Di Gallura Spera(Sidura)"/>
        <s v="13 Brunello Di Montalcino (Lazzeretti)"/>
        <s v="(V)Riserva Il Falcone Castel Del Monte Docg(R"/>
        <s v="Masi Costasera Amarone Classico"/>
        <s v="14 Brunello Di Montalcino (Corte Pavone)"/>
        <s v="Terredavino Barbera D'Asti Docg"/>
        <s v="18 Primitivo Vanita Igp Puglia (Farnese Vini"/>
        <s v="15 Chianti Classico Docg (Fontodi)"/>
        <s v="13 Santagostino Baglio Soria Red (Firriato)"/>
        <s v="18 Vermentino Lunae Colli Di Luni, Etichetta"/>
        <s v="10 Barolo Riserva (Batasiolo)"/>
        <s v="16 Punggl Pinot Grigio (Nals Margreid)"/>
        <s v="13 Montepulciano D'Abruzzo Amorino (Castorani"/>
        <s v="Carione Brunello Di Montalcino Docg"/>
        <s v="16 Ca Del Magro Custoza Superiore (Monte Del"/>
        <s v="17 Pinot Grigio Breganze Doc (Maculan)"/>
        <s v="Piccini Brunello Di Montalcino"/>
        <s v="18 Leonardo Rosso Toscana Igt (Dallevigne S.P"/>
        <s v="16 Cepparello (Isole E Olena)"/>
        <s v="13 Brunello Di Montalcino Docg (Pinino)"/>
        <s v="&gt;(V) Tignanello Tuscany (Antinori)"/>
        <s v="16 Noto Nero D'Avola (Az. Agr. Planeta S.S.)"/>
        <s v="(V) Amarone Le Pezze (F.Lli Farina)"/>
        <s v="12 Mazzano Amarone Classico Doc (Masi)"/>
        <s v="13 Chianti Classico Gran Selezione (Villa Tra"/>
        <s v="12taurasi Docg (Vesevo)"/>
        <s v="17 Critone Val Di Neto Igt Bianco (Librandi)"/>
        <s v="16 Merlot Venezia (Villa Sandi)"/>
        <s v="16 Papale Oro Primitivo Di Manduria (Vigne &amp;"/>
        <s v="(V) Chianti Classico Docg (Santa Margherita)"/>
        <s v="14 Brunello Casale Del Bosco (Tenute Silvio N"/>
        <s v="16 Valpolicella Ripasso Cl Sup Bure Alto (Gir"/>
        <s v="16 Il Pino Di Biserno (Campo Di Sasso)"/>
        <s v="17 Greco Di Tufo Terra D'Uva (Benito Ferrara)"/>
        <s v="17 Monte Zovo Valpolicella Superiore Doc (Cot"/>
        <s v="15 Fontanabianca Barbaresco (Bordini)"/>
        <s v="17 Le Serra Nuove Dell'Ornellaia (Ornellaia)"/>
        <s v="15 Toar Valpolicella Classico Superiore(Masi)"/>
        <s v="17 Vitese Grillo Doc Sicilia (Colomba Bianca)"/>
        <s v="16rizzi Barbera D'Alba Doc"/>
        <s v="Spadafora Terrano Rosso Calabria Igt"/>
        <s v="16 Tosco Igt Toscana Rosso(V.P.S. Villa Poggi"/>
        <s v="#13 Brunello Di Montalcino (La Fortuna)"/>
        <s v="17darione Podere Belmantello Primitivo Igp Pu"/>
        <s v="15 Petra Zingari Igt Toscana Red (T. Moretti)"/>
        <s v="14 Brunello Di Mont. Docg Quercecchio (Premiu"/>
        <s v="13 Chianti Cl Ris Canonica A Cerreto (Riolit"/>
        <s v="#17 Magari Ca'Marcanda(Gaja)"/>
        <s v="15 Chianti Classico Rsv. Ten. Tignanello (Ant"/>
        <s v="13 Amrone Della Valpoicella Barrique (Zeni)"/>
        <s v="#16 Galatrona Valdarno Di Sopra Doc (Petrolo)"/>
        <s v="(V) Chianti Classico (Tenuta San Vincenti)"/>
        <s v="08 Barbaresco Docg (Casetta Casa Vinicola )"/>
        <s v="15 Barbaresco Docg Cantina Rizzi(Az.Vitvincol"/>
        <s v="17 Velarino Susumaniello Salento Igt(Botter C"/>
        <s v="15 Chianti Classico Docg (Nuova Fattoria Lorn"/>
        <s v="(V) Aglianico Irpinia (Donnachiara)"/>
        <s v="15 Chianti Classico Tenuta Perano (Frescobald"/>
        <s v="#12 Valpolicella Dop Superiore (Dal Forno Rom"/>
        <s v="16 Solaia Toscana Igt (Marchesi Antinori)"/>
        <s v="16 Dolcetto D'Alba Superiore Monft D'Alba(D."/>
        <s v="16 Momi Maremma Rosso Dop (Guicciardini Stroz"/>
        <s v="13 Barolo Del Comune Di Serralunga (Tenuta Ro"/>
        <s v="#15 Solengo Igt Toscana (Argiano)"/>
        <s v="#14 Nero D'Avola Vrucara Doc Sicily (Feudo Mo"/>
        <s v="15 Barolo Marcenasco (Renato Ratti)"/>
        <s v="11 Rosso Ca' Del Merlo (Quintarelli)"/>
        <s v="17 Gavi Del Comune Di Gavi (Bersano)"/>
        <s v="16 Erastos Rosso Toscana Igt (Bollina S.R.L.)"/>
        <s v="17 Fiano Porconero Igt Campania (San Salvator"/>
        <s v="13 Amarone Della Valpolicella Docg(Villa Matt"/>
        <s v="18 Etna Bianco Doc (Francesco Tornatore)"/>
        <s v="#13 Brunello Cielo D'Ulisse(Podere Le Ripi)"/>
        <s v="15 Chianti Cl. Riserva Berardo (Di Bossi"/>
        <s v="17 Sangiovese Terre Degli Osci (Di Majo Noran"/>
        <s v="17 Orma Igt Toscana (Orma Societa Agricola Sr"/>
        <s v="(V) Gavi Del Comune (Marchesi Di Barolo)"/>
        <s v="17 Fiano F Sannio Dop (La Guardiense)"/>
        <s v="16 La Braccesca Nobile Di Montepulciano (Anti"/>
        <s v="12 Gattinara Docg (Anzivino Di Anzivino Emanu"/>
        <s v="13 Brunello Di Montalcino La Casa (Caparzo)"/>
        <s v="#07 Barbaresco Riserva Vila(Az. Vitivinicola"/>
        <s v="13 Grevepesa Clemente Vii Chianti Classico R"/>
        <s v="#15 Brunello Di Montalcino Docg (Barbi"/>
        <s v="14 Barolo (Giribaldi)"/>
        <s v="16 Guado Al Tasso (Antinori)"/>
        <s v="15 Badia A Passignano Chianti Cl Risrva (Anti"/>
        <s v="#15 Il Blu Toscana Igt (Casa Brancaia)"/>
        <s v="12 Le Origini Amarone Classico (Bolla"/>
        <s v="18 Canti Moscato D'Asti (Fratelli Martini S.L"/>
        <s v="16 Luce Igt Toscana (Tenute Di Toscana Distr."/>
        <s v="14 Valpolicella Classico Sup. Ripasso (Le Rag"/>
        <s v="14 Il Grigio Chianti Cl Gr Selezione (San Fel"/>
        <s v="16 De Aetna Etna Rosso(Terra Constantino De F"/>
        <s v="11 Valpolicella Classic Superiore (Quintarell"/>
        <s v="17 Guidalberto Ten. San Guido Igt Toscana (Ci"/>
        <s v="15 Toscana Rosso Organic (Fattoria Petrognano"/>
        <s v="16 Masseto Igt Toscana (Ornellaia)"/>
        <s v="#04 Amarone Classico Doc Mazzano (Masi)"/>
        <s v="17 Soave Doc Latium Morini (Latium Morini)"/>
        <s v="17rizzi Langhe Nebbiolo Doc"/>
        <s v="12 Brunello Di Montalci Pietranera Rsv (Cento"/>
        <s v="#12 3 Cru Amarone Classico Della Valp. (G. Rz"/>
        <s v="#15brolo Campofiorin Oro Igt (Masi Agricola S"/>
        <s v="14 Barolo Rocche Dell'Annunziata (Aurelio Set"/>
        <s v="#07 Cepparello (Isole E Olena S.R.L.)"/>
        <s v="15rizzi Barbaresco Pajore Docg"/>
        <s v="13 Amarone Cl Vaio Armaron Serego Alighi(Masi"/>
        <s v="14 Il Molino Di Grace Chianti Classico (Rioli"/>
        <s v="15 Poggio Al Tufo Solis Igt (Tommasi Viticolt"/>
        <s v="13 Barolo Docg (Casetta)"/>
        <s v="18rizzi Langhe Chardonnay Doc"/>
        <s v="15masi Brolo Campofiorin Oro Igt"/>
        <s v="16 Message In A Bottle Igt Toscanna (Il Palag"/>
        <s v="17 Fiano Di Avelino Docg (Montemajor Srl)"/>
        <s v="16 Falanghina Del Sannio Svelato (Terre Streg"/>
        <s v="#15 Bicento Irpinia Campi Taurasini (Nativ Sr"/>
        <s v="#12 Brunello Di Montalcino Riserva (Fuligni)"/>
        <s v="13 Chianti Gr. Selezione Vigna Capannino (Bib"/>
        <s v="15 Fontanabianca Barbaresco Docg (Ethica)"/>
        <s v="#13 Chianti Cl Riserv Il Poggio (Castello Mon"/>
        <s v="#13 Barolo Docg Sarmassa (Marchesi Di Barolo)"/>
        <s v="#16 Gravello Igt Val Di Neto Calabria (Libran"/>
        <s v="15 Reyna Barbaresco Docg (Michele Chiarlo)"/>
        <s v="#15chianti Classico Sei Gran Selec.(Quercet C"/>
        <s v="17la Cappuccina Madego Igt"/>
        <s v="#17 Chardonnay Doc Sicilia (Az. Agr. Planeta"/>
        <s v="16 Nero D'Avola Doc Saia (Feudo Maccari)"/>
        <s v="#13 Barolo Bergera Docg (Spinona)"/>
        <s v="12 Chianti Cl. Gran Selezione Lamole (Grevepe"/>
        <s v="#14 Sagrantino Di Montefalco Docg (Benedetti"/>
        <s v="13le Bignele Amarone Della Val.Cl(Agr.Aldrigh"/>
        <s v="17 Gavi Di Gavi Docg (Fontanafredda)"/>
        <s v="15 Vino Nobile Di Montepulciano Docg (Polizia"/>
        <s v="13 Amarone Cl. Riserva Di Costasera (Masi)"/>
        <s v="17 Fiano Di Avelino Sanpaolo Docg (Claudio Qu"/>
        <s v="#16gattinara Docg (Az. Vitivinicola Nervi Soc"/>
        <s v="13 Chianti Classico Rsva(Casa Brancaia)"/>
        <s v="Crudo Organic White Sicily, Igt"/>
        <s v="13 Brunello Di Montalcino Val Di Suga (Bertan"/>
        <s v="#13 Brunello Di Montal.Vigna Raunate(Mocali)"/>
        <s v="#10 Rosso Del Bepi Igp (Quintarelli)"/>
        <s v="#16carmarcanda Camarcanda (Gaja)"/>
        <s v="17 Sir Passp Igp Toscano Rosso (Duca Di Sarag"/>
        <s v="18la Cappuccina Soave"/>
        <s v="09barbera D'Asti La Vigna Vecchia(Cossetti Cl"/>
        <s v="15 Primitvo Alchymia Duca Di Saragnamo (Barba"/>
        <s v="13 Brunello Docg Castelgiocondo Hf"/>
        <s v="Trementi Bar Veneto Igp Appassimento"/>
        <s v="(V) Graticcio Appassionato Rosso (Tomassi)"/>
        <s v="#14 Barolo Cannubi (Brezza)"/>
        <s v="#13 Brunello Di Montalcino Greppone Mazzi (Ru"/>
        <s v="17 Vernaccia San Gimignano Vigna Solatio (Fal"/>
        <s v="(V) Brunello Di Montalcino 375ml (Banfi)"/>
        <s v="15 Barolo San Giuseppe (Pecchenino)"/>
        <s v="15 Primitivo Igp Organic (Amastuola)"/>
        <s v="15 Chianti Cl Riserva Brolio (Barone Ricasoli"/>
        <s v="07 Amarone Valp Cl Riserva Cave Di Prun (Salv"/>
        <s v="17 Nerello Mascalese Etna Rosso (Tornatore)"/>
        <s v="17 Jerzu Marghia Cannonau Di Sardegna Doc(Rio"/>
        <s v="18 Falanghina Del Beneventano Indomito (F. Mi"/>
        <s v="#12 Brunello Riserva Docg (Fattoria Barbi)"/>
        <s v="18 Pinot Grigio Grave (Pighin)"/>
        <s v="16 Valpolicella Cl Sup Rafael (Tommasi)"/>
        <s v="12 Amarone Cl Doc Campolongo Di Torbe (Masi)"/>
        <s v="#12capitel Monte Olmi Amarone Dellavalpolicel"/>
        <s v="#15 Sister Moon Igt Toscana (Tenuta Il Palagi"/>
        <s v="#17centovie Colli Aprutini Igt Pecorino Org(A"/>
        <s v="17 Pinot Grigio Kettmeir (S. Margherita Spa)"/>
        <s v="#15 Mormoreto Toscana Igt (M. Frescobaldi)"/>
        <s v="16sperino Uvaggio"/>
        <s v="13 Brunello Di Montalcino (Fuligni)"/>
        <s v="#13 Amarone D. Valpolicella Col. Famiglia(Tin"/>
        <s v="#09 Amarone Della Valpolicella Docg(Dal Forno"/>
        <s v="16 Refosco Torressella (S. Margherita Spa)"/>
        <s v="#97 Badia A Passignano Chianti Classico (Anti"/>
        <s v="#11antinori Tignanello(Antinori)"/>
        <s v="16 Appassionante (Ca' Del Sette Srl)"/>
        <s v="15 Amarone Della Valpolicella (Valpentena)"/>
        <s v="#03 Badia A Pssignano Chianti Classico (Antin"/>
        <s v="#13antinori Tignanello(Antinori)"/>
        <s v="#16 Pinot Grigio Riserva Giati (Peter Zemmer)"/>
        <s v="#11 Amarone Montefante (Farina)"/>
        <s v="#15 Barbaresco Bric Balin (Moccagatta)"/>
        <s v="Collavini Merlot Villa Canlungo Venezia Gul I"/>
        <s v="#15 Laeneo Nerello Cappuccio Etna (Tenuta Di"/>
        <s v="16 Nodo D'Amore Farina (Az. Vinicola Farina)"/>
        <s v="(V) Brunello Pian Delle Vigne (Antinori)"/>
        <s v="15 Aglianico Del Vulture (D'Angelo)"/>
        <s v="#00 Badia A Passignano Chianti Classico (Anti"/>
        <s v="#12antinori Tignanello(Antinori)"/>
        <s v="#16 Chardonnay Riserva B.Salvadori A.A. (Nal"/>
        <s v="17 Pinot Grigio Le Rosse Igt Venezie (Tommasi"/>
        <s v="#15 Toscana Montaperto (F. Carpineta Fontalpi"/>
        <s v="#09 Guado Al Tasso (Antinori)"/>
        <s v="16leone De Cstris Salice Salentino 50 Vendemm"/>
        <s v="#08 Amarone Della Valpolicella Docg(Dal Forno"/>
        <s v="13 Brunello Di Montalcino Docg (La Mannella)"/>
        <s v="14 Chianti Cl Rsv Il Molino Di Grace (Riolite"/>
        <s v="17 Cervaro Della Sala Umbria Igt (Antinori)"/>
        <s v="17 Suadens Bianco Campania Igt (Soc. Agr. Nat"/>
        <s v="13 Chianti Cl Riserva Oro Castelgreve (Grevep"/>
        <s v="14 Villa Puccini Toscana Igt (Castellani Spa)"/>
        <s v="Terre Natuzzi Rosso Toscana Igt (Farnese Vini"/>
        <s v="13 Amarone Valp Cl Campo Casalin (Mich.Castel"/>
        <s v="#18tasca D'Almerita Sallier De La Tour Inzoli"/>
        <s v="16 Badiola Di Fonterutoli (Marchesi Mazzei)"/>
        <s v="17 Pecorino Ferzo Superiore Abruzzo Dop (Citr"/>
        <s v="16 Monferrato Rosso Le Due Lune Doc (Cusmano"/>
        <s v="15 Beneventano Aglianico (Vesevo Srl)"/>
        <s v="#15 Eremo San Quirico (Nativ)"/>
        <s v="#12 Brunello Di Montalcino Moz Art (Paradiso"/>
        <s v="15 Il Borro Igt Toscanao Rosso (Il Borro)"/>
        <s v="#14 Barolo Conca (Revello)"/>
        <s v="#12 Cont'Ugo (Antinori)"/>
        <s v="#15 Chianti Classico Gran Sel.(Casaloste Giov"/>
        <s v="#15 Brunello Di Montalcino Pietranera (Centol"/>
        <s v="13 Barolo Liste Docg (Damilano)"/>
        <s v="16 Lugana Riserva Sergio Selection (Zenato)"/>
        <s v="13 Brunello Di Montalcino (Camigliano)"/>
        <s v="#14 Barolo Cerretta (Revello)"/>
        <s v="#10 Pago Dei Fusi Taurasi Docg (Terre Dora Di"/>
        <s v="17 Chianti Classico Docg (Carpineto."/>
        <s v="#12 Brunello Di Montalcino Riserva (Padellett"/>
        <s v="#13 Gattinara Riserva (Travaglini)"/>
        <s v="15 Barbera D'Asti Rosso Suri (Villia Giada)"/>
        <s v="#08 Barolo Docg Boscareto (Batasiolo)"/>
        <s v="#14 Barolo Castiglione Doc (Vietti)"/>
        <s v="#05 Badia A Passignano Chianti Classico (Anti"/>
        <s v="13 Guado Al Tasso (Antinori)"/>
        <s v="15la Cappuccina Campo Buri Igt"/>
        <s v="#17 Barbera D'Alba Doc Vigna Francia(Cont. Gi"/>
        <s v="#14 Barolo Sori Ginestra Conterno Fantino (Em"/>
        <s v="#14 Brunello Luce (Tenute Di Toscana Distribu"/>
        <s v="#07 Pio Cesare Barbaresco Magnum"/>
        <s v="#16 Oreno Igt Toscana Mg (Tenuta Sette Ponti)"/>
        <s v="16 Bolla Ripasso Classico Superiore (Folonari"/>
        <s v="13 Brunello Di Montalcino Casisano (Tommasi)"/>
        <s v="16 Barbaresco Cascina Crosa (Pelissero Pasqua"/>
        <s v="#10cannonau Di Sardegnariservadoc(Soc Agr Giu"/>
        <s v="#12 Amarone Della Valpolicella (Dal Forno Rom"/>
        <s v="17 Campomoccione Morellino Scansano (Rocca De"/>
        <s v="15 Amarone Della Valpolicella Flavs(Corte All"/>
        <s v="#15umani Ronchi Centoviemontepul D'Abruzzodoc"/>
        <s v="#10 Amarone Della Valpolicella Docg(Dal Forno"/>
        <s v="#12rubesco Riserva Vigna Monticchio (Lungarot"/>
        <s v="14 Vigna Pedale Rsv Castel Del Monte (Torreve"/>
        <s v="#14 Barolo Cannubi Boschis (Virna)"/>
        <s v="#13 Brunello Prime Donne (Donatella Colombini"/>
        <s v="(V) Ornellaia Superiore (Ornellaia E Masseto)"/>
        <s v="16 Refosco Dal Peduncolo Rosso Doc (Valpanera"/>
        <s v="16 Barbera D'Alba Elena La Luna (Roberto Saro"/>
        <s v="16 Cabernet Sauvignon Sicilia (Feudo Arancio"/>
        <s v="#08 Tenuta Marchese Chainti Classico Riserva"/>
        <s v="#10tenuta Marchese Chianti Classico Rsv Mg(An"/>
        <s v="#14conterno Fantino Barolo Mosconi Vigna Ped("/>
        <s v="13 Barolo Docg Simposio Bel Colle (Bosio Fami"/>
        <s v="#07 Amarone Rsv San Floriano (Brigaldara)"/>
        <s v="#15 Conteisa Barolo (Gaja)"/>
        <s v="13 Valpolicella Ripasso Sup. Rocca Sveva (C.S"/>
        <s v="#13 Rennina Brunello Di Montalcino (Pieve Res"/>
        <s v="15 Barolo Prunotto Docg (Marchesi Antinori)"/>
        <s v="#98pian Delle Vigne Brunello Di Montalcino(An"/>
        <s v="#10antinori Tignanello(Antinori)"/>
        <s v="18ratti Barbera D'Asti Docg"/>
        <s v="16le Calvane Trecione Riserva Chianti"/>
        <s v="#06 Amarone Della Valpolicella Docg(Dal Forno"/>
        <s v="17 Bardolino (Monte Del Fra)"/>
        <s v="16 Feudo Maccari Nero D'Avola (Tenuta Sette P"/>
        <s v="#12 Brunello Di Montalcino Rsv (Tenuta Buon T"/>
        <s v="Fontanafredda Briccotondo Gavi Docg"/>
        <s v="#13 Brunello Di Montalcino Docg (Sassodisole)"/>
        <s v="16 Refosco Dpr Doc Friuli V-Giulia (Ca'Tullio"/>
        <s v="17 Just Molamatta Bianco Collio Doc(Marco Fel"/>
        <s v="17 Il Bruciato Bolgheri (Antinori)"/>
        <s v="17 Langhe Nebbiolo Piedmont (Batasiolo)"/>
        <s v="#08pian Delle Vigne Brunello Di Mont Mg(Antin"/>
        <s v="#13 Barolo Riserva Docg Monfortino(Conterno G"/>
        <s v="16 Niro Montepulciano(Riunite D'Abruzzo)"/>
        <s v="12 Taurasi Docg (Nativ)"/>
        <s v="#14 Rosso Del Conte (Tasca D'Almerita)"/>
        <s v="#10 Barolo Docg Brunate (Batasiolo)"/>
        <s v="#15brunello Di Montalcino Docg (Ridolfi)"/>
        <s v="#08antinori Tignanello(Antinori)"/>
        <s v="#13 Amarone Riserva Docg Sergio Selection (Ze"/>
        <s v="#14 Barbaresco Nubiola Dogc (Pelissero)"/>
        <s v="15 Chianti Classico Ama (Castello Di Ama)"/>
        <s v="#16 Vigne Collio Bianco (Zuani)"/>
        <s v="15 Nemorino Red Igt Toscana Rosso(I Giusti &amp;"/>
        <s v="#14 Alta Mora Feudo Di Mezzo Etna Rosso Doc ("/>
        <s v="15 Capitel Croce (Anselmi)"/>
        <s v="#17neroameta Aglianico Campania Bianco Igt(Ma"/>
        <s v="#04 Badia A Passignano Chianti Classico (Anti"/>
        <s v="#04antinori Solaia(Antinori)"/>
        <s v="#09antinori Solaia(Antinori)"/>
        <s v="#09antinori Tignanello(Antinori)"/>
        <s v="18vall Dell'Acate Zagra Grillo Sicilia Doc"/>
        <s v="14sperino Lessona"/>
        <s v="18leone De Castris Elo Veni Igt Salento"/>
        <s v="#17 Le Serre Nuove Bolgheri 1.5l (Ornellaia)"/>
        <s v="17 Pecorino Villa Angela Offida (Velenosa)"/>
        <s v="#06 Vino Nobile Di Montepul. Santavenere (San"/>
        <s v="18 P.Grigio S.Raffaele Org. (Fasoli"/>
        <s v="#13 Barolo Docg Liste (Giacomo Borgogno &amp; Fig"/>
        <s v="15 Primitivo Di Manduria Lirica (Prod Vini Ma"/>
        <s v="#06 Amarone Classic Vaio Armaron Masi Serego"/>
        <s v="13 Masi Riserva Di Costasera Amarone Cl Mg (M"/>
        <s v="(V) Rubesco Rosso Di Torgiano Doc (Lungarotti"/>
        <s v="14 Barolo Patres (San Silvestro)"/>
        <s v="#08 Cabernet Alzero Igt (Quintarelli)"/>
        <s v="#14 Soldera Sangiovese Toscana Igt (Case Bass"/>
        <s v="#13 Chianti Cl Gran Selezione (Isole E Olena)"/>
        <s v="14 Barolo (Gianni Gagliardo)"/>
        <s v="#15 Brunello Di Montalcino Vigna Spuntali (Va"/>
        <s v="#10 Brunello Di Montalcino Riserva (Sassodiso"/>
        <s v="14 Amarone Della Valpolicella La Colombaia (G"/>
        <s v="15 Villa Cerna Primocolle Chiant Cl. (Luigi C"/>
        <s v="12 Piedirosso Sannio Dop Linea V (La Vin. Tit"/>
        <s v="17 Greco Di Tufo Oltre Doc White (Bellaria Sr"/>
        <s v="14 Barbaresco Palas (Michele Chiarlo)"/>
        <s v="#14 Gattinara Molsino Nervi (Nervi)"/>
        <s v="12 Capitel Monte Olmi Amarone Classico (Tedes"/>
        <s v="15 Chianti D.O.C.G. Riserva Roccialta(Az. Ugg"/>
        <s v="#17vintage Tunina (Jermann)"/>
        <s v="#17were Dreams(Jermann)"/>
        <s v="#06 Guado Al Tasso (Antinori)"/>
        <s v="#05antinori Tignanello(Antinori)"/>
        <s v="14 Chianti Cl Riserva Lamole Di Lamole (S.Mar"/>
        <s v="#11 Amarone Classico Dop (Giuseppe Quintarell"/>
        <s v="14 Vigna Catullo Lugana Riserva (Tenuta Roveg"/>
        <s v="#17 Pinot Grigio Porer Alois Lageder (Alois L"/>
        <s v="16 Negroamaro Passamante (Masseria Li Veli Sr"/>
        <s v="16 Lornano Chianti Colli Senesi Rsv Docg (Rio"/>
        <s v="#15campo San Gio Conero Riserva Docg(Umani Ro"/>
        <s v="16 Sedara Sicilia Igp (Donnafugata)"/>
        <s v="#10 Vin Santo Chianti Classico (Badia A Colti"/>
        <s v="12 Barolo Vigna Cerretta (Marengo)"/>
        <s v="17 Il Frappato Doc (Valle Dell' Acate Coop Ag"/>
        <s v="#01 Badia A Passignano Chianti Classico (Anti"/>
        <s v="#07antinori Tignanellomg(Antinori)"/>
        <s v="#10antinori Tignanellomg(Antinori)"/>
        <s v="17fuligni Rosso Di Monalcino Doc"/>
        <s v="18leone De Castris Il Lemos"/>
        <s v="#14 Lowengang Chardonnay Alto Adige Doc"/>
        <s v="#13 Barolo Bricco Pernice (Elvio Cogno)"/>
        <s v="#16 Chardonnay Lowengang Tenutae Lageder (Alo"/>
        <s v="(V)Barolo Serralunga D'Alba Docg (Tenuta Cucc"/>
        <s v="15 Il Sestante Amarone Della Valp. Doc (Tomma"/>
        <s v="17 Janare Greco Del Sannio (La Guardiense)"/>
        <s v="13 Brunello Di Montalcino (Nardi)"/>
        <s v="#17 Poggio Alle Gazze (Ornellaia)"/>
        <s v="#14gattinara Valferana(Azienda Vivicola Nervi"/>
        <s v="#01pian Delle Vigne Brunello Di Montalcino(An"/>
        <s v="#06antinori Solaia(Antinori)"/>
        <s v="#10antinori Solaia(Antinori)"/>
        <s v="#03antinori Tignanello(Antinori)"/>
        <s v="#07antinori Tignanello(Antinori)"/>
        <s v="17 Bardolino (Zenato)"/>
        <s v="12 Il Bosco Syrah(Tenimenti Luigi D'Alessandr"/>
        <s v="#18 Bianco Di Torgiano Torre De Giano (Lungar"/>
        <s v="#18 Casal Di Serra Verdicchio Cl Sup (Umani R"/>
        <s v="#13 Puer Apuliae Castel Del Monte Nero Di Tro"/>
        <s v="Naso Contadino Fiano Puglia Igt"/>
        <s v="#16 Tignanello Hf (Marchesi Antinori)"/>
        <s v="15 Valpolicella Ripasso Sup. Punti Critici (F"/>
        <s v="#10 Barolo Docg Boscareto (Batasiolo)"/>
        <s v="17 Lava Greco Di Tufo Docg (Farnese Vini Srl)"/>
        <s v="#13 Grandi Annate Vino Nobile Do Montepulcian"/>
        <s v="17 Roma Doc Rosso (Federici)"/>
        <s v="12 Mazzano Amarone Classico Doc Mg (Masi)"/>
        <s v="#14 Guado Al Tasso (Antinori)"/>
        <s v="#02antinori Solaia(Antinori)"/>
        <s v="#05antinori Solaia(Antinori)"/>
        <s v="#06antinori Solaia 3l(Antinori)"/>
        <s v="#08antinori Solaia(Antinori)"/>
        <s v="#10antinori Tignanello3l(Antinori)"/>
        <s v="#11antinori Tignanellomg(Antinori)"/>
        <s v="13fuligni Brunello Di Montalcino Riserva"/>
        <s v="18tiberio Trebbiano D'Abruzzo Dop"/>
        <s v="Mezzacorona Pinot Noir Vigneti Delle Dol Igt"/>
        <s v="15 Chianti Classico Riserva Docg (Carpineto)"/>
        <s v="17 Valpolicella Classico Fontana Del Fongo (A"/>
        <s v="14 Barbaresco (Marchesi Di Barolo)"/>
        <s v="#05 Pio Cesare Barolo Ornato Magnum"/>
        <s v="#16 Pinot Bianco Doc Collio (Schiopetto)"/>
        <s v="13 Amarone Monte Zovo (Cottini)"/>
        <s v="#15 La Frosca Soave Classico Doc (Gini)"/>
        <s v="16 Primitivo I Muri Vigneti Del Salento (Farn"/>
        <s v="#15 Syrah Feudo Maccari Mharis Doc Sicily (Se"/>
        <s v="15 Barbaresco Docg (Fontanafredda)"/>
        <s v="17 Falanghina (Villa Matilde"/>
        <s v="12 Nero D'Avola Schietto (Az.Agr. Spadafora P"/>
        <s v="13 Barbaresco Riserva Docg (Roberto Sarotto)"/>
        <s v="#14il Seggio Bolgheri Rosso Doc(Soc.Arg.Tenut"/>
        <s v="#16 Ornellaia Bolgheri Superiore 3l (Ornelaia"/>
        <s v="#15barbaresco Roncaglia Docg(Poderi Colla)"/>
        <s v="#11 Amarone Cl Doc La Fabriseria (Tedeschi)"/>
        <s v="#13 Brunello Di Montalcino Docg Classic (Alte"/>
        <s v="#15 Serelle Vin Santo Del Chianti Hf (Ruffino"/>
        <s v="17 Gran Maestoso (Cantina Museo Albea Srl)"/>
        <s v="#13 Cont'Ugo (Antinori)"/>
        <s v="#03pian Delle Vigne Brunello Di Montalcino(An"/>
        <s v="#03antinori Solaia(Antinori)"/>
        <s v="#07antinori Solaia(Antinori)"/>
        <s v="14 Brunello Di Montalcino (V.P.S. Poggio Salv"/>
        <s v="#15 Sauvignon Doc Collio (Schiopetto)"/>
        <s v="#15 Barolo Ornato Docg (Pio Cesare)"/>
        <s v="15 Colorino Toscana (Fattoria Di Piazzano)"/>
        <s v="#16 L'U Umbria Rosso Igt (Lungarotti)"/>
        <s v="#11 Amarone Cl Riserva San Floriano (Brigalda"/>
        <s v="15 Amarone Della Valpolicella Classic(Botter)"/>
        <s v="17 Greco Terranera Campania Igp (Premium Wine"/>
        <s v="#06 Campolongo Di Torbe Amarone Della Val (Ma"/>
        <s v="15 Barbaresco Docg (Umberto Fiore)"/>
        <s v="#17poggio Alla Mura Rosso Di Montalcino (Banf"/>
        <s v="#11tedeschi Maternigo Valp. Doc Superiore, Ve"/>
        <s v="#16 Cab Franc Poggioraso(Poggio Argentiera Di"/>
        <s v="17 Barbera D'Alba Docg"/>
        <s v="#16 Lux Vitis"/>
        <s v="#10 Badia A Passignano Chianti Classico (Anti"/>
        <s v="#97 Guado Al Tasso (Antinori)"/>
        <s v="#00 Guado Al Tasso (Antinori)"/>
        <s v="#10 Guado Al Tasso (Antinori)"/>
        <s v="#12 Guado Al Tasso (Antinori)"/>
        <s v="#07pian Delle Vigne Brunello Di Mont Mg(Antin"/>
        <s v="#00antinori Solaia(Antinori)"/>
        <s v="16 Albarossa Piemonte Doc (Giordano Vini S.P."/>
        <s v="10terredora Taurasi Pago Dei Fusi Docg"/>
        <s v="10 Dromos Maremma Toscana Igt(Poggio Verrano)"/>
        <s v="13 Barolo Pressenda (Marziano Abbona)"/>
        <s v="14 Brunello Di Montalcino (Col D'Orcia)"/>
        <s v="#16 Tignanello Mg (Marchesi Antinori)"/>
        <s v="#12 Brunello Riserva Poggio Al Vento (Col D'O"/>
        <s v="#17 Guarnaccio Perricone (Tasca D'Almerita)"/>
        <s v="14 Ripasso Valpolicella Superiore(Santa Margh"/>
        <s v="13 Brunello Di Montalcino Docg (Il Poggione)"/>
        <s v="#07 Syrah Migliara Doc (Tenimenti Luigi D'Ale"/>
        <s v="#15 Le Mortelle Poggio Alle Nane (Antinori)"/>
        <s v="#14 Brunello Gaja (Pieve Di S. Restituta Gaja"/>
        <s v="#14 Sangiovese Soldera Magnum(Az. Agr. Case B"/>
        <s v="#13 Fratta (Maculan)"/>
        <s v="#16 Rosso Di Montalcino Col D'Orcia"/>
        <s v="#16 Giusto Di Notri Toscana (Tua Rita Ssa)"/>
        <s v="#08 Badia A Passignano Chianti Classico (Anti"/>
        <s v="13 Brunello Schiena D'Asino (Mastrojanni)"/>
        <s v="11 Amarone Valpolicella Cl Corte Bra (Sartori"/>
        <s v="#15 Bolgheri Superiore (Castello Di Bolgheri)"/>
        <s v="#13 Poggio Alle Mura Brunel Di Montalc (Banfi"/>
        <s v="17 Pinot Frigio Tenuta Di Corte Giacobbe."/>
        <s v="13 Barolo Ascheri Docg (Cantine Ascheri Giaco"/>
        <s v="18 Primativo Manduria Sangaetano (Cantine Pal"/>
        <s v="#13 Brunello Di Montalcino La Serena (La Rasa"/>
        <s v="#14 Barolo Ornato (Pio Cesare)"/>
        <s v="#09 Barolo Docg Brunate (Batasiolo)"/>
        <s v="17 Aglianico Rue Dell'Inchiostro (Soc. Agr. N"/>
        <s v="13barolo Proprieta In Fontanafredda(Fontanafr"/>
        <s v="16 L'Oca Ciuca Chianti (Wow Srl)"/>
        <s v="#12brun Di Montalcino Docg (Fattoria La Fiori"/>
        <s v="#18masi Pian Del Griso Pnt Grigio Valdadige D"/>
        <s v="#13 Cervaro Della Salla (Antinori)"/>
        <s v="#99 Guado Al Tasso (Antinori)"/>
        <s v="#13 Guado Al Tasso (Antinori)"/>
        <s v="#09pian Delle Vigne Brunello Di Mont Mg(Antin"/>
        <s v="#12antinori Solaia 3l(Antinori)"/>
        <s v="#08antinori Tignanellomg(Antinori)"/>
        <s v="#09antinori Tignanello3l(Antinori)"/>
        <s v="#11antinori Tignanello3l(Antinori)"/>
        <s v="#12antinori Tignanellomg(Antinori)"/>
        <s v="16 Cont'Ugo Guado Al Tasso Estate (Antinori)"/>
        <s v="16isole E Olena Chianti Classico"/>
        <s v="18leone De Castris Messapia Igt Salento"/>
        <s v="13 Burdese Igt Sicilia (Planeta)"/>
        <s v="#15 Barbaresco Dogc (Pio Cesare)"/>
        <s v="#13 Renieri Brunello Di Montalcino (Castello"/>
        <s v="#10michele Chiarlo Cerequio Riserva Barolo Do"/>
        <s v="#13 Amarone Cl Vigneto Monte Sant'Urbano (Spe"/>
        <s v="#17campo Al Mare Bolgheri Rosso (Folonari"/>
        <s v="#14 Barolo Docg Single Vineyard Cannubi (Dami"/>
        <s v="17 Primitivo Salento (Masserie Pisari)"/>
        <s v="#13 Barolo Gramolere Docg (Giovanni Manzone)"/>
        <s v="#18 Pinot Bianco Sirmian (Nals Margried)"/>
        <s v="#10 Barolo Cerequio Docg (Batasiolo S.P.A.)"/>
        <s v="#13 Brunello Riserva Poggio Alle Mura (Banfi)"/>
        <s v="18 P.Grigio Luna Nuda Vigneti Dolomiti(Castel"/>
        <s v="11 Montefalco Sagrantino Docg (Signae)"/>
        <s v="Tenuta Sant Antonio Amarone Del Val Selezione"/>
        <s v="#12 Brunello Riserva Poggio All'Oro (Banfi)"/>
        <s v="#13 Chianti Classico Gr. Sel. Stielle Docg (A"/>
        <s v="Piccini Villa Al Cortile Rosso Di Montalcino,"/>
        <s v="#16 Sassicaia 3l (Citai Spa)"/>
        <s v="15 Vino Nobile Di Montepulciano Docg (Della S"/>
        <s v="#11 Barolo Riserva Docg Cannubi 1752 (Damilan"/>
        <s v="#15 Barbera D'Alba Doc Lorens (Lodali)"/>
        <s v="#13 Fiorano Rosso (Fattoria Fiorano)"/>
        <s v="#14 Barolo Sarmassa Magnum (Cantine Dei March"/>
        <s v="#97 Mazzano Amarone Classico Doc (Masi)"/>
        <s v="16 Cabernet Sauvignon Venezia Doc(Villa Sandi"/>
        <s v="#13 Barolo Tresuri Docg (Mauro Sebaste)"/>
        <s v="#14 Ilatraia Igt Toscana (Casa Brancaia)"/>
        <s v="13 Primitivo Gioia Del Colle Peucetico (Coppi"/>
        <s v="#17 La Vite Lucente 1.5l (Luce)"/>
        <s v="15 Rosso Veronese Igt Bacan (Arduni Luciano &amp;"/>
        <s v="#15cannonau De Sardegna Doc Riserva(Agriolas"/>
        <s v="#99 Badia A Passignano Chianti Classico (Anti"/>
        <s v="#03 Guado Al Tasso (Antinori)"/>
        <s v="16grillesino Ceccante Maremma (Compagnia Del"/>
        <s v="18fulluga Russiz Superiore Collio Pinot Bianc"/>
        <s v="#14 Barolo Pernanno (Bongiovanni)"/>
        <s v="#15la Court Nizza Docg Riserva(Michele Chiarl"/>
        <s v="16 Valpolicella Ripasso (Antiche Terre)"/>
        <s v="#15 Brunello Di Montalcino Poggiotondo (Cento"/>
        <s v="#16 Aglianico De Vulture Titolo (Elena Fucci)"/>
        <s v="#15 Sapaio Bolgheri Superi (Podere Sapaio)"/>
        <s v="#13 Barolo Cerretta Docg (Ettore Germano)"/>
        <s v="12 Taurasi Docg (Villa Raiano S.R.L.)"/>
        <s v="#06 Mazzano Amarone Classico Doc (Masi)"/>
        <s v="#12 Brunello Riserva (Castello Romitorio)"/>
        <s v="#15cerequio Barolo Docg (Michele Chiarlo)"/>
        <s v="16sassicaia Bolgheri Tenuta San Guido (Citia)"/>
        <s v="#13 Vigna Dell Impero Doc Valdarno Di Sopra ("/>
        <s v="16 Palanca Rosso Verona Igt (Tommasi)"/>
        <s v="12 Chianti Classico Rsv Docg (Carpineta Fonta"/>
        <s v="#14 Rosso Di Montalcino Poggio De Sotto (Coll"/>
        <s v="#07 Casa Di Mirafiore Barolo Rsv (Ethica Wine"/>
        <s v="#14 Verdicchio Di Metallica Riserva Mirum (Mo"/>
        <s v="17 Rosso Toscano Igt Governo All'Usso (Verga"/>
        <s v="15 Fonterutoli N10 Igt (Marchesi Mazzei Spa)"/>
        <s v="11 Barolo Sori Gepin Docg (La Spinoza Az. Agr"/>
        <s v="#97 Serego Alighieri Vaio Amaron Amarone (Mas"/>
        <s v="#13 Brunello Sugarille (Pieve Santa Restituta"/>
        <s v="#13 Brunello Di Montalcino Canalicchio (Pacen"/>
        <s v="#16 Ribolla Gialla Turian Doc (Collavini)"/>
        <s v="13 Brunello Di Montalcino Castellare(Tenute T"/>
        <s v="#15brunello Di Montalcino Altero(P.Antico)"/>
        <s v="#17 Massetino (Ornellaia E Masseto Societa. S"/>
        <s v="#12campolongo Amarone Della Valp Classic(Masi"/>
        <s v="#16jermann Red Angel(Jermann Di Silvio Jerman"/>
        <s v="#05 Guado Al Tasso (Antinori)"/>
        <s v="#05 Tenuta Marchese Chainti Classico Riserva"/>
        <s v="#09tenuta Marchese Chianti Classico Riserva(A"/>
        <s v="#03antinori Solaiamg(Antinori)"/>
        <s v="#09antinori Solaia Mg(Antinori)"/>
        <s v="#12antinori Solaia Mg(Antinori)"/>
        <s v="#05antinori Tignanellomg(Antinori)"/>
        <s v="16 Poggio Alle Nane Le Mortelle (Marchesi Ant"/>
        <s v="16 Biserno (Tenuta Di Biserno)"/>
        <s v="18terredora Fiano De Avellino Ex Cinere Resur"/>
        <s v="17jermann Were Dreams"/>
        <s v="18tiberio Pecorino Colline Pescaresi Igt"/>
        <s v="#16barbaresco (Gaja)"/>
        <s v="#15 Costa Russi (Gaja)"/>
        <s v="17 Pinot Grigio Alto Adige (Peter Zemmer)"/>
        <s v="17 San Michele Soave Classico Doc (Ca Rugate)"/>
        <s v="15 Chianti Classico (Villa Trasqua)"/>
        <s v="16 Montipagano Mont.D'Abruzzo Organic(Umani R"/>
        <s v="#15 Brunello Di Montalcino (Castello Romitori"/>
        <s v="#12 Brunello Di Montalcino Riserva (Lazzerett"/>
        <s v="#14luce Brunello Mg (Tenute Di Toscana Distri"/>
        <s v="18 Pinot Grigio Kellerei St Magdalena (Bolzan"/>
        <s v="#11brunello Di Montalcino Rsv (Biondi Santi)"/>
        <s v="#13 Aglianico Rsv Cappellaccio (Rivera)"/>
        <s v="#12 Barolo Cannubi (Giacomo Borgogno &amp; Figli)"/>
        <s v="#12 Brunello Di Montalcino Riserva (Poggio Sa"/>
        <s v="#15 Chardonnay Jurosa Friuli (Lis Neris)"/>
        <s v="15 Chianti Cls Cellole Gran Selezione (Calcin"/>
        <s v="15 San Lorenzo Gran Selezione (Castello Di Am"/>
        <s v="15 Chianti Classico Docg Single Estate (Cafag"/>
        <s v="15 Borgonero Igt Toscana Docg (Borgo Scopeto)"/>
        <s v="13 Leceinquevigne Barolo Docg (Damilano)"/>
        <s v="#08 Taurasi Docg Primum (Cantine Guastaferro)"/>
        <s v="#11 Canaiolo Igt (Castello Della Paneretta)"/>
        <s v="12 Barolo Albarella (La Collina De Dionisio"/>
        <s v="10 Taurasi Docg (Antica Hirpinia Srl Soc. Agr"/>
        <s v="13 Clemente Vii Settimo Rosso I.G.T. (Grevepe"/>
        <s v="#14cont Salvarenza Vecc Vig Saove Cl (Gini Sa"/>
        <s v="#12 Brunello Di Montalcino (Le Ragnaie)"/>
        <s v="13 Chianti Classico Gran Sel. Prunaio (Viticc"/>
        <s v="#03 Barolo Ornato (Pio Cesare)"/>
        <s v="17 Primitivo Romio Puglia Igt (Caviro Soc. Co"/>
        <s v="12 Clemente Vii Chianti Cl. Gran Selezione(Gr"/>
        <s v="16 Stregamora Piedirosso Campania Igt (V. Mat"/>
        <s v="15 Dragone Rosso Igt Calabria (Riolite Vini)"/>
        <s v="#14 Barbaresco Bordini Docg (Elvio Cogno)"/>
        <s v="#14 Animardente Doc Etna (Sette Ponti)"/>
        <s v="#06 Brunello (Vigna Spuntali)"/>
        <s v="Casal Thaulero Sangiovese Terre Di Chieti Igt"/>
        <s v="15 Piano Dei Diani Etna Rosso Doc (Tenute Bos"/>
        <s v="#88 Sergeo Alighieri Vaio Amaron Amarone (Mas"/>
        <s v="#12 Della Vite Igt Toscana (Luce)"/>
        <s v="15 Brolio Bettino Chianti Cl. (Barone Ricasol"/>
        <s v="13 Vallocaia Nobile Montapulciano Rsv Doc (Bi"/>
        <s v="#13 Rennina Brunello Gaja (Pieve Restituta)"/>
        <s v="#16 Rosso Stupore (Campo Alle Comete)"/>
        <s v="16 Langhe Rosso I Due Ricu (Az.Agr. Abbona Di"/>
        <s v="13 Famiglia Pasqua Amarone Della Valp. (Pasqu"/>
        <s v="#15 Sori Tildin Gaja"/>
        <s v="#16 Ornellaia Bolgheri Superiore Mg (Ornellai"/>
        <s v="#16 Masseto Igt Toscana 1.5l (Ornellaia)"/>
        <s v="17 Zin Igp Salento Fiano (Con. Prod. Vini Mos"/>
        <s v="#00 Barolo (Pio Cesare)"/>
        <s v="#13 Brunello Castel Giocondo Mg (Tenute Tosca"/>
        <s v="#01 Poggio S. Enrico (Carpinteo)"/>
        <s v="Fon Albani...See #219600"/>
        <s v="16 Moma Rosso Igt (Cesari Srl)"/>
        <s v="#13 Brunello Di Montalcino Ris. (Altesino)"/>
        <s v="14 Vino Nobile Di Mont. Mulinvecchio(Contucci"/>
        <s v="#15antinori Chianti Classico Tenuta Tignanell"/>
        <s v="#11prunotto Bricco Colma(Marchesi Antinori S."/>
        <s v="#16banditella Rosso Di Mont Organic(Col D'Orc"/>
        <s v="#17rivera Scariazzo Fiano Puglia Igt(Azienda"/>
        <s v="17fontevecchia Castellide Cl. Sup. (Casal Far"/>
        <s v="#06 Badia A Passignano Chianti Classico (Anti"/>
        <s v="11 Cont'Ugo (Antinori)"/>
        <s v="16 Petra Suvereto Hebo(Soc.Agr. Petra)"/>
        <s v="15canneto Vino Nobile Di Montepulciano(Longo)"/>
        <s v="17ripasso Della Valp.Casteldel Lago(Riolite)"/>
        <s v="17 Picontener Nebbiolo (Enrico Serafino Srl)"/>
        <s v="13 Guado Al Tasso (Marchesi Antinori S.P.A.)"/>
        <s v="11 Prunotto Vigna Colonello Barolo Bussia(Ant"/>
        <s v="16rizzi Barbaresco Rizzi Docg"/>
        <s v="16isole E Olena Cepparello"/>
        <s v="18 Castel Del Lago Lugana Doc (Riolite)"/>
        <s v="16 Castelforte Valpolicella Ripasso(Cantine R"/>
        <s v="17 Bernardeschi Governo All'Uso Igt Rosso (Vi"/>
        <s v="18 Primitivo Puglia Igt Zenas (Bollina S.R.L."/>
        <s v="#15 Torrione Val D'Arno Di Sopra (Petrolo)"/>
        <s v="14 Valpolicella Cl. Sup. Squarano (Fumanelli"/>
        <s v="17 Valpolicella Sup Rip Monti Garbi (Sant'Ant"/>
        <s v="#13barolo Vigna La Rosa (Fontanafredda)"/>
        <s v="13 Amarone Valp Cl Lena Di Mezzo (Monte Del F"/>
        <s v="16 Chianti Rufina Docg (Fattoria Di Basciano)"/>
        <s v="15 Amarone Valp Cl Cinque Stelle (M.Castellan"/>
        <s v="#13 Brunello Di Montalcino Montosoli (Altesin"/>
        <s v="#15 Sperss (Gaja)"/>
        <s v="#17 Aglianico Campania Igt (Mastroberardino)"/>
        <s v="#11 Cignale Igt (Empson Canada Inc.)"/>
        <s v="18 Pinot Grigio (Jermann)"/>
        <s v="#13 Barbaresco Bricco Faset (La Spinona)"/>
        <s v="18 Pinot Grigio Delle Venezie Doc (Dal Cero)"/>
        <s v="08 Chianti (Querceto)"/>
        <s v="15 Chianti Classico Villa Cafaggio (Cafaggio)"/>
        <s v="13 Vino Nobile Di Montepulciano Rsv(Del Cerro"/>
        <s v="#13 Barbaresco Docg Montersino (San Biagio)"/>
        <s v="17 Lugana Doc Santa Cristina Massoni (Zenato)"/>
        <s v="15 Pigaro Valp Ripasso Doc Cl Sup (Speri)"/>
        <s v="#08 Brunello Di Montalcino (Le Ragnaie)"/>
        <s v="#15 Sori San Lorenzo (Gaja)"/>
        <s v="13 Amarone Dvcl Colle Cristi (Castellani)"/>
        <s v="#16 Pinot Grigio Collio (Mario Schiopetto)"/>
        <s v="#12 Amarone Della Valpolicella (Brigaldara"/>
        <s v="14 Barolo (Giacomo Borgogno E Figli)"/>
        <s v="15 Zisola Nero D'Avola (Marchesi Mazzei)"/>
        <s v="14 Valpolicella Ripasso Semonte Alt(Venturini"/>
        <s v="#11 Barolo Riserva Cru Vignolo (Cavallotto)"/>
        <s v="15 Chianti Classico (Castello Di Meleto)"/>
        <s v="#09 Tenuta Di Trinoro (Tenuta Di Trinoro)"/>
        <s v="13 Barolo Bussia (Fratelli Giacosa)"/>
        <s v="#11 La Poja Veronese Igt (Allegrini)"/>
        <s v="#13barolo Fossati (Borgogno)"/>
        <s v="12 Barolo Docg (Stefano Farina)"/>
        <s v="12 Ludovico Igt Terre Siciliane (Orestiadi)"/>
        <s v="15 Chianti Classico Le Corti (Principe Corsin"/>
        <s v="13 Barolo Rocche Annunziata (Rocche Costamagn"/>
        <s v="#09barbaresco Campo Quadro Docg (Punset Di Ma"/>
        <s v="17rosso Montalcino Campo Ai Sassi (Frescobal"/>
        <s v="15 Barbera D'Alba Brichet (Ca'Viola)"/>
        <s v="Moda. Montepulciano D'Abruzzo Doc"/>
        <s v="17 Feudo Maccari Grillo Igt Sicilia (T.Sette"/>
        <s v="14 Barbera D'Asti Docg Superiore Canti (F. Ma"/>
        <s v="15 Guinzano San Gimignano Rosso Doc (Torre An"/>
        <s v="14 Belguardo Serrata Toscana (Marchesi Mazzei"/>
        <s v="Bolla Amarone Della Valpolicella Classico Doc"/>
        <s v="12 Chianti Cl Gran Selezione Docg Lornano (Ri"/>
        <s v="Roscato Rosso Igt Provincia Di Pavia*"/>
        <s v="14 Cenanese Rosso Lazio Igt(Casale Del Giglio"/>
        <s v="12 Brunello Di Montalcino (Carpineto)"/>
        <s v="11 Rosso Montecucco Doc (Tenuta L'Impostino)"/>
        <s v="15 Chianti Classico Docg (Brancaia S.A.R.L.)"/>
        <s v="Allegrini Di Fumane Veneto Rosso Igt"/>
        <s v="Il Viziato Vino Rosso Vdt"/>
        <s v="#13 Barolo Mosconi Docg (E. Pira Chiara Bosch"/>
        <s v="#13 Barolo Docg Boilo (Enzo Boglietti)"/>
        <s v="#16 Antinori Cont'Ugo (Marchesi Antinori)"/>
        <s v="13 Amarone Della Valpolicella Docg (Corte Ada"/>
        <s v="16 Pietradolce Etna Rosso Doc (Epsom Canada)"/>
        <s v="#14 Barbaresco Docg Nervo Fondetta (Cantina R"/>
        <s v="#12 Barolo Bricat Docg (Az. Agr. Manzone Giov"/>
        <s v="16 Sangiovese Superiore I Diavoli (Gruppo Cev"/>
        <s v="15 Valpolicella Ripasso Classico (Vini Armani"/>
        <s v="16 Falanghina Del Sannio Doc (Mastroberardino"/>
        <s v="#10 Fiano Di Avellino Rsv Docg Alessandra (Di"/>
        <s v="18 Caspagnolo Chianti Collli Senesi (P Salvi"/>
        <s v="#10 Nero Di Nubi Igt Tuscana (Felsina)"/>
        <s v="#11 Barolo Liste Docg Piedmont (Borgogno)"/>
        <s v="16 Primitivo Di Salento Il Bruno Dei Vespa (F"/>
        <s v="#15 Fiorano Bianco (Fattoria Di Fiorano)"/>
        <s v="16 Montepulciano D'Abruzzo Dop Ferzo (Riunite"/>
        <s v="16 Maremma Doc (Rendola)"/>
        <s v="#07 Brunello Di Montalcino Riserva Docg (La F"/>
        <s v="14 Rosso Di Montefalco Doc (Lungarotti Soc. A"/>
        <s v="14 Brunello Di Montalcino Docg (Caparzo)"/>
        <s v="#15 Barolo Cru Bricco Boschis (Cavallotto)"/>
        <s v="#14 Etna Rosso Cru Trimarchisa (Tornatore)"/>
        <s v="#04 Riserva Di Costasera Amarone Della Val (M"/>
        <s v="#97 Campolongo Di Torbe Amarone Della Val (Ma"/>
        <s v="#13 Barolo Bussia Dardi Le Rose (Poderi Colla"/>
        <s v="#12 Brunello Di Montalcino Docg Mercatale (Ri"/>
        <s v="#10 Carantan Collio Rosso (Marco Felluga)"/>
        <s v="#15 Fiano Di Avellino Alimata (Villa Raiano S"/>
        <s v="17 Pinot Grigio Doc (Franz Haas)"/>
        <s v="14 Maternigo Valpolicela Superiore Doc (Tedes"/>
        <s v="16 Barbera D'Alba La Gamella (Viberti Giovann"/>
        <s v="#13nada Fiorenzo Barbaresco Manzola(Nada Fior"/>
        <s v="#07 Barolo Riserva Cannubi (Az.Ag. Barale Fra"/>
        <s v="#12 Barolo Roggeri (Crissante Alessandria Az."/>
        <s v="#11 Amarone Valpolicella Il Bosco (Cesari)"/>
        <s v="15 Morellino Di Scansano Riserva (Fattoria Pu"/>
        <s v="#95 Amarone Cl. Vigneto Monte Sant' Urbano (S"/>
        <s v="13 Brunello Di Montalcino Docg (Abbadia Arden"/>
        <s v="16 Chianti Classico (Castello Di Querceto)"/>
        <s v="#12 Barolo Capalot (Alessandra Crissante)"/>
        <s v="16 Piastraia Bolgheri Rosso (Michele Satta)"/>
        <s v="(V) Capitel San Rocco Valp Sup Ripasso (Tedes"/>
        <s v="#16 Barbera Fides (Pio Cesare)"/>
        <s v="15 Brecciarolo Silver Rosso Piceno Sup. (Vele"/>
        <s v="#15 Barolo Docg (Pio Cesare)"/>
        <s v="#15 Paleo Rosso Toscana Igt (Le Macchiole)"/>
        <s v="#15 Cor Romigberg Cabernet Sauvignon Lageder"/>
        <s v="15 Maculan Torcolato"/>
        <s v="#07 Recioto Classico Dop Hf (Giuseppe Quintar"/>
        <s v="04 Barolo Docg (Vigna Rionda Di Massolino)"/>
        <s v="#01antinori Solaia(Antinori)"/>
        <s v="#12antinori Solaia(Antinori)"/>
        <s v="#13antinori Solaia(Antinori)"/>
        <s v="17 Ciro Doc Rosso Classico (Tenuta Iuzzolini)"/>
        <s v="15fumanelli Amarone Classico"/>
        <s v="12 Chianti Classico Riserva Docg Toscolo (Emp"/>
        <s v="Voga Quattro Sicilane Igt"/>
        <s v="15 Ripasso Valpolicella Sup. Ma Roat (Tezza)"/>
        <s v="#11 Solaia (Marchesi Antinori S.P.A.)"/>
        <s v="13 Brunello Di Montalcino (Lecciaia)"/>
        <s v="17 Ripasso Classico Superiore (Feudi San Pio)"/>
        <s v="18pecorino Terre Di Chieti Vellodoro(Umani Ro"/>
        <s v="#11barolo Rsv San Giuseppe Bricco Boschis (Ca"/>
        <s v="Rapido White Igt Verona"/>
        <s v="Bolla Soave Classico Doc"/>
        <s v="16 Alanera Rosso Veronese (Zenato)"/>
        <s v="14 Corvina Igt Veronese Almadi (Invinovini Sr"/>
        <s v="Naso Contadino Rosso Puglia Igt"/>
        <s v="16 Primitivo Di Manduria Dop (Felline Soc. Ag"/>
        <s v="(V)Cent'Are Sicilia Rosso .(Castelmonte)"/>
        <s v="17 Senete Falanghina Del Sannio Dop (La Guard"/>
        <s v="Quattrocento Red Blend (Ace Of Hearts)*"/>
        <s v="14 Barolo Docg (Bersano)"/>
        <s v="#15 Brunello Di Montalcino (Ciacci Piccolomin"/>
        <s v="07 Capitel Foscarino Veneto (Anselmi)"/>
        <s v="15 Chianti Cl Gran Slz Cas. Di Brolio(Ricaso"/>
        <s v="18 Soave Classico (Pieropan)"/>
        <s v="15 Chianti Renzo M. Docg Riserva (Masi Renzo)"/>
        <s v="16 Scaranto Governo All' Uso Toscano Igt (Rio"/>
        <s v="18 Pinot Grigio Cliffhanger (Nosio S.P.A.)"/>
        <s v="16 Surani Ares Rosso Igt Puglia (Tommasi)."/>
        <s v="13 Valpolicella Ripasso Class. Sup. (Ca Del M"/>
        <s v="15 Chianti (Giacomo Mori)"/>
        <s v="17 Sasseo Salento Igt (Masseria Altemura)"/>
        <s v="14 Tenuta Ca'Nove Valpol Ripasso. Sup. (Provo"/>
        <s v="16 La Prua Appassimento"/>
        <s v="16 Morellino Di Scansano (Fattoria Le Pupille"/>
        <s v="16 Primitivo Di Manduria (San Marzana Talo)"/>
        <s v="17 Pecorino Bio Igp Terre Di Chieti (Feudo An"/>
        <s v="13 Valpoli Sup Ripasso Campotorbian (Provolo)"/>
        <s v="15 Chianti Classico Docg (Castello D'Abola)"/>
        <s v="17 Pinot Grigio Collezione Privata (Catemario"/>
        <s v="15 Morellino Di Scansano Docg (Fattoria Vitic"/>
        <s v="15 Chianti Classico (Borgo Scopeto)"/>
        <s v="15 Cantine Di Ora Amicone Rosso Veneto Igt(Sc"/>
        <s v="16 Primitivo Torcicoda Tormaresca (Antinori)"/>
        <s v="16 Primitivo Di Manduria Doc (Poderi Angelini"/>
        <s v="17 Dolcetto Di Diano D'Alba Docg (Stefano Far"/>
        <s v="15 Aristeo Toscana Rosso Igt (Bollina Srl)"/>
        <s v="15 Nero D'Avola Chiaramonte Sicily (Firriato)"/>
        <s v="16 Ferrante Governo All'Uso Toscana (Geografi"/>
        <s v="18 Rosso Di Montalcino (Banfi)"/>
        <s v="17 Pinot Grigio Versato (S. Margherita Spa)"/>
        <s v="15 Cabernet Eklektos Toscana Ogt (Bolina Srl)"/>
        <s v="17 Appassimento Puglia Rosso (Giordano Vini S"/>
        <s v="15 Refosco Grandarella Venezie Igt (Masi)"/>
        <s v="16 Primitivo Del Salento 12 E Mezzo (V &amp; V)"/>
        <s v="16 Chianti Cl. Storia Di Famiglia (Luigi Cecc"/>
        <s v="16 Chianti Classico (Isole E Olena)"/>
        <s v="17 Nero D'Avola Messer Del Fauno Igt (Castell"/>
        <s v="15 Cadis Amarone Ella Valpo. Docg(Cantina Di"/>
        <s v="17 San Michelin Custoza Doc (Gorgo)"/>
        <s v="15 Montere Valpolicella Ripasso Sup. Dop(Tina"/>
        <s v="17 Vesevo Beneventano Falanghina(Farnese Vini"/>
        <s v="14 Taurasi Santandrea Docg (Vinosia)"/>
        <s v="16 Negrar Valp. Classico Sup. Ripasso Doc(Neg"/>
        <s v="16 Frappato Vittoria Doc (Az. Agr. Planneta S"/>
        <s v="11 Taurasi Docg (Borgodanelo Soc. Agr. Srl)"/>
        <s v="17 Lugana Doc (Az. Agr. Monte Del Fra)"/>
        <s v="15 Riserva Chianti Classico (Agostino Petri)"/>
        <s v="17 Friulano Doc Collio (Eugenio Collavini Vit"/>
        <s v="15 Amarone Della Valpolicella Cl (Santa Sofia"/>
        <s v="Pasqua Romeo And Juliet Val Ripasso Superiore"/>
        <s v="14 La Campana Montefalco Rosso Doc (Cecchi)"/>
        <s v="15 Valp Cl Sup Montpiaz Serego Alighie (Masi)"/>
        <s v="15 Castel Del Lago Amarone Della Valp. (Rioli"/>
        <s v="12 Brunello Di Montalcino (Castiglion Del Bos"/>
        <s v="16 Langhe Rosso Eremo (Fontanafredda)"/>
        <s v="15 Amarone Dvalp Classico (Arduini Luciano)"/>
        <s v="11 La Regola (Podere La Regola)"/>
        <s v="15 Barolo Serralunga D'Alba (Fontanafredda)"/>
        <s v="15 Anforti Igt Toscana (Paolo Conterno)"/>
        <s v="13 Barolo Bussia (Attilio Ghisolfi"/>
        <s v="Blu Giovello Rosso Venezia Igt"/>
        <s v="16 Insoglio (Campo Di Sasso)"/>
        <s v="17 Nebbiolo Da Batie Langhe (Gianni Gagliardo"/>
        <s v="14 Brunello Di Montalcino (Pieve Santa Restit"/>
        <s v="#15selvapiana Chianti Rufina Bucerchiale(Fg A"/>
        <s v="#16 Pietraizzo Etna Bianco (Tornatore)"/>
        <s v="15 Pecorino Visioni Offida Docg (Tenute Messi"/>
        <s v="18 Chardonnay Bramito Sala Umbria (Antinori)"/>
        <s v="#15 Brunello Di Montalcino (San Polo)"/>
        <s v="15 Trentangeli Tormaresca (Marchesi Antinori)"/>
        <s v="#16 Montessu Igt Isola Dei Nuraghi (Agricola"/>
        <s v="12 Vino Nobile Di Montepulciano Docg Rsv (Sal"/>
        <s v="#15 Chianti Cl Gran Selezione (Tenuta San Vin"/>
        <s v="16 Chianti Classico (Volpaia)"/>
        <s v="12 Chianti Classico Querciavalle (Losi)"/>
        <s v="#17 Bolgheri Rosso (Le Macchiole)"/>
        <s v="14 Barbaresco (Produttori Del Barbaresco)"/>
        <s v="#16trimarchisa Doc Etna Rosso(Francesco Torna"/>
        <s v="#15 Chianti Classico Riserva (Castello Di Vol"/>
        <s v="06 Solista Toscana Rosso Igt (Terralsole Srl)"/>
        <s v="#17 Ca'Marcanda Promis (Gaja)"/>
        <s v="#(V) Brunello Di Montalcino Docg(Casanova Di"/>
        <s v="#08 Taurasi Rs Docg Vigna Olmo (Di Meo)"/>
        <s v="13 Barolo Docg (Reva S. Agr. S.)"/>
        <s v="#13ettore Germano Barolo Prapo(Ettore Germano"/>
        <s v="13 Brunello Di Montalcino (Palazzo)"/>
        <s v="#16 Saffredi Igt Toscana (Fattoria Le Pupille"/>
        <s v="12 Il Palazzino Stagi Igt Toscana (Marc Di Gr"/>
        <s v="15 Chianti Classico Riserva Berardenga (Felsi"/>
        <s v="#13 Barolo Docg Bussia (Tenuta Rocca)"/>
        <s v="#15 Brunello Di Montalcino Docg (Fossacolle)"/>
        <s v="16 Uvario Igt Rosso Toscana (La Loggia)"/>
        <s v="15 Morellino Di Scansano (Borgo Scopeto E Cap"/>
        <s v="#13 Recioto Della Valpolicella Classico(A.Luc"/>
        <s v="#12 Sagrantino Montefalco Collepiano (Arnaldo"/>
        <s v="#13 Barolo Bricco Fiasco Docg (Azelia)"/>
        <s v="15 Aglianico Il Poggio Sannio (Riolite Vin Sr"/>
        <s v="#15 Vino Nobile Montepulciano Asinone (Polizi"/>
        <s v="#17 Sito Moresco Langhe Dop (Gaja)"/>
        <s v="**15 Amarone Classico Docg Mg (Tommasi)"/>
        <s v="#15folonari Nozzole Chianti Classico Ris Docg"/>
        <s v="17 Nivole Moscato D'Asti (Michele Chiarlo)"/>
        <s v="16 Chianti Classico Docg (Coli Spa)"/>
        <s v="17 Botrosecco Le Mortelle (Marchesi Antinori)"/>
        <s v="#16 Granato Teroldego (Foradori)"/>
        <s v="15 Chianti Classico Brolio (Barone Ricasoli)"/>
        <s v="13 Ca Del Pazzo Igt Toscana (Borgo Scopeto E"/>
        <s v="17 Barbera D'Alba (Pio Cesare)"/>
        <s v="17 Cabernet Nsa Pizzolato Organic (Natural Me"/>
        <s v="13 Amarone Della Valp. Docg (Az. Agr. Brigald"/>
        <s v="#(V) Brunello Di Montalcino Riserva (Caparzo)"/>
        <s v="#13m.Sangrantino Colle Alle Macchie (Tabarrin"/>
        <s v="07 Surani Primitivo Manduria Costarossa (Bere"/>
        <s v="#08 Rosso Del Bepi Igp (Quintarelli)"/>
        <s v="#15 Barolo Dagromis (Gaja)"/>
        <s v="17 Pinot Grigio Igt Delle Venezie (Ca'Di Rajo"/>
        <s v="09 Barolo Docg Ravera (Cagliero)"/>
        <s v="17 Barbera D'Asti Docg"/>
        <s v="13 Capraia Chianti Cl. Gr. Sel. Effe 55 (Alim"/>
        <s v="13 Brunello Di Montalcino (Fattoi)"/>
        <s v="#11 Barolo Riserva La Volta (Cantina Viberti)"/>
        <s v="12 Cabernet Sauvignon Farnito Igt (Carpineto)"/>
        <s v="13 Essenze Barolo Com Di Serralunga D'Alba(Da"/>
        <s v="#15 Brunello Di Montalcino Docg (Costanti)"/>
        <s v="14 Valpolicella Ripasso Doc Tenuta Novare(Ber"/>
        <s v="#13 Andretta Brunello Di Montalcino (Gp Impor"/>
        <s v="16 Montepulciano D'Abruzzo Tralcetto (Zaccagn"/>
        <s v="#18 Costamolino Vermentino (Argiolas)"/>
        <s v="#16 Sassicaia Mg (Citai Spa)"/>
        <s v="17 Pradalupo Arneis Stripes (Fontanafredda)"/>
        <s v="#13helichrysum Brun. Di Montalcino(San Polino"/>
        <s v="#13 Amarone Della Valpollicella Docg Col De L"/>
        <s v="#15 Testamatta Igt Toscana Rosso (Testamatta)"/>
        <s v="17 Satrico Bianco Lazio Igt (Casale Del Gigli"/>
        <s v="16 Greco Di Tufo Igt Campania P. Pellegrino ("/>
        <s v="#08 Molettieri Taurasi Vcq Rsv (Marc De Grazi"/>
        <s v="#15 Crognolo Magnum (Tenuta Sette Ponti)"/>
        <s v="#12 Brun Di Montalcino Riserva Docg (La Fortu"/>
        <s v="#12 Amarone Campo Dei Gigli (Tenuta Sant'Anto"/>
        <s v="#16 Stoan Bianco Doc Alto Adige (Cantina Tram"/>
        <s v="13 Chianti Cl Rsv Basilica Solatio (Cafaggio)"/>
        <s v="15 Fiano Di Avellino (Donnachiara)"/>
        <s v="#18 Vistamare Toscana Gaja (Ca' Marcanda)"/>
        <s v="#11 Turpino Toscana (Querciabella)"/>
        <s v="#08 Nicolis Amron D Valpolicella Doc Ambrosa"/>
        <s v="#16 P.Noir Krafuss Tenutae Lageder (Alois Lag"/>
        <s v="12 Brunello Di Montalcino Docg (Ridolfi)"/>
        <s v="#10 Sagrantino Chiusa Di Pannone (Antonelli)"/>
        <s v="(V) Montepulciano D'Abruzzo (Valle Reale)"/>
        <s v="13 Vino Nobile Montepulciano Filicheto"/>
        <s v="07 Cortaccio Toscana Igt (Basilica Cafaggio)"/>
        <s v="16 Primitivo Salento Ettamiano (Cantine Due P"/>
        <s v="#13 Chianti Classico Gran Selezione Docg (Tol"/>
        <s v="15 Jerzu Cannonau Di Sard Rsv Chuerra (Riolit"/>
        <s v="#13 Sagrantino Di Montefalco (Tenuta Bellafon"/>
        <s v="16 Vermentino Toscana Igt (Poggio Argentiera)"/>
        <s v="#13 Campoleone (Patrizia Lamborghini)"/>
        <s v="#10 Barolo Riserva (Cantine Dei Marchesi Di B"/>
        <s v="#18 Chardonnay (Jermann)"/>
        <s v="#12 Campolongo Di Torbe Amarone Della Val (Ma"/>
        <s v="16 Greco Di Tufo Loggia Della Serra (Terre Do"/>
        <s v="#13 Brunello Di Montalcino Filo Di Seta (Romi"/>
        <s v="#17 La Vite Lucente 3l (Luce)"/>
        <s v="#06tedeschi Amarone Della Valpolicella Docg"/>
        <s v="#15 Montevertine Toscana Igt (Longo &amp; Sincini"/>
        <s v="15 Valpolicella Classico Superiore (Fumanelli"/>
        <s v="14 Nebbiolo Ebbio Langhe (Fontanafredda)"/>
        <s v="15 Bolgheri Donne Fittipaldi (Borderac"/>
        <s v="#15 I Quadri V. Nobile Di Montepulciano (Bind"/>
        <s v="16 Dolcetto Di Dogliani (Einaudi)"/>
        <s v="#10 Barolo Docg Bussia Vigneto Bofani (Batasi"/>
        <s v="#12 Brunello Docg Riserva Costanti (Empson Ca"/>
        <s v="#15 Barolo Canubi Docg (Michele Chiarlo)"/>
        <s v="#14 Flaccianello Della Pieve (Fontodi)"/>
        <s v="14 Sasyr Toscana Igt (Rocca Delle Macie)"/>
        <s v="16 Pinot Grigio Igt Delle Venezie (Tedeschi S"/>
        <s v="#16 Luce Igt Toscana Mg (Tenute Di Toscana Di"/>
        <s v="16 Pian Noce Dolcetto D'Alba (Armando Parusso"/>
        <s v="15 Nero D'Avola Lagnusa Doc Sicily (Feudo Mon"/>
        <s v="15 Aglianico Del Vulture Verbo (Cantina Di Ve"/>
        <s v="(V) Nipozzano Vecchie Viti (Frescobaldi)"/>
        <s v="16 Offida Pecorino Dogc Montemisio (Castignan"/>
        <s v="#14 Solaia 6l (Marchesi Antinori)"/>
        <s v="#11 Brunello Di Montalcino Voliero (C. Corton"/>
        <s v="16 Stilnovo Governo All'Uso Toscana (Banfi S."/>
        <s v="16 Primitivo Masseria Noha Igp Salento (Cesar"/>
        <s v="16 Fiano Sanpaolo Campania Igp (Claudio Quart"/>
        <s v="#15brunello Di Montalcino(Poggio Antico)"/>
        <s v="17 Le Volte Igt Toscane 1.5l (Ornellaia)"/>
        <s v="09 Infinity Toscana Igt (Verrano)"/>
        <s v="16 Cepparello Mg (Isole E Olena)"/>
        <s v="17 Vernaccia Di San Gimignano Docg (Coli Spa)"/>
        <s v="16 Cannonau Di Sardinia Doc (Audarya)"/>
        <s v="17 Negroamaro Messer Del Fauno (Castellani S."/>
        <s v="15 Fanti Poggio Torto Igt (Tenuta Fanti Di Fa"/>
        <s v="15 Arele Verona Igt (Tommasi Viticoltori)"/>
        <s v="#06 Barolo Docg Cerequio (Batasiolo)"/>
        <s v="15 Amarone Della Valpolicella Valpantena (Ber"/>
        <s v="#11capitel Monte Olmi Amarone Dellavalpolicel"/>
        <s v="13barolo Colarej(Gemma)"/>
        <s v="18la Cappuccina Pinot Grigio"/>
        <s v="#17 Lamuri Nero D'Avola (Tasca D'Almerita)"/>
        <s v="#16 Vintage Tunina Venezia Giulia (Jermann)"/>
        <s v="#15argiolas Is Solinas Carignano Del Sulcisdo"/>
        <s v="15 Castello Di Ama San Lorenzo (Castello Di A"/>
        <s v="14fuligni Brunello Di Montalcino"/>
        <s v="17ratti Nebbiolo Ochetti Langhe"/>
        <s v="10 Brunello Vigna Pian Bossolino (Terralsole"/>
        <s v="16 Vermentino Di Sardegna Doc Sofia (Mulleri"/>
        <s v="#17 Le Serre Nuove Bolgheri 3l (Ornellaia)"/>
        <s v="#12 Sagrantino Di Montefalco (Lungarotti)"/>
        <s v="13 Chianti Classico Le Masse Di Greve (Lancio"/>
        <s v="#11 Sagrantino Di Monteflaco (Scacciadiavoli)"/>
        <s v="#14riserva Montesefano(Prod.Del Barbaresco"/>
        <s v="#15 Le Pergole Torte Toscana Igt (Longo &amp; Sin"/>
        <s v="#14 Barbaresco Bassarin (Adriano Marco &amp; Vitt"/>
        <s v="#11 Amarone Della Valpolicella Classico (Azi"/>
        <s v="16 Primitivo Masseria Borgo Dei Trulli(Orion"/>
        <s v="13 Barolo Ciabot Tanasio (Sobrero)"/>
        <s v="#08 Barbaresco Docg Bernardot (Ceretto)"/>
        <s v="#11 Brunello Di Montalcino Corte Pavone (Loac"/>
        <s v="12 Barbaresco Rocaglie (Socre)"/>
        <s v="#15nippozzano V.V. Chianti Ruf Rsv Mg (Fresco"/>
        <s v="#16 Luce Igt Toscana 3l (Tenute Toscana Distr"/>
        <s v="#13 Chianti Cl Gr.Slz Sergio Zingarelli (Rocc"/>
        <s v="15 Cannonau Riserva Sardinia Magnum (Sella &amp;"/>
        <s v="#16 Rosso Di Montalcino (Fattoria Dei Barbi)"/>
        <s v="15 Corasco Rosso Igt (Tedeschi)"/>
        <s v="#09 Amarone Della Valpol Cl Tb Doc (Bussola T"/>
        <s v="#15 Korem Sardinia (Argiolas)"/>
        <s v="13 Barolo Sarmassa (Brezza)"/>
        <s v="#16folonari Il Pareto Toscana Rosso Igt(Ambro"/>
        <s v="17tiberio Montepulciano D'Abruzzo Dop"/>
        <s v="#16 Ornellaia Bolgheri Superiore Hf (Ornellai"/>
        <s v="#05 Capital Monte Olmi Amarone Doc (Agricola"/>
        <s v="16 Gavi (Pio Cesare)"/>
        <s v="12 Amarone Campo Leon (Latium Morini)"/>
        <s v="15 Greco Di Tufo Magnificat Docg (F. E. Corci"/>
        <s v="#13 Barolo Case Nere Docg (Andrea Oberto)"/>
        <s v="15 Nebbiolo Marghe Langhe Doc (Damilano)"/>
        <s v="#16 Le Serre Nuove Bolgheri 6l (Ornellaia)"/>
        <s v="#16 Were Dreams Bianco (Jermann)"/>
        <s v="#15 Matarocchio Toscana Igt (Antinori)"/>
        <s v="#13 Brunello Riserva Colombaiolo Casisano (To"/>
        <s v="#12brunello Montalcino Ris(Poggio Antico)"/>
        <s v="15 Dolcetto D'Alba Doc Monfrina (Pelissero)"/>
        <s v="15 Chianti Classico Clemente Vii Magnum(Greve"/>
        <s v="#15 Brunello Di Montalcino Docg (Argiano)"/>
        <s v="#13 Aglianico Vulture Don Anselmo Paternoster"/>
        <s v="#13 Niccolo V Colli Di Luni Rosso Doc"/>
        <s v="18ratti Langhe Chardonnay Doc"/>
        <s v="#12 Brunello Di Montalcino Docg Voliero (Casa"/>
        <s v="#10 Brunello Montalcino Rsv Millicento (C. Bo"/>
        <s v="#13amarone Della Valpolicella Cl(Az.Agr.Alleg"/>
        <s v="#15 Aglianico Del Sannio Doc (Rossovermiglio)"/>
        <s v="14 Chianti Classico Docg Tuscany (Dievole)"/>
        <s v="#16tignanello 3l (Marchesi Antinori)"/>
        <s v="16 Vermentino Di Sardegna Doc Justu (Alma Win"/>
        <s v="#11 Picconero Igt Toscana (Tolaini)"/>
        <s v="#07 Tenuta Marchese Chianti Classico Riserva"/>
        <s v="#13 Barolo (Gabutti Franco Boasso)"/>
        <s v="#06 Barolo Riserva (Giacomo Borgogno &amp; Figli)"/>
        <s v="#11tenuta Marchese Chianti Classico Rsv(Antin"/>
        <s v="#99pian Delle Vigne Brunello Di Montalcino(An"/>
        <s v="#10pian Delle Vigne Brunello Di Mont Mg(Antin"/>
        <s v="#16 Luce Igt Toscana 6l (Tenute Toscana Distr"/>
        <s v="15 Corvina Veronese (La Collina Dei Ciliegi S"/>
        <s v="#16 Alteni Di Brassica Langhe (Gaja)"/>
        <s v="12 Brunello Di Montalcino Manachiara (Nardi)"/>
        <s v="#05 Barolo Docg Bricco Rocche (Ceretto)"/>
        <s v="18leone De Castris Primitivo Manduria Doc Vsa"/>
        <s v="10 Amarone Della Valpolic Tremenel (Villa Erb"/>
        <s v="09 Castello Di Ama Riserva (Castello Di Ama S"/>
        <s v="13 Amarone Valpolicella Classico Docg (Brigal"/>
        <s v="#10 Cortonesi Brunello Di Montalcino Rs Docg"/>
        <s v="#90 Costasera Amarone Della Val Cl (Masi)"/>
        <s v="#15 L'Apparita Igt Toscana (Castello Di Ama)"/>
        <s v="#16cabreo Il Borgo (Folonari)"/>
        <s v="13 Maestro Vino Nobile Di Montepulciano"/>
        <s v="#15brunello Di Montalcino (Le Ragnaie)"/>
        <s v="15 Barbera Sovrana Doc Piedmnt (Batasiolo Spa"/>
        <s v="#17chardonnay Gaia &amp; Rey (Gaja)"/>
        <s v="#13 Aglianico Del Vulture Macarico (Cantine N"/>
        <s v="#10 Brunello Di Montalcino Riserva (Cortonesi"/>
        <s v="15 Valpolicella Sup. Ripasso Blk Lbl (Pasqua"/>
        <s v="15 Botegga Vinai Lagrein Dunkel Doc (Cavit Co"/>
        <s v="#03 Badia A Passignano Chianti Classico (Anti"/>
        <s v="07 Vigneto La Casuccia (Castello Di Ama Srl)"/>
        <s v="15 Chianti Classico Rsv (Castello Della Paner"/>
        <s v="17fumanelli Valpolicella Classico Superiore"/>
        <s v="#16 Ornellaia Bolgheri Superiore 6l (Ornellai"/>
        <s v="10 Costa Di Bussia Barolo V.C. Dei Buoi(Sarti"/>
        <s v="#15 Carla 6 (Fattoria La Massa)"/>
        <s v="#05 Barbera D'Alba Fides Docg (Pio Cesare)"/>
        <s v="14 Aglianico Contado Molise Rsva (Majo Norant"/>
        <s v="12 Ramitello Biferno Rosso Doc (Di Majo Noran"/>
        <s v="18 Campo Di Sasso Insoglio Del Cinghiale(Bise"/>
        <s v="17 Pino Di Biserno (Tenuta Di Biserno Soc Agr"/>
        <s v="18 Grillesino Battiferro Morellino Di Scansan"/>
        <s v="16 Grillesino Battiferro Morellino Di Scansan"/>
        <s v="13casanova Neri Brunello Montalcino Tenuta Nu"/>
        <s v="#11 Ornellaia Bolgheri Superiore (Ornellaia)"/>
        <s v="18morgante Bianco Di Morgante"/>
        <s v="16morgante Don Antonio Morgante Doc Sicilia R"/>
        <s v="#13 Calcagno Etna Rosso Arcuria"/>
        <s v="#15ornellaia Bianco Bolgheri Superiore(Ornell"/>
        <s v="#07 Romitorio Di Santedame Igt Ruffino Tuscan"/>
        <s v="16casanova Di Neri Irrosso Toscana Igt"/>
        <s v="14casanova Di Neri Brunello Di Montalcino Doc"/>
        <s v="12 Brunello Di Montalcino Docg (Colombina)"/>
        <s v="13 Canaiolo Rosso Numero Otto (Fattoria Caste"/>
        <s v="#16 Pietradolce Etna Bianco Doc (Empson)"/>
        <s v="16 Aglianico Camporeale (Lunarossa)"/>
        <s v="#13 Carlo Revello Barolo Rg Docg (Marc De Gra"/>
        <s v="17 Haiku (Castello Di Ama Srl Soc. Agr.)"/>
        <s v="18 Pinot Grigio Alto Adige (Colterenzio)"/>
        <s v="16felluga Russiz Superior Collio Cabernet Frn"/>
        <s v="#15 Vermentino De Barbi Igt (Fattoria Barbi)"/>
        <s v="#01 Barbaresco Docg Piedmont (Pio Cesare)"/>
        <s v="#15 Vigneto La Casuccia (Castello Di Ama)"/>
        <s v="16 Pinot Grigio Collio (Gradis'Ciutta)"/>
        <s v="#07la Fabriseria Amarone Della Valp. Doc Cl."/>
        <s v="#15 Pietradonice Igt Toscana (Casanova Di Ner"/>
        <s v="#11 Taurasi Docg (Urciuolo Vini)"/>
        <s v="#13 Solaia 6l (Marchesi Antinori)"/>
        <s v="13 Chianti Cl Gr.Selez Il Picchio (C. Quercet"/>
        <s v="#03 Amarone Classico Vigneto Alto (Bussola To"/>
        <s v="13 Bellezza Gabbiano Gran Selezione (Treasury"/>
        <s v="#99guado Al Tasso (Antinori)"/>
        <s v="10 Gratius Toscana Igt (Molino Di Grace)"/>
        <s v="#05 Riserva Di Costasera Amarone Della Val (M"/>
        <s v="16 Chianti Classico (Castello Della Paneretta"/>
        <s v="12 Montepulciano D'Abruzzo Rsv. Dop C.Secco ("/>
        <s v="#13 Brunello Di Montalcino Poggiotondo (Cento"/>
        <s v="#14 Il Carbonaione Alta Valle Greve (Poggio S"/>
        <s v="11 Guado Al Tasso (Antinori)"/>
        <s v="#97antinori Tignanello3l(Antinori)"/>
        <s v="18felluga Russiz Superiore Collio Sauvignon"/>
        <s v="17 Le Volte Igt Toscane 3l (Ornellaia)"/>
        <s v="06 Valpollicella Sup. Ripasso (Sartori)"/>
        <s v="#15 Rosso Di Montalcino (Castiglion Del Bosco"/>
        <s v="16 Moscato D'Asti Bricco Riella (Cascina Pian"/>
        <s v="#07 Barolo Tebavio La Morra (Tenuta L'Illumin"/>
        <s v="12 Monvi (Castello Monte Vibiano Vecchio)"/>
        <s v="15 Barolo Cascina Nuova (Elvio Cogno Soc. Agr"/>
        <s v="16 Inzolia Dei Fornelli Doc (Feudo Montoni)"/>
        <s v="#15tedeschi Maternigo Valp. Doc Superiore, Ve"/>
        <s v="#13 Barolo Docg Del Comune 3l (Marchesi Di Ba"/>
        <s v="#15 Brunello Di Montalcino Docg (Fanti)"/>
        <s v="#12 Barolo Ravera Docg (Elvio Cogno)"/>
        <s v="#13 Brunello Di Montalcino Val Di Suga (Berta"/>
        <s v="17vall Dell'Acate Cerasuolo Di Vittoria Class"/>
        <s v="# 15 Solaia Toscana Igt 1.5l (Marchesi Antino"/>
        <s v="#15 Pinot Grigio Collio Mongris Rs (Marco Fel"/>
        <s v="09 Amarone Del Valpolicella C. Del Sole(Monte"/>
        <s v="#15 Biserno (Campo Di Sasso)"/>
        <s v="#13 Carusa Etna Doc (Terrazze Dell Etna)"/>
        <s v="#07 Barolo Docg Bricco Rocche (Ceretto)"/>
        <s v="#13 Il Passo Alberi In Piano Aglianico Del Vu"/>
        <s v="#00 Barolo Riserva Casa (Marchesi Di Barolo)"/>
        <s v="#12 Chianti Classico Gran Selezione (Casa Emm"/>
        <s v="#14 Ornus Dell'Ornellaia Hf (Ornellaia)"/>
        <s v="#11 Dedicato A Walter (Poggio Al Tesero)"/>
        <s v="08 Pelofino Igt Maremma (Fattoria Le Pupille)"/>
        <s v="14 Moscato D'Asti Zagara (Marchesi Di Barolo)"/>
        <s v="14 Negroamaro Vindoro Igp Salento (San Marzan"/>
        <s v="13 Sangiovese Romagna Solano Superiore (La Be"/>
        <s v="14 Montepul D'Abruz Fonte Venna (Il Feuduccio"/>
        <s v="12 Chianti Cl Riserva Docg Cafaggio (Casa Gir"/>
        <s v="#08 Amarone Valpolicella Bosan (Cesari)"/>
        <s v="#09 Amarone Classico (Bertani)"/>
        <s v="15 Negroamaro Del Salento 125 (Feudi Salentin"/>
        <s v="#13 Brunello Di Montalcino Pietranera (Centol"/>
        <s v="15 Chianti Classico Rsv Il Grigio (San Felice"/>
        <s v="#09 Badia A Passignano Chianti Classico (Anti"/>
        <s v="#15 Messorio (Le Macchiole)"/>
        <s v="#14 Soffocone Di Vincigliata Igt Toscana Ross"/>
        <s v="12 Brunello Vigna Piaggia Docg (Abbadia Arden"/>
        <s v="#13 Coltassala Chianti Cl Risv (Castello Volp"/>
        <s v="#15 Bolgheri (Ca' Marcanda)"/>
        <s v="#13 Barolo Bussia Rsv (Az. Agr. Barale Fratel"/>
        <s v="#15brunello Di Montalcino Docg (Colombini)"/>
        <s v="12 Barbaresco Bricco San Giuliano(Pelissero)"/>
        <s v="#14 Le Cupole (Vini Franchetti)"/>
        <s v="14 Gazzerotta Nero D'Avola (Carlo Pellegrino"/>
        <s v="#13 Brunello Di Montalcino Pomona (Poggio Sal"/>
        <s v="11le Calvane Matriarca Igt"/>
        <s v="11le Calvane Oltre Strada"/>
        <s v="#12 Brunello Di Montalcino Riserva Docg (Fant"/>
        <s v="#10 Cirneco Etna Doc (Terrazze Dell Etna)"/>
        <s v="#13 Brunello Di Montalcino Prime Donne (Colom"/>
        <s v="13 Amarone Classico Docg Hf (Tommasi)"/>
        <s v="11 Il Molino Di Grace Chianti Cl Gr Sel (Riol"/>
        <s v="#12 Barolo Castelletto Docg (Az. Agr. Manzone"/>
        <s v="#06 Barolo Riserva Serre (Gianni Gagliardo Sr"/>
        <s v="#13 Brun Ris Ripe Al Convento Castelgiocondo"/>
        <s v="#17cantina Bolzano Pinot Nero Doc Alto Adige("/>
        <s v="14 Ripasso Della Valpol Superiore Doc(Monte"/>
        <s v="#15 Noa Sicilia Igt (Cusumano)"/>
        <s v="#10 Il Pollenza Rosso Marche Igt (Il Pollenza"/>
        <s v="#13 Brunello Di Mont. Poggiarelli (La Mannell"/>
        <s v="14 Primitivo Archita Gioia Del Colle (Cardone"/>
        <s v="12 Barolo Gabutti (Az. Agr. Sordo Giovanni)"/>
        <s v="16 Chianti Grati Docg (Galiga E Vetrice)"/>
        <s v="#15 Rosso Di Montalcino (Cencioni"/>
        <s v="#12 Brunello Riserva Pian De Conte (Talenti)"/>
        <s v="#10 Brunello Di Montalcino Riserva Il Divasco"/>
        <s v="14 Maiana Rosso Salice Salentino (Leone Castr"/>
        <s v="13 Chianti Classico(Querciabella)"/>
        <s v="&gt;(V) P.Grigio Valdadige Doc 375ml (Sta Marghe"/>
        <s v="18valle Dell'Acate Bellifolli Nero D'Avola Si"/>
        <s v="17vall Dell'Acate Il Frappato Vittoria Doc"/>
        <s v="#10antinori Solaia Mg(Antinori)"/>
        <s v="16maculan Fratta"/>
        <s v="17morgante Nero D'Avola Morgante Doc Sicilia"/>
        <s v="12 Primitivo Igt Cubardi (Schola Sarmenti)"/>
        <s v="#12 Brunello Di Montalcino Docg (Uccelliera)"/>
        <s v="#11 Brunello Di Montalcino Docg Sassocheto (F"/>
        <s v="#13 Brunello Sugarill Pieve Santa Restituta)"/>
        <s v="#12 Barolo Bricco Fiasco (Azelia)"/>
        <s v="15 Chianti Piazzano (Fattoria Di Piazzano)"/>
        <s v="#Nv Edizione 15 Cinque Autoctoni (Fantini Far"/>
        <s v="13 Aglianico Rocca Del Dragone Igp Red (Orion"/>
        <s v="15 Primitivo Di Manduria Actarus, Apulia (Bol"/>
        <s v="#97antinori Tignanellomg(Antinori)"/>
        <s v="#12antinori Tignanello3l(Antinori)"/>
        <s v="#12 Barbaresco Docg Serraboella (Massimo Rive"/>
        <s v="#15 Solaia Toscana Igt 3l (Marchesi Antinori)"/>
        <s v="#14 Brunello Luce 3l (Tenute Di Toscana Distr"/>
        <s v="#10barolo Oddero Rs Bussia Soprana Vigna Mond"/>
        <s v="#15 Cepparello 1500ml (Isole E Olena Srl)"/>
        <s v="#15matarocchio Igt Mg(Antinori)"/>
        <s v="15 Grillo Aegades Erice (Fazio)"/>
        <s v="#12 Brunello Di Montalcino (La Rasina)"/>
        <s v="16 Poggio Dei Gelsi Lazio Dop (Az. Vini. Fale"/>
        <s v="16 Teroldego Trentino Doc Lavis Classici (Eth"/>
        <s v="16 Sentieri Siciliani Etna Rosso (Trovato"/>
        <s v="#16 Lux Vitis 1.5 L"/>
        <s v="13 Amarone Della Valpolicella (Zonin)"/>
        <s v="#13 Nerello Mascalese Feudo Di Mezzo (Calcagn"/>
        <s v="# 07 Barolo Sarmassa 10 Anni (Cantine Dei Mar"/>
        <s v="17jermann Vintage Tunina"/>
        <s v="#08 Centenario Monferrato Rosso (Accornero)"/>
        <s v="16 Valpolicella Sup Ripasso Ora (Schenk)"/>
        <s v="15 Chardonnay Pilat Alto Adige Doc (Wilhelm W"/>
        <s v="12 Rc2 Sagrantino Di Montefalco Docg (Falesco"/>
        <s v="#13antinori Solaia 3l(Antinori)"/>
        <s v="#96antinori Tignanellomg(Antinori)"/>
        <s v="#05antinori Tignanello3l(Antinori)"/>
        <s v="#16 Sassicaia 6l (Citai Spa)"/>
        <s v="16 Cabernet Sauvignon Poggio Al Tufo (Tomassi"/>
        <s v="Costa Mediana Valpolicella Ripasso Doc"/>
        <s v="#12 Brunello Di Montalcino Riserva (Capanna)"/>
        <s v="14 Amarone Valpolicella (Soprasasso)"/>
        <s v="15 Barbera D'Asti Docg (Damilano Az. Agr/ Srl"/>
        <s v="#13 Brunello Di Montalcino (Colombini"/>
        <s v="#16 Tignanello 6l (Marchesi Antinori)"/>
        <s v="#08 Tignanello 12l (Antinori)"/>
        <s v="#08 Della Vite Igt Toscana (Luce)"/>
        <s v="#07 Brunello Vigna Del Fiore Docg (Fattoria B"/>
        <s v="18jermann Chardonnay"/>
        <s v="#11 Brunello Riserva Renieri (Castello Di Bos"/>
        <s v="#15 Brunello Di Montalcino Poggiarelli (Corto"/>
        <s v="12 Brunello Di Montalcino (Tenuta Di Collosor"/>
        <s v="16 Gran Passione Rosso Igt Veneto (Botter)"/>
        <s v="Casamatta Bianco Toscan(Testamatta Di Bibi Gr"/>
        <s v="15 Scaranto Ripasso D. Valpolicella Doc (Riol"/>
        <s v="18 Chianti Colli Sensi Caspagnolo (Poggio Sal"/>
        <s v="#13 Girolamo (Castello Di Bossi)"/>
        <s v="17ricossa Moscato D'Asti(Mgm)"/>
        <s v="#13 Brunello Di Montalcino Docg (Capanna)"/>
        <s v="#07 San Sebastino Allo Zoppo Lessona Doc (T.S"/>
        <s v="14 Negroamaro Lizzano Rosso Sup. Anima (C. Qu"/>
        <s v="15 Greco Di Tufo (Az. Agr. Di Marzo S.S.)"/>
        <s v="13 Vino Nobile Di Mont. San Claudio Ii (Del G"/>
        <s v="10 Nebbiolo Colline Novaressi Doc (Madonna Za"/>
        <s v="#12 Brunello Di Montalcino Sassocheto (Fortiu"/>
        <s v="#13brun Rsv Ripe Al Convento Castelgiocondo ("/>
        <s v="14 Villa Puccini Chiant Riserva Docg (Castell"/>
        <s v="#15 Chianti Cl Rsv Gr Slz Vigna Del Sorbo (Fo"/>
        <s v="15 Bramasole Braccesca Estate (Marchesi Antin"/>
        <s v="#13 Grattamacco Bolgheri Rosso Superiore (Col"/>
        <s v="15 Soave Classico La Rocca (Pieropan)"/>
        <s v="14 Chianti Classico Riserva Novocento (Dievol"/>
        <s v="14 Valpolicella Sup. Ripasso Marogne (Zeni)"/>
        <s v="16 Dark Knight Toscana (Castello Di Gabbiano"/>
        <s v="16 Pecorino Delle Colline Pescaresi (La Valen"/>
        <s v="10 Visioni Rosso Piceno Sup. Ris. Doc (Messie"/>
        <s v="10 Barolo Ginestra Docg Riserva (Cascina Chic"/>
        <s v="14 Primitivo Salento (Cantine Due Palme)"/>
        <s v="13 Vino Nobile Di Montepulciano (Gattavecchi)"/>
        <s v="#10 Nemo Rosso Igt (Castello Di Monsanto)"/>
        <s v="#15 Brun Di Mont Campogiovanni (San Felice)"/>
        <s v="#00 Badia A Passignano Chainti Classico (Anti"/>
        <s v="#04 Badia A Passignano Chainti Classico (Anti"/>
        <s v="#05antinori Solaiamg(Antinori)"/>
        <s v="#07antinori Solaia 6l(Antinori)"/>
        <s v="#10antinori Solaia 3l(Antinori)"/>
        <s v="#07antinori Tignanello3l(Antinori)"/>
        <s v="#09antinori Tignanellomg(Antinori)"/>
        <s v="18jermann Pinot Grigio"/>
        <s v="16fumanelli Valpol Classico Superiore Squaran"/>
        <s v="11 Barbaresco Dogc Piedmont (Batasiolo)"/>
        <s v="08 Lacryma Christi Del Vesuvio Red Doc (Terre"/>
        <s v="15 Barolo Serralunga (Gabutti Di Boasso"/>
        <s v="13 Bere Toscana (Fattoria Vitticio)"/>
        <s v="#13 Brunello Di Montalcino Rsv Andretta (Gp I"/>
        <s v="#11 Pugnitello Toscana Igt (San Felisce)"/>
        <s v="#10 Centomoggia Terre Del Volturno (Del Princ"/>
        <s v="#04 Amarone Classico Vigne Monte Sant'Urbano"/>
        <s v="15 Vnobile Di Montepulciano Riserva (Carpinet"/>
        <s v="Vignamaggio Monna. Lisa Chianti Classico"/>
        <s v="13 Valpolicella Ripasso (Bertani Domains)"/>
        <s v="14 Ripasso (Valpantena)"/>
        <s v="#12 Barolo Serralunga D'Alba Docg (Giovani Ro"/>
        <s v="11 Amarone Della Valpolicella Docg (Fumanelli"/>
        <s v="15 Moscato D'Asti Docg (Cantine Povero Srl)"/>
        <s v="14 Santedame Chianti Classico Docg (Ruffino)"/>
        <s v="15 Chianti Cetamura Docg (Badia A Coltibuono)"/>
        <s v="15 Terre Di San Leonardo (Tenuta San Leonardo"/>
        <s v="16 Gavi Di Gavi (Villa Sparina)"/>
        <s v="#12 Brunello Di Montalcino (Col D'Orcia"/>
        <s v="#15brunello Di Montalcino (Talenti)"/>
        <s v="13 Monte Antico 1.5l With Wooden Box(Epsom Ca"/>
        <s v="Negrar Ripasso Val Classico Superiore Doc"/>
        <s v="Tedeschi Soave Doc, Veneto, Italy"/>
        <s v="13 Ca'Linverno Rosso Veronese (Monte Zovo)"/>
        <s v="16pinot Bianco Alto Adige (Alois Lageder)"/>
        <s v="15 Pinot Grigio Classic (Tiefenbrunner)"/>
        <s v="12terredora Taurasi Fatica Contadina"/>
        <s v="15vall Dell'Acate Il Moro Nero D'Avola Sicili"/>
        <s v="#13 Brunello Tenuta Nuova (Casanova Di Neri)"/>
        <s v="15 Burchino Toscana Igt (Castellani S.P.A.)"/>
        <s v="15 Schippettino Friuli Colli Orientalli (Call"/>
        <s v="12 Chianti Classico Riserva Baruffo (L'Antica"/>
        <s v="#01 San Leonardo (Tenuta San Leonardo Sas)"/>
        <s v="#13antinori Solaiamg(Antinori)"/>
        <s v="#16 Rosso Di Montalcino Doc (Sassodisole S.S."/>
        <s v="#10chianti Cl Rsv Bascilica San Martino Docg"/>
        <s v="#08 Amarone Della Valpolicella Doc Archivio"/>
        <s v="#12 Avvoltore Maremma Toscana (Moris Farms)"/>
        <s v="#11 Montf Sagrantino Colle Grimaldesco (Tabar"/>
        <s v="#15 Rosso Di Montalcino (Fanti)"/>
        <s v="14 Langhe Freisa (Giacomo Borgogno &amp; Figli)"/>
        <s v="#06 Amarone Riserva (Pasqua Vigneti E Cantine"/>
        <s v="#11 Chianti Cl Gr Slz Poggio Rosso (San Felic"/>
        <s v="#96 Guado Al Tasso (Antinori)"/>
        <s v="09 Guado Al Tasso (Antinori)"/>
        <s v="#11 Guado Al Tasso (Antinori)"/>
        <s v="#02antinori Solaia Mg(Antinori)"/>
        <s v="#06antinori Solaiamg(Antinori)"/>
        <s v="#08antinori Tignanello3l(Antinori)"/>
        <s v="15 Cormi Merlot Corvina Del Veneto Igt (Zenat"/>
        <s v="#16 Masseto Igt Toscana 3l (Ornellaia)"/>
        <s v="#16 Masseto Igt Toscana 6l (Ornellaia)"/>
        <s v="#15 Vigneto Bellavista (Castello Di Ama)"/>
        <s v="#13 Barolo Del Comune Serralunga D'Alba (Rive"/>
        <s v="#11 Irilai Cannonau Sardegna Cl Nepente (C.Ol"/>
        <s v="15 Valpolicella Classico Superiore (Lavarini"/>
        <s v="13 Tenuta Di Renieri Chianti Cl. (Castello Bo"/>
        <s v="#12 Tignanello 6l (Marchesi Antinori)"/>
        <s v="#04 Solaia (Marechesi Antinori)"/>
        <s v="#05 Solaia 6l (Marchesi Antinori)"/>
        <s v="#15matarocchio Igt 3l (Antinori)"/>
        <s v="#16 Moscato D'Asti Docg Hf (Ceretto)"/>
        <s v="#13 Barolo Docg Brunate (Ceretto)"/>
        <s v="#13 Brunello Riserva (Donatella Cinelli Colom"/>
        <s v="12 Barbaresco Mantico (Bersano)"/>
        <s v="#10 Brunello Di Montalcino Riserva (Poggio Sa"/>
        <s v="#15 Brunello Di Montalcino Sassocheto (Fortiu"/>
        <s v="#12 Brunello Di Montalcino Campo Del Drago(C."/>
        <s v="#11 Syrah Toscana Igt (Isole E Olena)"/>
        <s v="#11 Tenuta Di Belguardo Igt (Mazzei)"/>
        <s v="#07antinori Solaia Mg(Antinori)"/>
        <s v="#08antinori Solaia Mg(Antinori)"/>
        <s v="15la Cappuccina Arzimo Reciote Di Soave Docg"/>
        <s v="16maculan Lalazzotto Cabernet Sauvignon"/>
        <s v="18 Tosco Igt Toscana Rosso (V.P.S. Poggio Sal"/>
        <s v="#07 Chianti Classico Riserva (Castello Di Ama"/>
        <s v="16 Pinot Grigio Friuli Aquileia Ca Bolani (Zo"/>
        <s v="13 Rosso (Donna Olimpia)"/>
        <s v="#14 Solaia (Marchesi Antinori)"/>
        <s v="11 Brunello Di Montalcino (Villa Poggio Salvi"/>
        <s v="13 Appassimento Veneto Igt Justo Leggero (Ces"/>
        <s v="10 Barolo Scarrone Vigna Mandorlo"/>
        <s v="**16 Tenuta Frescobalbi Di Castiglioni Mg"/>
        <s v="#13 Barbaresco Pora (Musso Di Musso)"/>
        <s v="#13 Podere Prospero Doc Bolgheri (Zenato)"/>
        <s v="15 Nero D'Avola Igt Vigneti Zabu (Farnese Vin"/>
        <s v="13 Cabernet Sauvignon Petra Potenti (Terra Mo"/>
        <s v="13 Chianti Classico Gr. Sel. Fonte Alla Selva"/>
        <s v="#11 Barolo Docg Cerrati (Tenuta Cucco)"/>
        <s v="#13 Zisola Doppiozeta Noto Rosso Doc (Mazzei)"/>
        <s v="#15 Etna Rosso Doc Sicily (Planeta)"/>
        <s v="#08 Montevetrano (Silvia Imparato)"/>
        <s v="#12 Brun Rsv Ripe Al Convento Castelgiocondo"/>
        <s v="#13 Amarone Della Valpolicella Docg (Dal Cero"/>
        <s v="#06 Campolongo Di Torbe Amarone Della Valpol"/>
        <s v="#04 Luce Brunello 1500ml (Luce)"/>
        <s v="#00 Della Vite Igt Toscana (Luce)"/>
        <s v="13 Brunello Di Montalcino Pomona (Poggio Salv"/>
        <s v="#13 Barbaresco Docg Bric Balin (Moccagatta)"/>
        <s v="#09 Arcanum Igt (Jackson Wine Estates Intern'"/>
        <s v="Mauro Chardonnay"/>
        <s v="#11 Brunello Riserva Poggio Alle Mura (Banfi)"/>
        <s v="#12 Barolo Rocche Dell'Annuziata (Marc De Gra"/>
        <s v="12 Barbaresco Ad Altiora (Taliano Michelle)"/>
        <s v="12 Rosso Veronese Igt (Az. Vin. Michele Caste"/>
        <s v="#13 Rosso Di Montalcino Voliero (Casato Corto"/>
        <s v="#13 Brunello Di Montalcino Vallochio (Fanti"/>
        <s v="#10 Brunello (Luce)"/>
        <s v="#09antinori Solaia 3l(Antinori)"/>
        <s v="#01antinori Tignanellomg(Antinori)"/>
        <s v="15 Cervaro Della Sala (Marchesi Antinori S.P."/>
        <s v="14 Primofiore (Guiseppe Quintarelli)"/>
        <s v="12 Brunello Di Montalcino Leonardo (Dallevign"/>
        <s v="15 Dolcetto Papa Celso (Abbona Di Abbona)"/>
        <s v="#12 Brunello Di Montalcino Docg Tenuta Nuov A"/>
        <s v="#11 Barolo Riserva Vigna Elena (Elvio Cogno)"/>
        <s v="Fontanafredda Briccotondo Barb Piemonte Doc"/>
        <s v="#13 Lugana Doc Riserva Molceo (Ottella)"/>
        <s v="14 Chianti Riserva Vigna Di Pallino (Tenuta S"/>
        <s v="#86 Chianti Classico Riserva Ducale Oro (Ruff"/>
        <s v="13 Chianti Riserva Docg Alberto (Bartali)"/>
        <s v="09 Sagrantino Di Montefalco Docg (Agr. Gorett"/>
        <s v="#13 Franz Haas Pinot Nero Schweizer Doc Alto"/>
        <s v="#10 Barolo Ciabot Minat Riserva (Attilio Ghis"/>
        <s v="#10 Caleno Riserva (Nugnes)"/>
        <s v="#06 Campolongo Di Torbe Amarone Della Val 3l("/>
        <s v="#06 Mazzano Amarone Classico Docg 1.5l (Masi)"/>
        <s v="#06 Mazzano Amarone Classico Doc 3l (Masi)"/>
        <s v="#13 La Vite Lucente 1500ml (Luce)"/>
        <s v="#08 Brunello (Luce)"/>
        <s v="#08 Barbaresco Docg Bricco Asili (Ceretto)"/>
        <s v="#13 Brunello Di Montalcino Cerretalto Docg (N"/>
        <s v="#11 Brunello Di Montalcino La Serena (La Rasa"/>
        <s v="#74 Barolo Docg (Marchesi Di Barolo)"/>
        <s v="#12 Syrah Ammiraglia Maremma Toscana (Frescob"/>
        <s v="05 Dogajolo Toscano Igt (Carpineto)"/>
        <s v="#10 Caiarossa (Caiarossa)"/>
        <s v="12 Barolo Grasso Silvio(Marc De Grazia Select"/>
        <s v="#13 Barbaspinosa Monteregio Di Massa Marittim"/>
        <s v="18terredora Greco Di Tufo Loggia Della Serra"/>
        <s v="13vall Dell'Acate Iri Da Iri Cerasuolo Di Vit"/>
        <s v="14 Sangiovese Di Romagna Riserva (U. Cesari)"/>
        <s v="11 Barolo Terlo Ravera (Abbona)"/>
        <s v="11 Barbaresco Docg Sori Paitin (Az. Agr. Pait"/>
        <s v="#12 Brunello Di Montalcino Docg Assunto (Bell"/>
        <s v="#12 Brunello Di Montalcino Riserva (La Leccia"/>
        <s v="10 Brunello Di Montalcino (Bonacchi)"/>
        <s v="#15 Siepi Toscana Igt (Marchesi Mazzei)"/>
        <s v="#12 Brunello Di Montalcino Docg Mg (Casanova"/>
        <s v="14 Pino Bianco Penon (Cantina Nals Margried)"/>
        <s v="15 Refosco Dal Peduncolo Rosso Venezie (Sarto"/>
        <s v="15 Aglianico D. Vulture Brunilde Menzione(Sch"/>
        <s v="15 Soave Classico Doc (Cantina Del Castello)"/>
        <s v="15 Dragon Langhe Rosso (Luigi Baudana)"/>
        <s v="#15 Tenuta Le Colone Bolgeheri (Dievole)"/>
        <s v="12 Barolo Tortniano (Michele Chiarlo)"/>
        <s v="#12 Brunello Casisano Mg (Tommasi)"/>
        <s v="13 Amarone Valp Cl Docg I Castei (M.Castelann"/>
        <s v="#06 Vinsanto Del Chianti Classico (Rocca Mont"/>
        <s v="#08 Barolo La Serra Docg (Marcarini)"/>
        <s v="#16nero D'Avola Don Antonio Sicilia (Morgante"/>
        <s v="#13amarone Villa Rizzardi (Guerrieri Rizzardi"/>
        <s v="#15 Casalferro Rosso Toscano Igt (Barone Rica"/>
        <s v="#08 Barbaresco Martinenga (Di Gresy"/>
        <s v="14 Castelforte Corvina Veronese (Cantine Rion"/>
        <s v="12 Amarone Classico Cote Vaona (Novaia"/>
        <s v="#13 Castello Di Fonterutoli (Marchesi Mazzei)"/>
        <s v="#11 Amarone Della Valpolicella Docg (Pra)"/>
        <s v="Tommasi Le Rosse Pinot Grigio"/>
        <s v="Enrico Serafino Barbaresco Docg"/>
        <s v="#12 Brunello Di Montalcino (Il Poggione)"/>
        <s v="#07 Merlot Langhe (Roberto Voerzio)"/>
        <s v="#13 Chianti Classico Riserva (Frattoria Nitta"/>
        <s v="14 Valpolicella Sup Ripasso (Cantina Di Veron"/>
        <s v="14 Aska Bolgheri Rosso (Banfi)"/>
        <s v="Marchesi Coldisole Rosso Di Montalcino Doc"/>
        <s v="#15 Brunello Di Montalcino Podere Brizio (Die"/>
        <s v="15 O' Lillo (Baracchi Soc. Agr. S.S.)"/>
        <s v="11 Barolo (Fratelli Seghesio)"/>
        <s v="#15 5 Stelle Sfursat Docg Nino Negri (Folonar"/>
        <s v="#00 Amarone Cl Vignetto Monte Sant'Urbano (Sp"/>
        <s v="16 Pinot Grigio Delle Venizie Igt (Perlage S."/>
        <s v="16 Valpolicella Corte Giara (Az. Agr. Allegri"/>
        <s v="16 Passatempo Ripasso Style Igt Feudi San Pio"/>
        <s v="16 Roero Arneis Sansilvestro Docg Sabbie(Sart"/>
        <s v="#11 Barolo Rocche Dell Annuuziata Riserva (Ro"/>
        <s v="#13 Montevetrano (Silvia Imperato)"/>
        <s v="#14 Barbaresco Macarin (Nada Giuseppe)"/>
        <s v="#13 Brunello Di Montalcino (Silvio Nardi)"/>
        <s v="#17 Rosso Di Montalcino Casisano (Tommasi)"/>
        <s v="#13 Brunello Di Montalcino La Casa (Caparzo)"/>
        <s v="#11 Coniale Igt Toscana (Castellare In Castel"/>
        <s v="15 Chianti Classico Riserva (Castello Di Quer"/>
        <s v="#11 Vigorello Rosso Toscana Igt (San Felice)"/>
        <s v="Valpantena Valpolicella Doc"/>
        <s v="07 Colbaraca Soave Cl Verona (Masi)"/>
        <s v="Dragani Montepulciano D'Abruzzo Doc"/>
        <m/>
        <s v="13 Brunello Di Montalcino Docg (Argiano)" u="1"/>
        <s v="#16 Pinot Bianco Sirmian (Nals Margried)" u="1"/>
        <s v="14 Toscana Cabernet Sauvignon (Argentiera Cal" u="1"/>
        <s v="12 Amarone Della Valpolicella (Corte Moschina" u="1"/>
        <s v="#82 Barolo Docg (Marchesi Di Barolo)" u="1"/>
        <s v="#15 Rosso Di Montalcino Corte Pavone (Loacker" u="1"/>
        <s v="#12 Brunello Di Montalcino Ris. (Altesino)" u="1"/>
        <s v="#17 Rosso Di Montalcino Corte Pavone (Loacker" u="1"/>
        <s v="13 Primitivo Mammasantissima Rsv (Montemajor" u="1"/>
        <s v="#13 Brunello Di Montalcino Sassocheto (Fortiu" u="1"/>
        <s v="18 Pinot Grigio Delle Venezie Igt (Zenato)" u="1"/>
        <s v="#15 Pinot Grigio Unterebner Doc Alto Adige (T" u="1"/>
        <s v="#10 Taurasi Vigna Cinque Querce Molettieri (M" u="1"/>
        <s v="#97 Amarone Cl Vigneto Monte Sant'Urbano (Spe" u="1"/>
        <s v="15 Falanghina F Del Sannio Dop (La Guardiense" u="1"/>
        <s v="#13 Giorgio Primo Igt (Fattoria La Massa)" u="1"/>
        <s v="#14 Giorgio Primo Igt (Fattoria La Massa)" u="1"/>
        <s v="15 Irosso Igt Toscanna (Az. Agr. Casanova Di" u="1"/>
        <s v="#11 Chianti Cl Gran Selezione (Tenuta San Vin" u="1"/>
        <s v="17 Primativo Manduria Sangaetano (Cantine Pal" u="1"/>
        <s v="15 Trimarchisa Doc Etna Rosso(Francesco Torna" u="1"/>
        <s v="#13 Vigneto Bellavista (Castello Di Ama)" u="1"/>
        <s v="#12 Amarone Classico Doc (Ca La Bionda)" u="1"/>
        <s v="14 Valpolicella Sup. Ripasso Valdimezzo (Sart" u="1"/>
        <s v="16 Falanghina Doc Taburno (La Fortessa" u="1"/>
        <s v="(V) Valp Cl Sup Montpiaz Serego Alighie (Masi" u="1"/>
        <s v="14 Barolo San Giuseppe (Pecchenino)" u="1"/>
        <s v="14 Pinot Grigio Alto Adige (Tramin)" u="1"/>
        <s v="13 Chianti Cl Gran Slz Cas. Di Brolio(Ricaso" u="1"/>
        <s v="16 Pinot Grigio Dolomiti (Alois Lageder)" u="1"/>
        <s v="11 Barolo Rocche De Castiglione (Sordo Giovan" u="1"/>
        <s v="#12 Brunello Di Montalcino Vigna Spuntali (Va" u="1"/>
        <s v="(V) Solaia Toscana Igt (Marchesi Antinori)" u="1"/>
        <s v="#13 Barolo Gallinotto Docg (Mauro Molino)" u="1"/>
        <s v="09 Villa Mora Sagrantino Docg (Montefalco)" u="1"/>
        <s v="#01 Brunello Di Montalcino (Col D'Orcia)" u="1"/>
        <s v="(V) Cepparello (Isole E Olena)" u="1"/>
        <s v="#10 Ca'Florian Amarone Classico Riserva (Tomm" u="1"/>
        <s v="14 Primitivo Maduria Sigillo T.Emera (Magistr" u="1"/>
        <s v="#16 Bolgheri Rosso (Le Macchiole)" u="1"/>
        <s v="#14 Messorio (Le Macchiole)" u="1"/>
        <s v="10 Burchino Toscana Igt (Castellani S.P.A.)" u="1"/>
        <s v="#15 Rosso Di Montalcino Doc (Altesino S.P.A.)" u="1"/>
        <s v="#13brun Di Montalcino Docg (Fattoria La Fiori" u="1"/>
        <s v="17 Chardonnay Bramito Sala Umbria (Antinori)" u="1"/>
        <s v="(V) Lucente La Vite Toscana Igt (Tenute Di To" u="1"/>
        <s v="13 Amarone Valp Cl Cinque Stelle (M.Castellan" u="1"/>
        <s v="16 Sasseo Salento Igt (Masseria Altemura)" u="1"/>
        <s v="16 Greco Campania Igt Mastro (Mastrobernardin" u="1"/>
        <s v="11 Barolo Serralunga (Gabutti Di Boasso" u="1"/>
        <s v="14 Barbaresco Docg (Fontanafredda)" u="1"/>
        <s v="#13 Brunello Di Montalcino (Le Ragnaie)" u="1"/>
        <s v="#11 Tignanello 6l (Marchesi Antinori)" u="1"/>
        <s v="#13 Tignanello 6l (Marchesi Antinori)" u="1"/>
        <s v="13 Brunello Di Montalcino Docg (Ridolfi)" u="1"/>
        <s v="12 Primitivo Mater Igp Salento (Miali)" u="1"/>
        <s v="#12 Solaia 6l (Marchesi Antinori)" u="1"/>
        <s v="#12 Brun Di Mont Campogiovanni (San Felice)" u="1"/>
        <s v="16 Leonardo Rosso Toscana Igt (Dallevigne S.P" u="1"/>
        <s v="#16 Rosso Di Montalcino (Talenti)" u="1"/>
        <s v="15 Cabernet Sauvignon Poggio Al Tufo (Tomassi" u="1"/>
        <s v="#18 Rosso Di Montalcino (Talenti)" u="1"/>
        <s v="11 Salice Salentino Rsv (Leone De Castris)" u="1"/>
        <s v="15 Chianti Classico Fonterutoli (Mazzei)" u="1"/>
        <s v="#12 Brunello Di Montalcino Rsv Paganelli (Pog" u="1"/>
        <s v="12 Sartori Valpol Classico Superiore Montegra" u="1"/>
        <s v="#13 Barolo Canubi Docg (Michele Chiarlo)" u="1"/>
        <s v="#10barolo Riserva Bussiamg(Azienda Agricola B" u="1"/>
        <s v="Leonardo Bianco Toscana Fiasco" u="1"/>
        <s v="#13 Brunello Di Montalcino Docg (Fanti)" u="1"/>
        <s v="07 Brunello Riserva Docg (Fattoria Barbi)" u="1"/>
        <s v="#07 Brun Rsv Ripe Al Convento Castelgiocondo" u="1"/>
        <s v="12 Barolo Docg (Az. Agricola Andrea Oberto)" u="1"/>
        <s v="#06 Brunello Poggio Doria Mg (Tenute Silvio N" u="1"/>
        <s v="15 Gavi Docg Etichetta Bianca (Tenuta La Marc" u="1"/>
        <s v="#10 Barolo Bussia Rsv Prunotto V.Colonnello (" u="1"/>
        <s v="(V) Barbaresco Cascina Crosa (Pelissero Pasqu" u="1"/>
        <s v="#13 Barolo Bussia Rsv Prunotto V.Colonnello (" u="1"/>
        <s v="#13 Brunello Di Montalcino (Ciacci Piccolomin" u="1"/>
        <s v="11 Amarone Della Valpolicella Cl. Ris. (Bugli" u="1"/>
        <s v="10 Ceppaiano Violetta Toscana Igt" u="1"/>
        <s v="#15 Montessu Igt Isola Dei Nuraghi (Agricola" u="1"/>
        <s v="(V) Tatone Montepulciano D'Abruzzo(Spinelli)" u="1"/>
        <s v="#12 Aglianico Velture Paternoster Rontodo (To" u="1"/>
        <s v="15 Chianti Classico (Isole E Olena)" u="1"/>
        <s v="#14 Noa Sicilia Igt (Cusumano)" u="1"/>
        <s v="Mauro Primitivo Alberello Igt Salento" u="1"/>
        <s v="13 Barolo Docg (Paolo Scavino)" u="1"/>
        <s v="13 Aglianico Re Manfredi Ter Degli Svevi(Folo" u="1"/>
        <s v="13 Brunello Di Montalcino Docg (Caparzo)" u="1"/>
        <s v="#15 Rosso Di Montalcino Casisano (Tommasi)" u="1"/>
        <s v="#11 Tauleto Sangiovese Rubicone Igt (Cesari)" u="1"/>
        <s v="#11 Syrah Maroccoli Sicilia Igt (Planeta)" u="1"/>
        <s v="15 Dolcetto Di Diano Sori Del Ricchino (Rizie" u="1"/>
        <s v="#14 L'Apparita Igt Toscana (Castello Di Ama)" u="1"/>
        <s v="08 Barbaresco Docg Riserva Spezie (Terre Da V" u="1"/>
        <s v="06 Cab Sangio Castiglioni Tosc (Frescobaldi)" u="1"/>
        <s v="14 Ripasso Valpolicella Sup. Doc (Bottega)" u="1"/>
        <s v="#07 Brunello Di Montalcino Riserva (Fuligni)" u="1"/>
        <s v="#13 Brunello Di Montalcino Docg (Fossacolle)" u="1"/>
        <s v="#(V) Saffredi Igt Toscana (Fattoria Le Pupill" u="1"/>
        <s v="12 Gattinara Docg Magnum (Travaglini Giancarl" u="1"/>
        <s v="#06 Brunello Di Montalcino Riserva (Terralsol" u="1"/>
        <s v="#06 Brunello Riserva Castelgiocondo Mg (Tenut" u="1"/>
        <s v="#14 Chianti Cl Rsv Gr Slz Vigna Del Sorbo (Fo" u="1"/>
        <s v="#13 Brunello Di Montalcino (Poggio Salvi)" u="1"/>
        <s v="#14 Brunello Di Montalcino (Col D'Orcia)" u="1"/>
        <s v="13 Chianti Classico Docg (Tenuta Orsumella)" u="1"/>
        <s v="(V) Refosco Grandarella Venezie Igt (Masi)" u="1"/>
        <s v="#11 Montesodi Igt Toscana (Marchesi Frescobal" u="1"/>
        <s v="10 Villa Mora Sagrantino Docg (Montefalco)" u="1"/>
        <s v="#12 Amarone Della Valpolicella Docg (Dal Cero" u="1"/>
        <s v="#13 Brunello Di Montalcino Docg (Costanti)" u="1"/>
        <s v="13 Taurasi Santandrea Docg (Vinosia)" u="1"/>
        <s v="#10 Fatica Contadina Taurasi (Terredora)" u="1"/>
        <s v="#12 Brunello Di Montalcino V.Pianrosso(Piccol" u="1"/>
        <s v="#13 Brunello Di Montalcino V.Pianrosso(Piccol" u="1"/>
        <s v="12 Brunello Di Montalcino (La Gerla)" u="1"/>
        <s v="15 Barbera D'Alba Doc Raimonda (Fontanafredda" u="1"/>
        <s v="#13 5 Stelle Sfursat Docg Nino Negri (Folonar" u="1"/>
        <s v="Cormi Merlot Corvina Del Veneto Igt (Zenatio)" u="1"/>
        <s v="#14 Cusumano Sagana (Societa Agricola)" u="1"/>
        <s v="#10 Brunello Di Montalcino Docg (Sassodisole)" u="1"/>
        <s v="14 Barolo Serralunga D'Alba (Fontanafredda)" u="1"/>
        <s v="13 Brunello Di Montalcino (San Polo)" u="1"/>
        <s v="#16 Cepparello 3000ml (Isole E Olena Srl)" u="1"/>
        <s v="#16 Cepparello 6000ml (Isole E Olena Srl)" u="1"/>
        <s v="#09 Boca Doc (Le Piane)" u="1"/>
        <s v="(V) Briccotondo Barbera D'Alba (Fontanafred" u="1"/>
        <s v="16 Chianti Classico (San Felice)" u="1"/>
        <s v="14 Primitivo Di Manduria Doc (Poderi Angelini" u="1"/>
        <s v="#02 Solaia Annata Diversa Mg (Marchesi Antino" u="1"/>
        <s v="15 Barbera D'Alba Peiragal (Marchesi Di Barol" u="1"/>
        <s v="#10 Brun Ris Ripe Al Convento Castelgiocondo" u="1"/>
        <s v="14 Chianti Classico Aria (Casa Al Vento)" u="1"/>
        <s v="#13 Brun Rsv Ripe Al Convento Castelgiocondo" u="1"/>
        <s v="12 Chianti Riserva (Az. Agr. Corbinelli)" u="1"/>
        <s v="#15 Antinori Cont'Ugo Mg (Marchesi Antinori)" u="1"/>
        <s v="16 Chianti Classico Docg (Carpineto." u="1"/>
        <s v="13 Chianti Cls Cellole Gran Selezione (Calcin" u="1"/>
        <s v="#12 Brunello Di Montalcino Poggiarelli (Corto" u="1"/>
        <s v="14 Masserie Pisari Salento Rosso Igt Negroama" u="1"/>
        <s v="#06 Vino Nobile Vigna D'Alfiero (Valdipiatta)" u="1"/>
        <s v="15 Primitivo Del Salento 125 (Feudi Salentini" u="1"/>
        <s v="15 Rosso Toscano Igt Governo All'Usso (Verga" u="1"/>
        <s v="04 Marinus Rosso Piceno Sup. D.O.C. (Prandone" u="1"/>
        <s v="15 Pinot Grigio Alto Adige (St Pauls)" u="1"/>
        <s v="Umberto Fiore Barbaresco Docg" u="1"/>
        <s v="#12 Barolo (Fratelli Alessandria)" u="1"/>
        <s v="07 Chance Maremma Toscana (Poggio Verrano)" u="1"/>
        <s v="13 Piastraia Bolgheri Rosso (Michele Satta)" u="1"/>
        <s v="14 Cabernet Sauvignon Igt Calvano (Fattoria D" u="1"/>
        <s v="#12 Brunello Di Montalcino Pomona (Poggio Sal" u="1"/>
        <s v="13 Chianti Classico Villa Cafaggio (Cafaggio)" u="1"/>
        <s v="#13 Brunello Di Montalcino (Caparzo)" u="1"/>
        <s v="(V) Oreno Igt Toscana (Tenuta Sette Ponti)" u="1"/>
        <s v="#13brunello Di Montalcino Altero(P.Antico)" u="1"/>
        <s v="#14paleo Rosso Toscana Igt (Le Macchiole)" u="1"/>
        <s v="#12 Brunello Riserva Poggio Alle Mura (Banfi)" u="1"/>
        <s v="#13 Brunello Di Montalcino (Talenti)" u="1"/>
        <s v="15 Chianti Cl. Storia Di Famiglia (Luigi Cecc" u="1"/>
        <s v="13 Brunello Di Montalcino Docg (Barbi" u="1"/>
        <s v="14 Pinot Grigio Palmadina Friuli Isonzo (Prim" u="1"/>
        <s v="12 Leonardo Chianti Riserva Docg (Dallevigne)" u="1"/>
        <s v="#12 Barolo Fossati (Borgogno)" u="1"/>
        <s v="12 Chianti Classico Organic (Badia A Coltibuo" u="1"/>
        <s v="(V) Primitivo Di Manduria Lirica (Prod Vini M" u="1"/>
        <s v="12 Brunello Di Montalcino (Corte Pavone)" u="1"/>
        <s v="#11 Brunello Riserva Colombaiolo Casisano (To" u="1"/>
        <s v="#14 Ornellaia Bolgheri 1.5l (Ornellaia)" u="1"/>
        <s v="#12 Barolo Vigna La Rosa (Fontanafredda)" u="1"/>
        <s v="14 Sauvignon Blanc Andriano Floreado (Terlano" u="1"/>
        <s v="14 Barbera D'Alba La Cresta (Rocche Dei Manzo" u="1"/>
        <s v="16 Chardonnay Alto Adige(Kellerei Tramin Gen." u="1"/>
        <s v="16 Poggio Alla Mura Rosso Di Montalcino (Banf" u="1"/>
        <s v="#16 Ca'Marcanda Promis (Gaja)" u="1"/>
        <s v="17 Vistamare Toscana Gaja (Ca' Marcanda)" u="1"/>
        <s v="#07 Marchese Antinori Tenuta Tignanello (Anti" u="1"/>
        <s v="#11 San Leonardo (Tenuta San Leonardo Sas)" u="1"/>
        <s v="Masi Soave Classico" u="1"/>
        <s v="12 Brunello Di Montalcino Docg (Colombini)" u="1"/>
        <s v="#14 Barolo Dagromis (Gaja)" u="1"/>
        <s v="Passi Reali Vdt Appassimento, Montepulciano" u="1"/>
        <s v="13 Brunello Di Montalcino Pietranera (Centola" u="1"/>
        <s v="11 Barolo Patrizi (Manfredi)" u="1"/>
        <s v="13 Chardonnay Al Poggio (Castello Di Ama)" u="1"/>
        <s v="#13 Barolo Docg (Ceretto)" u="1"/>
        <s v="#13 Barbaresco Riserva Montifico (Produttori" u="1"/>
        <s v="#06 Castello Del Terriccio Igt Toscana (Caste" u="1"/>
        <s v="18 Pinot Grigio Attems(Marchesi De Frescobald" u="1"/>
        <s v="13 Alicante Toscana Igt Poggio Al Tufo (Tomma" u="1"/>
        <s v="#12 Fiorano Rosso (Fattoria Fiorano)" u="1"/>
        <s v="(V) Brolo Di Campofiorin Oro Igt Verones(Masi" u="1"/>
        <s v="#96 Chianti Classico Riserva Ducale Oro (Ruff" u="1"/>
        <s v="#08 Omaggio A Quintino Sella Lessona Doc (T.S" u="1"/>
        <s v="#13brunello Di Montalcino(Poggio Antico)" u="1"/>
        <s v="#14 Modus Toscana Igt Mg (Ruffino)" u="1"/>
        <s v="14 Brunello Di Montalcino 375ml (Banfi)" u="1"/>
        <s v="13 Brunello Di Montalcino Poggiotondo (Centol" u="1"/>
        <s v="12 Barolo Pressenda (Marziano Abbona)" u="1"/>
        <s v="#12 Brunello Di Montalcino Docg Tenuta Nuova" u="1"/>
        <s v="#07 Brunello (Luce)" u="1"/>
        <s v="13 Il Sestante Amarone Della Valp. Doc (Tomma" u="1"/>
        <s v="15 Monrosso Toscana Igt (Castello Di Monsanto" u="1"/>
        <s v="#16 Sito Moresco Langhe Dop (Gaja)" u="1"/>
        <s v="#11 Corbaia (Castello Di Bossi)" u="1"/>
        <s v="11 Brunello Di Montalcino Mg (Silvio Nardi)" u="1"/>
        <s v="#11 Ornellaia Bolgheri Superiore Mg (Ornellai" u="1"/>
        <s v="15 Botrosecco Le Mortelle (Marchesi Antinori)" u="1"/>
        <s v="#14 Fiorano Bianco (Fattoria Di Fiorano)" u="1"/>
        <s v="11 Barolo Classico (Brezza)" u="1"/>
        <s v="15 Montepulciano D'Abruzzo Dop Ferzo (Riunite" u="1"/>
        <s v="10 Cyane Siracusa Bianco Sicilia (Pupillo)" u="1"/>
        <s v="15 Papale Oro Primitivo Di Manduria (Vigne &amp;" u="1"/>
        <s v="16 Pinot Grigio Alto Adige (Colterenzio)" u="1"/>
        <s v="15 Primitivo Appassimento Amarama (Giordano V" u="1"/>
        <s v="(V) Luce Igt Toscana (Tenute Di Toscana Distr" u="1"/>
        <s v="07 Prugneto Sangiovese Di Romagna (Mondo Del" u="1"/>
        <s v="12 Chianti Classico Riserva Villa Cerna (Cecc" u="1"/>
        <s v="13 Brunello Di Montalcino (Castello Romitorio" u="1"/>
        <s v="16 Bardolino Doc (Az. Agr. Albino Piona Di Pi" u="1"/>
        <s v="13 Terre Di San Leonardo (Tenuta San Leonardo" u="1"/>
        <s v="11 Essenze Barolo Com Di Serralunga D'Alba(Da" u="1"/>
        <s v="#12 Brunello Riserva (Donatella Cinelli Colom" u="1"/>
        <s v="10 Chianti Cl Rsv Basilica Solatio (Cafaggio)" u="1"/>
        <s v="#13 Costera Cannonau Di Sardegna Doc (Argiola" u="1"/>
        <s v="#12 Chianti Cl Grslz Ducale Oro Riserva Mg (R" u="1"/>
        <s v="#13 Rosso Terra Di Lavorno Roccamonfina (Gala" u="1"/>
        <s v="#05 Brunello Riserva Castelgiocondo (Tenuta D" u="1"/>
        <s v="14 Rosso Di Toscana Igt (Altesino)" u="1"/>
        <s v="12 Amarone Della Valpoli. Cl. (G. Campagnola)" u="1"/>
        <s v="15 Roero Arneis Dogc (Massucco)" u="1"/>
        <s v="#05 Barolo Docg Vigneto Bofani (Batasiolo)" u="1"/>
        <s v="15 Amarone Le Pezze (F.Lli Farina)" u="1"/>
        <s v="12 Chianti Cl Risv Castello D'Albola (Zonin)" u="1"/>
        <s v="14 Chianti Riserva (Castellani)" u="1"/>
        <s v="13 Hauner Salina Rosso Igt (Empson)" u="1"/>
        <s v="14 Cannonau Di Sardegna Doc Giovanu (Alma Win" u="1"/>
        <s v="12 Sauvignon Blanc Russiz Sup. Resv.(Marco Fe" u="1"/>
        <s v="#13 Brunello Di Montalcino (Teunta Friggiali)" u="1"/>
        <s v="17 Moscato D'Asti (Abbazia)" u="1"/>
        <s v="#15 Brunello Di Montalcino (Teunta Friggiali)" u="1"/>
        <s v="13 Amarone Della Valpolicella Classico Docg (" u="1"/>
        <s v="13 Barolo Prunotto Docg (Marchesi Antinori)" u="1"/>
        <s v="07 Barolo Riserva (Fontanafredda)" u="1"/>
        <s v="17 Pinot Grigio Cliffhanger (Nosio S.P.A.)" u="1"/>
        <s v="#11 Roggio Del Filare Piceno Sup. (Velenosi)" u="1"/>
        <s v="11 Antica Vigna Appassionato (Salvaterra Spa)" u="1"/>
        <s v="14 Langhe Doc Rosso (Batasiolo)" u="1"/>
        <s v="#11ca'Florian Amarone Classico Riserva (Tomma" u="1"/>
        <s v="14 Ripa Delle Mandorle Igt (Vicchiomaggio)" u="1"/>
        <s v="12 Primitivo Riserva Gioia Del Colle Doc (Fat" u="1"/>
        <s v="#15 Rosso Di Montalcino (Carpineto)" u="1"/>
        <s v="(V) Col Di Sasso Toscana Igt Lic (Banfi)" u="1"/>
        <s v="Lamberti Pinot Noir Delle Venezie Igt" u="1"/>
        <s v="(V) San Lorenzo Gran Selezione (Castello Di A" u="1"/>
        <s v="#11 Barbaresco Casot Riserva (Nada Giuseppe)" u="1"/>
        <s v="16 Soave Classico (Pieropan)" u="1"/>
        <s v="#13 Vigneto La Casuccia (Castello Di Ama)" u="1"/>
        <s v="#14 Rosso Di Montalcino Doc (Uccelliera)(" u="1"/>
        <s v="15 Aglianico Feudi Del Vescovo Tre Stelle(Far" u="1"/>
        <s v="#13 Carla 6 (Fattoria La Massa)" u="1"/>
        <s v="16 Valpolicella Cl Sup Ripasso (Feudi San Pio" u="1"/>
        <s v="16 Barbera D'Alba Doc Piedmpmt (Prunotto)" u="1"/>
        <s v="15 Vermentino La Pettagola (Banfi S.R.L.)" u="1"/>
        <s v="12 Riserva Nerio (Nardo Schola Sarmenti)" u="1"/>
        <s v="12 Valpoli Sup Ripasso Campotorbian (Provolo)" u="1"/>
        <s v="#15 Alta Mora Etna Rosso (Cusumano)" u="1"/>
      </sharedItems>
    </cacheField>
    <cacheField name="Agent" numFmtId="0">
      <sharedItems containsBlank="1" count="147">
        <s v="BARRIQUE WINE IMPORTS LTD."/>
        <s v="PHILIPPE DANDURAND WINES LTD."/>
        <s v="THE CASE FOR WINE"/>
        <s v="MAJESTIC WINE CELLARS"/>
        <s v="AUTHENTIC WINE &amp; SPIRITS MERCHANTS"/>
        <s v="NOBLE ESTATES WINES &amp; SPIRITS INC."/>
        <s v="ARTERRA WINES CANADA INC."/>
        <s v="CHURCHILL CELLARS LTD."/>
        <s v="VIN VINO WINE MERCHANTS INC."/>
        <s v="CHARTON HOBBS INC"/>
        <s v="TRAJECTORY BEVERAGE PARTNERS"/>
        <s v="WOODMAN WINES &amp; SPIRITS"/>
        <s v="TRADESA CORP."/>
        <s v="WINE LOVERS AGENCY INC."/>
        <s v="SELECT WINE MERCHANTS INC."/>
        <s v="EPIC WINES AND SPIRITS INC."/>
        <s v="FWM CANADA"/>
        <s v="UNIVINS AND SPIRITS CANADA INC."/>
        <s v="UNIQUE WINES &amp; SPIRITS"/>
        <s v="JOSEPH CIPELLI WINES &amp; SPIRITS"/>
        <s v="IMPRESE INC."/>
        <s v="MARK ANTHONY WINE &amp; SPIRITS"/>
        <s v="AZUREAU WINE AGENCY"/>
        <s v="GLAZER'S OF CANADA"/>
        <s v="ANDREW PELLER IMPORT AGENCY"/>
        <s v="FRONTIER WINE MERCHANTS"/>
        <s v="H.H.D. IMPORTS"/>
        <s v="81750 CANADA LTD."/>
        <s v="WILSON GROUP WINES AND SPIRITS"/>
        <s v="DIONYSUS WINES &amp; SPIRITS LTD."/>
        <s v="HALPERN ENTERPRISES"/>
        <s v="RUBY WINES &amp; SPIRITS"/>
        <s v="RUBAIYAT WINE AND SPIRIT MERCH."/>
        <s v="S. SCHIRALLI AGENCIES LTD.,"/>
        <s v="ALLURE WINE &amp; SPIRITS"/>
        <s v="WINEONLINE MARKETING COMPANY LTD"/>
        <s v="SIGNATURE WINES &amp; SPIRITS"/>
        <s v="LOYAL IMPORTS"/>
        <s v="ROGERS &amp; COMPANY"/>
        <s v="TRIALTO WINE GROUP LTD."/>
        <s v="HERITAGE CELLARS"/>
        <s v="WINE CELLARS INTERNATIONAL LTD."/>
        <s v="VINOLUNA"/>
        <s v="PREVEDELLO AND MATHEWS"/>
        <s v="MAVIROSA IMPORT &amp; EXPORT INC."/>
        <s v="VIN PASSION"/>
        <s v="CALIBER FINE WINE &amp; SPIRITS INC."/>
        <s v="MONDO VINO"/>
        <s v="CONNEXION OENOPHILIA"/>
        <s v="TERRA FIRMA WINES"/>
        <s v="NICHOLAS PEARCE WINES INC"/>
        <s v="DU CHASSE WINES &amp; SPIRITS"/>
        <s v="SYLVESTRE WINES &amp; SPIRITS INC."/>
        <s v="EMPORIO WINES AND SPIRITS"/>
        <s v="GLENCAIRN WINE MERCHANTS"/>
        <s v="LIBERTY WINES INC."/>
        <s v="GRAPE BRANDS LTD."/>
        <s v="STEM WINE GROUP"/>
        <s v="VINEXX"/>
        <s v="DB WINE &amp; SPIRITS INC."/>
        <s v="BRAND NEW DAY WINES &amp; SPIRITS"/>
        <s v="LE SOMMELIER INC."/>
        <s v="PARADIGM FINE WINE AGENCY"/>
        <s v="THOMPSON VINTAGE TRADE LTD"/>
        <s v="BREAKTHRU BEVERAGE CANADA INC."/>
        <s v="THE VINE AGENCY"/>
        <s v="BLACK SEA WINE"/>
        <s v="THE GOLDEN VALLEY ESTATE LTD"/>
        <s v="CARPE VINUM INTERNATIONAL"/>
        <s v="CHRISTOPHER STEWART WINE &amp; SPIRITS"/>
        <s v="CARTO ENTERPRISE"/>
        <s v="DON ACKERMAN'S WINES &amp; SPIRITS"/>
        <s v="ARGENTUM WINE IMPORTS"/>
        <s v="MASSIMO BUONO"/>
        <s v="NATURAL VINES"/>
        <s v="LAMPRECHT INTERNATIONAL"/>
        <s v="REGAZZI WINE &amp; SPIRIT IMPORTING LT"/>
        <s v="30 50 IMPORTS"/>
        <s v="LA CANTINA IMPORTS"/>
        <s v="IAN J CAMPBELL &amp; ASSOC."/>
        <s v="LIFFORD WINE &amp; SPIRITS"/>
        <s v="PHILIP MIRABELLI FINE WINES"/>
        <s v="LIQUID ART FINE WINES"/>
        <s v="ORIGIN WINE AND SPIRITS"/>
        <s v="GARAGE WINE COMPANY"/>
        <s v="LOUIS CHARLES AGENCY"/>
        <s v="APPELLATION WINES"/>
        <s v="SAN MARCO IMPORT/EXPORT"/>
        <s v="OTTIMISTA FINE WINES &amp; SPIRITS"/>
        <s v="LIQUID ASSETS"/>
        <s v="INTRA VINO INC"/>
        <s v="REGAZZI SELECTIONS"/>
        <s v="VON TERRA ENTERPRISES LTD."/>
        <s v="VINAIO WINE MERCHANTS"/>
        <s v="GRAPE EXPECTATIONS WINE AGENCY"/>
        <s v="THE DOCHAS COMPANY INC."/>
        <s v="BRIX + MORTAR WINE CO (2524122 ONT)"/>
        <s v="TWC IMPORTS"/>
        <s v="LOGNOL FINE WINES &amp; SPIRITS"/>
        <s v="NEWGENWINES"/>
        <s v="CAVINONA INC"/>
        <s v="MAITRE DE CHAI SELECTIONS"/>
        <s v="KYLIX WINES"/>
        <s v="WINEWORLD IMPORTERS &amp; EXPORTERS LTD"/>
        <s v="TERRA FINE WINES"/>
        <s v="COLIO ESTATE WINES"/>
        <s v="B AND W WINES"/>
        <s v="DANIELI WINES"/>
        <s v="ARTISANAL WINE IMPORTS"/>
        <s v="AMV - WHIZ TRADING LRD"/>
        <s v="DBINO INC."/>
        <s v="BURGUNDY DIRECT LTD."/>
        <s v="SYMPOSIUM IMPORTS"/>
        <s v="EUROVINTAGE INTERNATIONAL INC"/>
        <s v="ALTO BEVERAGE GROUP"/>
        <s v="PERUGINI"/>
        <s v="RARE EARTH WINES"/>
        <s v="ATLAS TRADING"/>
        <s v="TRADESA USA CORP"/>
        <s v="BUYERS &amp; CELLARS WINE PURVEYORS INC"/>
        <s v="EX-CELLARS WINE SERVICES"/>
        <s v="MAURO'S WINE AGENCY"/>
        <s v="THE LIVING VINE INC."/>
        <s v="GLOBAL CELLARS"/>
        <s v="BRUNELLO IMPORTS INC."/>
        <s v="ALL THE RIGHT GRAPES INC."/>
        <s v="BONTA TRADING"/>
        <s v="S.E. ANDREWS &amp; ASSOCIATES"/>
        <s v="CAVA SPILIADIS CANADA"/>
        <s v="LES 2 RAISINS"/>
        <s v="C &amp; E WORLDFINDS"/>
        <s v="ENOTECA BACCO"/>
        <s v="TANNIN FINE WINES LTD."/>
        <s v="COTTONWOOD AGENCY"/>
        <s v="FETTAH WINE SERVICES"/>
        <s v="ORCHIDEA GROUP"/>
        <s v="PMA CANADA LTD."/>
        <s v="WINEHOUSE IMPORTS LLC"/>
        <s v="GROUPE SOLEIL"/>
        <s v="CROWN AND CORK"/>
        <s v="OKWINE"/>
        <s v="CRU WINE MERCHANTS"/>
        <m/>
        <s v="VANRICK CORPORATION LIMITED" u="1"/>
        <s v="BASSOALTO INC." u="1"/>
        <s v="VINETER" u="1"/>
        <s v="TRE AMICI IMPORTS INC." u="1"/>
      </sharedItems>
    </cacheField>
    <cacheField name="Container Type" numFmtId="0">
      <sharedItems containsBlank="1"/>
    </cacheField>
    <cacheField name="Container Size (ML)" numFmtId="0">
      <sharedItems containsBlank="1" count="11">
        <s v="1500 ML"/>
        <s v="750 ML"/>
        <s v="1000 ML"/>
        <s v="2000 ML"/>
        <s v="3000 ML"/>
        <s v="375 ML"/>
        <s v="250 ML"/>
        <s v="500 ML"/>
        <s v="6000 ML"/>
        <s v="12000 ML"/>
        <m/>
      </sharedItems>
    </cacheField>
    <cacheField name="Subset Code" numFmtId="0">
      <sharedItems containsString="0" containsBlank="1" containsNumber="1" containsInteger="1" minValue="300201" maxValue="680075" count="40">
        <n v="300208"/>
        <n v="303220"/>
        <n v="300202"/>
        <n v="300207"/>
        <n v="670010"/>
        <n v="300203"/>
        <n v="300201"/>
        <n v="303224"/>
        <n v="300209"/>
        <n v="303222"/>
        <n v="680055"/>
        <n v="303221"/>
        <n v="300214"/>
        <n v="300206"/>
        <n v="680023"/>
        <n v="300204"/>
        <n v="303225"/>
        <n v="303223"/>
        <n v="300210"/>
        <n v="680058"/>
        <n v="300213"/>
        <n v="680060"/>
        <n v="680050"/>
        <n v="670025"/>
        <n v="680010"/>
        <n v="680020"/>
        <n v="680073"/>
        <n v="680075"/>
        <n v="300205"/>
        <n v="680056"/>
        <n v="680025"/>
        <n v="680015"/>
        <n v="680070"/>
        <n v="300212"/>
        <n v="300211"/>
        <n v="670035"/>
        <n v="670020"/>
        <n v="670015"/>
        <n v="670030"/>
        <m/>
      </sharedItems>
    </cacheField>
    <cacheField name="Subset Name" numFmtId="0">
      <sharedItems containsBlank="1" count="39">
        <s v="ITALY RED - SANGIOVESE"/>
        <s v="ITALY WHITE - PINOT GRIGIO"/>
        <s v="ITALY RED - MONTEPULCIANO"/>
        <s v="ITALY RED - MERLOT"/>
        <s v="ITALY RED - CHIANTI"/>
        <s v="ITALY RED - VALPOLICELLA"/>
        <s v="ITALY WHITE - OTHER"/>
        <s v="ITALY RED - NEGROAMARO"/>
        <s v="ITALY WHITE - SOAVE"/>
        <s v="ITALY RED - TUSCANY/CHIANTI"/>
        <s v="ITALY WHITE - BLEND"/>
        <s v="ITALY RED - BARBERA"/>
        <s v="ITALY RED - BLEND"/>
        <s v="ITALY RED - VENETO RIPASSO"/>
        <s v="ITALY RED - RIPASSO"/>
        <s v="ITALY WHITE - MOSCATO"/>
        <s v="ITALY WHITE - CHARDONNAY"/>
        <s v="ITALY RED - OTHER"/>
        <s v="ITALY RED - PUGLIA"/>
        <s v="ITALY RED - PRIMITIVO"/>
        <s v="ITALY RED - SICILY/SARDINIA/ISLANDS"/>
        <s v="ITALY RED - TUSCANY OTHER"/>
        <s v="ITALY WHITE - INDIGENOUS VARIETAL"/>
        <s v="ITALY RED - PIEDMONT OTHER"/>
        <s v="ITALY RED - VENETO AMARONE"/>
        <s v="ITALY RED - OTHER CENTRAL"/>
        <s v="ITALY RED - OTHER SOUTH"/>
        <s v="ITALY RED - AMARONE"/>
        <s v="ITALY RED - TUSCANY/BRUNELLO"/>
        <s v="ITALY RED - VENETO OTHER"/>
        <s v="ITALY RED - PIEDMONT BAROLO &amp; BAR"/>
        <s v="ITALY RED - OTHER NORTH"/>
        <s v="ITALY RED - BAROLO &amp; BARBARESCO &amp; B"/>
        <s v="ITALY RED - PINOT NOIR"/>
        <s v="ITALY WHITE - INTERNATIONAL VARIETA"/>
        <s v="GIFTS - WINE GIFTS"/>
        <m/>
        <s v="EUROPEAN LICENSEE WINES - LICENSEE" u="1"/>
        <s v="SPARKLING OLD WORLD - ITALY" u="1"/>
      </sharedItems>
    </cacheField>
    <cacheField name="Price" numFmtId="0">
      <sharedItems containsString="0" containsBlank="1" containsNumber="1" minValue="4" maxValue="9430"/>
    </cacheField>
    <cacheField name="Current Units" numFmtId="0">
      <sharedItems containsString="0" containsBlank="1" containsNumber="1" containsInteger="1" minValue="-1" maxValue="724865"/>
    </cacheField>
    <cacheField name="Last Year Units" numFmtId="0">
      <sharedItems containsString="0" containsBlank="1" containsNumber="1" containsInteger="1" minValue="0" maxValue="749085"/>
    </cacheField>
    <cacheField name="Current Volume" numFmtId="0">
      <sharedItems containsString="0" containsBlank="1" containsNumber="1" minValue="-0.08" maxValue="97727.83"/>
    </cacheField>
    <cacheField name="Last Year Volume" numFmtId="0">
      <sharedItems containsString="0" containsBlank="1" containsNumber="1" minValue="0" maxValue="86593.17"/>
    </cacheField>
    <cacheField name="Current Revenue" numFmtId="0">
      <sharedItems containsString="0" containsBlank="1" containsNumber="1" minValue="-5.97" maxValue="11481950.880000001"/>
    </cacheField>
    <cacheField name="Last Year Revenue" numFmtId="0">
      <sharedItems containsString="0" containsBlank="1" containsNumber="1" minValue="0" maxValue="10549925.66"/>
    </cacheField>
    <cacheField name="% Sales Change" numFmtId="0">
      <sharedItems containsBlank="1"/>
    </cacheField>
    <cacheField name="Market Share" numFmtId="0">
      <sharedItems containsString="0" containsBlank="1" containsNumber="1" minValue="0" maxValue="5.92"/>
    </cacheField>
    <cacheField name="Last Year Market Share" numFmtId="0">
      <sharedItems containsString="0" containsBlank="1" containsNumber="1" minValue="0" maxValue="4.62"/>
    </cacheField>
    <cacheField name="% Market Share Change" numFmtId="0">
      <sharedItems containsBlank="1"/>
    </cacheField>
    <cacheField name="Distribution" numFmtId="0">
      <sharedItems containsString="0" containsBlank="1" containsNumber="1" containsInteger="1" minValue="0" maxValue="609"/>
    </cacheField>
    <cacheField name="Channel" numFmtId="0">
      <sharedItems containsBlank="1" count="3">
        <s v="Wines"/>
        <s v="Vintages"/>
        <m/>
      </sharedItems>
    </cacheField>
    <cacheField name="% CH" numFmtId="0" formula="IF('Last Year Volume'*'Current Volume'=0,&quot;0&quot;, ('Current Volume'-'Last Year Volume')/'Last Year Volume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phne" refreshedDate="43867.732631597224" createdVersion="5" refreshedVersion="5" minRefreshableVersion="3" recordCount="7">
  <cacheSource type="worksheet">
    <worksheetSource ref="A1:N8" sheet="sales by Product full year"/>
  </cacheSource>
  <cacheFields count="14">
    <cacheField name="Rep" numFmtId="0">
      <sharedItems/>
    </cacheField>
    <cacheField name="Product" numFmtId="0">
      <sharedItems count="6">
        <s v="#16 Ribolla Gialla Turian Doc (Collavini)"/>
        <s v="17 Friulano Doc Collio (Eugenio Collavini Vit"/>
        <s v="17refosco Pucino(Collavini)"/>
        <s v="Collavini Merlot Villa Canlungo Venezia Gul I"/>
        <s v="Collavini Pinot Grigio"/>
        <s v="Collavini Pinot Grigio (Can)*"/>
      </sharedItems>
    </cacheField>
    <cacheField name="Product No" numFmtId="0">
      <sharedItems containsSemiMixedTypes="0" containsString="0" containsNumber="1" containsInteger="1" minValue="10101" maxValue="632398"/>
    </cacheField>
    <cacheField name="Size" numFmtId="0">
      <sharedItems count="3">
        <s v="750 ML"/>
        <s v="1500 ML"/>
        <s v="250 ML"/>
      </sharedItems>
    </cacheField>
    <cacheField name="Retail Price" numFmtId="0">
      <sharedItems containsSemiMixedTypes="0" containsString="0" containsNumber="1" minValue="4" maxValue="30"/>
    </cacheField>
    <cacheField name="Stores" numFmtId="0">
      <sharedItems containsSemiMixedTypes="0" containsString="0" containsNumber="1" containsInteger="1" minValue="42" maxValue="514"/>
    </cacheField>
    <cacheField name="Listing Type" numFmtId="0">
      <sharedItems/>
    </cacheField>
    <cacheField name="Counter Sales" numFmtId="0">
      <sharedItems containsSemiMixedTypes="0" containsString="0" containsNumber="1" minValue="95.8" maxValue="18509.3"/>
    </cacheField>
    <cacheField name="Agency Sales" numFmtId="0">
      <sharedItems containsSemiMixedTypes="0" containsString="0" containsNumber="1" minValue="0" maxValue="297.89999999999998"/>
    </cacheField>
    <cacheField name="Licensee Sales" numFmtId="0">
      <sharedItems containsSemiMixedTypes="0" containsString="0" containsNumber="1" minValue="0.8" maxValue="1567.7"/>
    </cacheField>
    <cacheField name="TBS Sales" numFmtId="0">
      <sharedItems containsSemiMixedTypes="0" containsString="0" containsNumber="1" containsInteger="1" minValue="0" maxValue="0"/>
    </cacheField>
    <cacheField name="Grocery Sales" numFmtId="0">
      <sharedItems containsSemiMixedTypes="0" containsString="0" containsNumber="1" containsInteger="1" minValue="0" maxValue="1118"/>
    </cacheField>
    <cacheField name="Other Sales" numFmtId="0">
      <sharedItems containsSemiMixedTypes="0" containsString="0" containsNumber="1" minValue="0" maxValue="0.3"/>
    </cacheField>
    <cacheField name="Total" numFmtId="0">
      <sharedItems containsSemiMixedTypes="0" containsString="0" containsNumber="1" minValue="97.5" maxValue="214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1">
  <r>
    <x v="0"/>
    <n v="1"/>
    <n v="31971"/>
    <x v="0"/>
    <x v="0"/>
    <s v="BOTTLE"/>
    <x v="0"/>
    <x v="0"/>
    <x v="0"/>
    <n v="14.95"/>
    <n v="44494"/>
    <n v="34157"/>
    <n v="7415.67"/>
    <n v="5692.83"/>
    <n v="580784.51"/>
    <n v="445854.65"/>
    <s v="30%"/>
    <n v="5.92"/>
    <n v="4.62"/>
    <s v="28%"/>
    <n v="583"/>
    <x v="0"/>
  </r>
  <r>
    <x v="0"/>
    <n v="2"/>
    <n v="229542"/>
    <x v="1"/>
    <x v="1"/>
    <s v="BOTTLE"/>
    <x v="1"/>
    <x v="1"/>
    <x v="1"/>
    <n v="11.95"/>
    <n v="49777"/>
    <n v="17233"/>
    <n v="4148.08"/>
    <n v="1436.08"/>
    <n v="517592.7"/>
    <n v="179192.7"/>
    <s v="189%"/>
    <n v="3.31"/>
    <n v="1.1599999999999999"/>
    <s v="185%"/>
    <n v="608"/>
    <x v="0"/>
  </r>
  <r>
    <x v="0"/>
    <n v="3"/>
    <n v="512335"/>
    <x v="2"/>
    <x v="0"/>
    <s v="BOTTLE"/>
    <x v="0"/>
    <x v="2"/>
    <x v="2"/>
    <n v="14.95"/>
    <n v="24532"/>
    <n v="23321"/>
    <n v="4088.67"/>
    <n v="3886.83"/>
    <n v="320218.58"/>
    <n v="304411.28000000003"/>
    <s v="5%"/>
    <n v="3.26"/>
    <n v="3.15"/>
    <s v="3%"/>
    <n v="553"/>
    <x v="0"/>
  </r>
  <r>
    <x v="0"/>
    <n v="4"/>
    <n v="86199"/>
    <x v="3"/>
    <x v="2"/>
    <s v="BOTTLE"/>
    <x v="1"/>
    <x v="1"/>
    <x v="1"/>
    <n v="9.6"/>
    <n v="43458"/>
    <n v="46506"/>
    <n v="3621.5"/>
    <n v="3875.5"/>
    <n v="361509.03"/>
    <n v="386864.07"/>
    <s v="-7%"/>
    <n v="2.89"/>
    <n v="3.14"/>
    <s v="-8%"/>
    <n v="609"/>
    <x v="0"/>
  </r>
  <r>
    <x v="0"/>
    <n v="5"/>
    <n v="150128"/>
    <x v="4"/>
    <x v="1"/>
    <s v="BOTTLE"/>
    <x v="0"/>
    <x v="3"/>
    <x v="3"/>
    <n v="14.9"/>
    <n v="18934"/>
    <n v="19772"/>
    <n v="3155.67"/>
    <n v="3295.33"/>
    <n v="246309.56"/>
    <n v="257210.97"/>
    <s v="-4%"/>
    <n v="2.52"/>
    <n v="2.67"/>
    <s v="-6%"/>
    <n v="587"/>
    <x v="0"/>
  </r>
  <r>
    <x v="0"/>
    <n v="6"/>
    <n v="512327"/>
    <x v="0"/>
    <x v="0"/>
    <s v="BOTTLE"/>
    <x v="1"/>
    <x v="0"/>
    <x v="0"/>
    <n v="8.9"/>
    <n v="37849"/>
    <n v="25240"/>
    <n v="3154.08"/>
    <n v="2103.33"/>
    <n v="291403.81"/>
    <n v="194325.66"/>
    <s v="50%"/>
    <n v="2.52"/>
    <n v="1.71"/>
    <s v="47%"/>
    <n v="511"/>
    <x v="0"/>
  </r>
  <r>
    <x v="0"/>
    <n v="7"/>
    <n v="106450"/>
    <x v="5"/>
    <x v="1"/>
    <s v="BOTTLE"/>
    <x v="1"/>
    <x v="4"/>
    <x v="1"/>
    <n v="19.95"/>
    <n v="32835"/>
    <n v="30158"/>
    <n v="2736.25"/>
    <n v="2513.17"/>
    <n v="573886.06000000006"/>
    <n v="527097.79"/>
    <s v="9%"/>
    <n v="2.1800000000000002"/>
    <n v="2.04"/>
    <s v="7%"/>
    <n v="528"/>
    <x v="1"/>
  </r>
  <r>
    <x v="0"/>
    <n v="8"/>
    <n v="545319"/>
    <x v="6"/>
    <x v="1"/>
    <s v="BOTTLE"/>
    <x v="1"/>
    <x v="5"/>
    <x v="4"/>
    <n v="13.95"/>
    <n v="26216"/>
    <n v="5068"/>
    <n v="2184.67"/>
    <n v="422.33"/>
    <n v="319000"/>
    <n v="61668.14"/>
    <s v="417%"/>
    <n v="1.74"/>
    <n v="0.34"/>
    <s v="412%"/>
    <n v="454"/>
    <x v="0"/>
  </r>
  <r>
    <x v="0"/>
    <n v="9"/>
    <n v="580183"/>
    <x v="7"/>
    <x v="3"/>
    <s v="BOTTLE"/>
    <x v="1"/>
    <x v="1"/>
    <x v="1"/>
    <n v="11.45"/>
    <n v="22762"/>
    <n v="8808"/>
    <n v="1896.83"/>
    <n v="734"/>
    <n v="226612.83"/>
    <n v="87690.27"/>
    <s v="158%"/>
    <n v="1.51"/>
    <n v="0.6"/>
    <s v="152%"/>
    <n v="524"/>
    <x v="0"/>
  </r>
  <r>
    <x v="0"/>
    <n v="10"/>
    <n v="16840"/>
    <x v="8"/>
    <x v="1"/>
    <s v="BOTTLE"/>
    <x v="1"/>
    <x v="6"/>
    <x v="5"/>
    <n v="12.95"/>
    <n v="21748"/>
    <n v="12270"/>
    <n v="1812.33"/>
    <n v="1022.5"/>
    <n v="245386.73"/>
    <n v="138444.69"/>
    <s v="77%"/>
    <n v="1.45"/>
    <n v="0.83"/>
    <s v="75%"/>
    <n v="432"/>
    <x v="0"/>
  </r>
  <r>
    <x v="0"/>
    <n v="11"/>
    <n v="79046"/>
    <x v="9"/>
    <x v="4"/>
    <s v="BOTTLE"/>
    <x v="0"/>
    <x v="7"/>
    <x v="6"/>
    <n v="14.95"/>
    <n v="10717"/>
    <n v="12684"/>
    <n v="1786.17"/>
    <n v="2114"/>
    <n v="139890.04"/>
    <n v="165565.49"/>
    <s v="-16%"/>
    <n v="1.43"/>
    <n v="1.71"/>
    <s v="-16%"/>
    <n v="483"/>
    <x v="0"/>
  </r>
  <r>
    <x v="0"/>
    <n v="12"/>
    <n v="380972"/>
    <x v="10"/>
    <x v="5"/>
    <s v="BOTTLE"/>
    <x v="1"/>
    <x v="8"/>
    <x v="7"/>
    <n v="7.95"/>
    <n v="20079"/>
    <n v="6226"/>
    <n v="1673.25"/>
    <n v="518.83000000000004"/>
    <n v="137709.96"/>
    <n v="42700.44"/>
    <s v="223%"/>
    <n v="1.34"/>
    <n v="0.42"/>
    <s v="219%"/>
    <n v="341"/>
    <x v="0"/>
  </r>
  <r>
    <x v="0"/>
    <n v="13"/>
    <n v="589101"/>
    <x v="11"/>
    <x v="6"/>
    <s v="BOTTLE"/>
    <x v="1"/>
    <x v="1"/>
    <x v="1"/>
    <n v="13.95"/>
    <n v="19297"/>
    <n v="17775"/>
    <n v="1608.08"/>
    <n v="1481.25"/>
    <n v="234808.63"/>
    <n v="216288.72"/>
    <s v="9%"/>
    <n v="1.28"/>
    <n v="1.2"/>
    <s v="7%"/>
    <n v="532"/>
    <x v="0"/>
  </r>
  <r>
    <x v="0"/>
    <n v="14"/>
    <n v="37028"/>
    <x v="12"/>
    <x v="1"/>
    <s v="BOTTLE"/>
    <x v="0"/>
    <x v="9"/>
    <x v="8"/>
    <n v="16.95"/>
    <n v="9572"/>
    <n v="8410"/>
    <n v="1595.33"/>
    <n v="1401.67"/>
    <n v="141885.84"/>
    <n v="124661.5"/>
    <s v="14%"/>
    <n v="1.27"/>
    <n v="1.1399999999999999"/>
    <s v="11%"/>
    <n v="443"/>
    <x v="0"/>
  </r>
  <r>
    <x v="0"/>
    <n v="15"/>
    <n v="26278"/>
    <x v="13"/>
    <x v="1"/>
    <s v="BOTTLE"/>
    <x v="0"/>
    <x v="6"/>
    <x v="5"/>
    <n v="24.95"/>
    <n v="8789"/>
    <n v="16174"/>
    <n v="1464.83"/>
    <n v="2695.67"/>
    <n v="192502.43"/>
    <n v="354253.54"/>
    <s v="-46%"/>
    <n v="1.17"/>
    <n v="2.19"/>
    <s v="-47%"/>
    <n v="584"/>
    <x v="0"/>
  </r>
  <r>
    <x v="0"/>
    <n v="16"/>
    <n v="78840"/>
    <x v="14"/>
    <x v="4"/>
    <s v="BOTTLE"/>
    <x v="0"/>
    <x v="2"/>
    <x v="2"/>
    <n v="14.95"/>
    <n v="8144"/>
    <n v="9478"/>
    <n v="1357.33"/>
    <n v="1579.67"/>
    <n v="106304.42"/>
    <n v="123717.26"/>
    <s v="-14%"/>
    <n v="1.08"/>
    <n v="1.28"/>
    <s v="-16%"/>
    <n v="509"/>
    <x v="0"/>
  </r>
  <r>
    <x v="0"/>
    <n v="17"/>
    <n v="160358"/>
    <x v="4"/>
    <x v="1"/>
    <s v="BOTTLE"/>
    <x v="2"/>
    <x v="3"/>
    <x v="3"/>
    <n v="10.15"/>
    <n v="12203"/>
    <n v="12745"/>
    <n v="1355.89"/>
    <n v="1416.11"/>
    <n v="107451.19"/>
    <n v="112223.67"/>
    <s v="-4%"/>
    <n v="1.08"/>
    <n v="1.1499999999999999"/>
    <s v="-6%"/>
    <n v="466"/>
    <x v="0"/>
  </r>
  <r>
    <x v="0"/>
    <n v="18"/>
    <n v="588988"/>
    <x v="15"/>
    <x v="7"/>
    <s v="BOTTLE"/>
    <x v="0"/>
    <x v="2"/>
    <x v="2"/>
    <n v="14.95"/>
    <n v="8090"/>
    <n v="7566"/>
    <n v="1348.33"/>
    <n v="1261"/>
    <n v="105599.56"/>
    <n v="98759.73"/>
    <s v="7%"/>
    <n v="1.08"/>
    <n v="1.02"/>
    <s v="6%"/>
    <n v="374"/>
    <x v="0"/>
  </r>
  <r>
    <x v="0"/>
    <n v="19"/>
    <n v="111641"/>
    <x v="16"/>
    <x v="8"/>
    <s v="BOTTLE"/>
    <x v="1"/>
    <x v="10"/>
    <x v="9"/>
    <n v="13.95"/>
    <n v="15986"/>
    <n v="15764"/>
    <n v="1332.17"/>
    <n v="1313.67"/>
    <n v="194519.91"/>
    <n v="191818.58"/>
    <s v="1%"/>
    <n v="1.06"/>
    <n v="1.07"/>
    <s v="-1%"/>
    <n v="329"/>
    <x v="1"/>
  </r>
  <r>
    <x v="0"/>
    <n v="20"/>
    <n v="82636"/>
    <x v="17"/>
    <x v="9"/>
    <s v="BOTTLE"/>
    <x v="0"/>
    <x v="9"/>
    <x v="8"/>
    <n v="16.600000000000001"/>
    <n v="7974"/>
    <n v="7284"/>
    <n v="1329"/>
    <n v="1214"/>
    <n v="115728.85"/>
    <n v="105714.69"/>
    <s v="9%"/>
    <n v="1.06"/>
    <n v="0.98"/>
    <s v="8%"/>
    <n v="452"/>
    <x v="0"/>
  </r>
  <r>
    <x v="0"/>
    <n v="21"/>
    <n v="48140"/>
    <x v="18"/>
    <x v="10"/>
    <s v="BOTTLE"/>
    <x v="3"/>
    <x v="11"/>
    <x v="10"/>
    <n v="19.399999999999999"/>
    <n v="5678"/>
    <n v="5227"/>
    <n v="1261.78"/>
    <n v="1161.56"/>
    <n v="96475.75"/>
    <n v="88812.74"/>
    <s v="9%"/>
    <n v="1.01"/>
    <n v="0.94"/>
    <s v="7%"/>
    <n v="387"/>
    <x v="0"/>
  </r>
  <r>
    <x v="0"/>
    <n v="22"/>
    <n v="649723"/>
    <x v="19"/>
    <x v="8"/>
    <s v="BOTTLE"/>
    <x v="0"/>
    <x v="3"/>
    <x v="3"/>
    <n v="14.95"/>
    <n v="7517"/>
    <n v="8099"/>
    <n v="1252.83"/>
    <n v="1349.83"/>
    <n v="98120.13"/>
    <n v="105717.04"/>
    <s v="-7%"/>
    <n v="1"/>
    <n v="1.0900000000000001"/>
    <s v="-8%"/>
    <n v="370"/>
    <x v="0"/>
  </r>
  <r>
    <x v="0"/>
    <n v="23"/>
    <n v="589010"/>
    <x v="20"/>
    <x v="11"/>
    <s v="BOTTLE"/>
    <x v="0"/>
    <x v="1"/>
    <x v="1"/>
    <n v="23.95"/>
    <n v="6904"/>
    <n v="6507"/>
    <n v="1150.67"/>
    <n v="1084.5"/>
    <n v="145106.19"/>
    <n v="136762.17000000001"/>
    <s v="6%"/>
    <n v="0.92"/>
    <n v="0.88"/>
    <s v="5%"/>
    <n v="349"/>
    <x v="0"/>
  </r>
  <r>
    <x v="0"/>
    <n v="24"/>
    <n v="1511"/>
    <x v="18"/>
    <x v="10"/>
    <s v="BOTTLE"/>
    <x v="0"/>
    <x v="11"/>
    <x v="10"/>
    <n v="14.75"/>
    <n v="6840"/>
    <n v="10017"/>
    <n v="1140"/>
    <n v="1669.5"/>
    <n v="88072.57"/>
    <n v="128979.96"/>
    <s v="-32%"/>
    <n v="0.91"/>
    <n v="1.35"/>
    <s v="-33%"/>
    <n v="456"/>
    <x v="0"/>
  </r>
  <r>
    <x v="0"/>
    <n v="25"/>
    <n v="150110"/>
    <x v="21"/>
    <x v="1"/>
    <s v="BOTTLE"/>
    <x v="0"/>
    <x v="11"/>
    <x v="10"/>
    <n v="14.9"/>
    <n v="6794"/>
    <n v="6116"/>
    <n v="1132.33"/>
    <n v="1019.33"/>
    <n v="88382.12"/>
    <n v="79562.12"/>
    <s v="11%"/>
    <n v="0.9"/>
    <n v="0.83"/>
    <s v="8%"/>
    <n v="321"/>
    <x v="0"/>
  </r>
  <r>
    <x v="0"/>
    <n v="26"/>
    <n v="348680"/>
    <x v="22"/>
    <x v="0"/>
    <s v="BOTTLE"/>
    <x v="1"/>
    <x v="12"/>
    <x v="11"/>
    <n v="11.55"/>
    <n v="13239"/>
    <n v="10911"/>
    <n v="1103.25"/>
    <n v="909.25"/>
    <n v="132975.79999999999"/>
    <n v="109592.79"/>
    <s v="21%"/>
    <n v="0.88"/>
    <n v="0.74"/>
    <s v="19%"/>
    <n v="302"/>
    <x v="0"/>
  </r>
  <r>
    <x v="0"/>
    <n v="27"/>
    <n v="528844"/>
    <x v="23"/>
    <x v="3"/>
    <s v="BOTTLE"/>
    <x v="3"/>
    <x v="13"/>
    <x v="12"/>
    <n v="22.8"/>
    <n v="4736"/>
    <n v="6251"/>
    <n v="1052.44"/>
    <n v="1389.11"/>
    <n v="94720"/>
    <n v="125020"/>
    <s v="-24%"/>
    <n v="0.84"/>
    <n v="1.1299999999999999"/>
    <s v="-26%"/>
    <n v="381"/>
    <x v="0"/>
  </r>
  <r>
    <x v="0"/>
    <n v="28"/>
    <n v="12407"/>
    <x v="24"/>
    <x v="12"/>
    <s v="BOTTLE"/>
    <x v="1"/>
    <x v="14"/>
    <x v="13"/>
    <n v="20.95"/>
    <n v="12569"/>
    <m/>
    <n v="1047.42"/>
    <m/>
    <n v="230802.43"/>
    <m/>
    <s v="-"/>
    <n v="0.84"/>
    <m/>
    <s v="-"/>
    <n v="211"/>
    <x v="1"/>
  </r>
  <r>
    <x v="0"/>
    <n v="29"/>
    <n v="1743"/>
    <x v="25"/>
    <x v="6"/>
    <s v="BOTTLE"/>
    <x v="1"/>
    <x v="5"/>
    <x v="4"/>
    <n v="14.95"/>
    <n v="12563"/>
    <n v="13523"/>
    <n v="1046.92"/>
    <n v="1126.92"/>
    <n v="163986.06"/>
    <n v="176517.04"/>
    <s v="-7%"/>
    <n v="0.84"/>
    <n v="0.91"/>
    <s v="-8%"/>
    <n v="595"/>
    <x v="0"/>
  </r>
  <r>
    <x v="0"/>
    <n v="30"/>
    <n v="492116"/>
    <x v="26"/>
    <x v="1"/>
    <s v="BAGNBOX"/>
    <x v="4"/>
    <x v="1"/>
    <x v="1"/>
    <n v="45.9"/>
    <n v="3089"/>
    <n v="3588"/>
    <n v="1029.67"/>
    <n v="1196"/>
    <n v="124926.81"/>
    <n v="145107.60999999999"/>
    <s v="-14%"/>
    <n v="0.82"/>
    <n v="0.97"/>
    <s v="-15%"/>
    <n v="325"/>
    <x v="0"/>
  </r>
  <r>
    <x v="0"/>
    <n v="31"/>
    <n v="481838"/>
    <x v="27"/>
    <x v="1"/>
    <s v="BOTTLE"/>
    <x v="1"/>
    <x v="15"/>
    <x v="14"/>
    <n v="16.899999999999999"/>
    <n v="11784"/>
    <n v="11849"/>
    <n v="982"/>
    <n v="987.42"/>
    <n v="174152.92"/>
    <n v="175113.54"/>
    <s v="-1%"/>
    <n v="0.78"/>
    <n v="0.8"/>
    <s v="-3%"/>
    <n v="511"/>
    <x v="0"/>
  </r>
  <r>
    <x v="0"/>
    <n v="32"/>
    <n v="269589"/>
    <x v="28"/>
    <x v="8"/>
    <s v="BOTTLE"/>
    <x v="1"/>
    <x v="5"/>
    <x v="4"/>
    <n v="12.95"/>
    <n v="11314"/>
    <n v="14447"/>
    <n v="942.83"/>
    <n v="1203.92"/>
    <n v="127657.96"/>
    <n v="163008.19"/>
    <s v="-22%"/>
    <n v="0.75"/>
    <n v="0.98"/>
    <s v="-23%"/>
    <n v="364"/>
    <x v="0"/>
  </r>
  <r>
    <x v="0"/>
    <n v="33"/>
    <n v="267781"/>
    <x v="29"/>
    <x v="13"/>
    <s v="BOTTLE"/>
    <x v="1"/>
    <x v="16"/>
    <x v="15"/>
    <n v="11.95"/>
    <n v="11237"/>
    <n v="4637"/>
    <n v="936.42"/>
    <n v="386.42"/>
    <n v="116844.91"/>
    <n v="48216.59"/>
    <s v="142%"/>
    <n v="0.75"/>
    <n v="0.31"/>
    <s v="142%"/>
    <n v="385"/>
    <x v="0"/>
  </r>
  <r>
    <x v="0"/>
    <n v="34"/>
    <n v="155051"/>
    <x v="30"/>
    <x v="4"/>
    <s v="BOTTLE"/>
    <x v="1"/>
    <x v="15"/>
    <x v="14"/>
    <n v="21.95"/>
    <n v="11170"/>
    <n v="10118"/>
    <n v="930.83"/>
    <n v="843.17"/>
    <n v="214997.79"/>
    <n v="194749.12"/>
    <s v="10%"/>
    <n v="0.74"/>
    <n v="0.68"/>
    <s v="9%"/>
    <n v="557"/>
    <x v="0"/>
  </r>
  <r>
    <x v="0"/>
    <n v="35"/>
    <n v="621151"/>
    <x v="31"/>
    <x v="14"/>
    <s v="BOTTLE"/>
    <x v="1"/>
    <x v="13"/>
    <x v="12"/>
    <n v="8.4499999999999993"/>
    <n v="11076"/>
    <n v="15498"/>
    <n v="923"/>
    <n v="1291.5"/>
    <n v="80864.600000000006"/>
    <n v="113149.12"/>
    <s v="-29%"/>
    <n v="0.74"/>
    <n v="1.05"/>
    <s v="-30%"/>
    <n v="338"/>
    <x v="0"/>
  </r>
  <r>
    <x v="0"/>
    <n v="36"/>
    <n v="621912"/>
    <x v="2"/>
    <x v="0"/>
    <s v="BOTTLE"/>
    <x v="1"/>
    <x v="2"/>
    <x v="2"/>
    <n v="8.9499999999999993"/>
    <n v="10377"/>
    <n v="10301"/>
    <n v="864.75"/>
    <n v="858.42"/>
    <n v="80352.88"/>
    <n v="79764.38"/>
    <s v="1%"/>
    <n v="0.69"/>
    <n v="0.7"/>
    <s v="-1%"/>
    <n v="364"/>
    <x v="0"/>
  </r>
  <r>
    <x v="0"/>
    <n v="37"/>
    <n v="621821"/>
    <x v="1"/>
    <x v="1"/>
    <s v="BOTTLE"/>
    <x v="0"/>
    <x v="1"/>
    <x v="1"/>
    <n v="25.95"/>
    <n v="5000"/>
    <n v="13277"/>
    <n v="833.33"/>
    <n v="2212.83"/>
    <n v="113938.05"/>
    <n v="302551.11"/>
    <s v="-62%"/>
    <n v="0.67"/>
    <n v="1.79"/>
    <s v="-63%"/>
    <n v="470"/>
    <x v="0"/>
  </r>
  <r>
    <x v="0"/>
    <n v="38"/>
    <n v="580324"/>
    <x v="32"/>
    <x v="0"/>
    <s v="BOTTLE"/>
    <x v="1"/>
    <x v="1"/>
    <x v="1"/>
    <n v="12.7"/>
    <n v="9971"/>
    <n v="8403"/>
    <n v="830.92"/>
    <n v="700.25"/>
    <n v="110298.67"/>
    <n v="92953.54"/>
    <s v="19%"/>
    <n v="0.66"/>
    <n v="0.56999999999999995"/>
    <s v="16%"/>
    <n v="343"/>
    <x v="0"/>
  </r>
  <r>
    <x v="0"/>
    <n v="39"/>
    <n v="73148"/>
    <x v="33"/>
    <x v="14"/>
    <s v="BOTTLE"/>
    <x v="1"/>
    <x v="1"/>
    <x v="1"/>
    <n v="9.9499999999999993"/>
    <n v="9941"/>
    <n v="8528"/>
    <n v="828.42"/>
    <n v="710.67"/>
    <n v="85774.12"/>
    <n v="73582.3"/>
    <s v="17%"/>
    <n v="0.66"/>
    <n v="0.57999999999999996"/>
    <s v="14%"/>
    <n v="392"/>
    <x v="0"/>
  </r>
  <r>
    <x v="0"/>
    <n v="40"/>
    <n v="33340"/>
    <x v="34"/>
    <x v="15"/>
    <s v="BOTTLE"/>
    <x v="1"/>
    <x v="1"/>
    <x v="1"/>
    <n v="15"/>
    <n v="9523"/>
    <n v="7937"/>
    <n v="793.58"/>
    <n v="661.42"/>
    <n v="124726.02"/>
    <n v="103953.63"/>
    <s v="20%"/>
    <n v="0.63"/>
    <n v="0.54"/>
    <s v="17%"/>
    <n v="459"/>
    <x v="0"/>
  </r>
  <r>
    <x v="0"/>
    <n v="41"/>
    <n v="669226"/>
    <x v="35"/>
    <x v="13"/>
    <s v="BOTTLE"/>
    <x v="1"/>
    <x v="1"/>
    <x v="1"/>
    <n v="13.95"/>
    <n v="9436"/>
    <n v="9524"/>
    <n v="786.33"/>
    <n v="793.67"/>
    <n v="114818.58"/>
    <n v="115889.38"/>
    <s v="-1%"/>
    <n v="0.63"/>
    <n v="0.64"/>
    <s v="-2%"/>
    <n v="548"/>
    <x v="0"/>
  </r>
  <r>
    <x v="0"/>
    <n v="42"/>
    <n v="134940"/>
    <x v="36"/>
    <x v="8"/>
    <s v="BOTTLE"/>
    <x v="0"/>
    <x v="17"/>
    <x v="16"/>
    <n v="14.95"/>
    <n v="4706"/>
    <n v="4742"/>
    <n v="784.33"/>
    <n v="790.33"/>
    <n v="61427.88"/>
    <n v="61897.79"/>
    <s v="-1%"/>
    <n v="0.63"/>
    <n v="0.64"/>
    <s v="-2%"/>
    <n v="288"/>
    <x v="0"/>
  </r>
  <r>
    <x v="0"/>
    <n v="43"/>
    <n v="17483"/>
    <x v="37"/>
    <x v="4"/>
    <s v="BOTTLE"/>
    <x v="1"/>
    <x v="1"/>
    <x v="1"/>
    <n v="9.5500000000000007"/>
    <n v="9369"/>
    <n v="13139"/>
    <n v="780.75"/>
    <n v="1094.92"/>
    <n v="77522.259999999995"/>
    <n v="108716.5"/>
    <s v="-29%"/>
    <n v="0.62"/>
    <n v="0.89"/>
    <s v="-30%"/>
    <n v="473"/>
    <x v="0"/>
  </r>
  <r>
    <x v="0"/>
    <n v="44"/>
    <n v="143164"/>
    <x v="38"/>
    <x v="16"/>
    <s v="BOTTLE"/>
    <x v="1"/>
    <x v="18"/>
    <x v="17"/>
    <n v="10.95"/>
    <n v="9270"/>
    <n v="8934"/>
    <n v="772.5"/>
    <n v="744.5"/>
    <n v="88188.05"/>
    <n v="84991.59"/>
    <s v="4%"/>
    <n v="0.62"/>
    <n v="0.6"/>
    <s v="3%"/>
    <n v="318"/>
    <x v="0"/>
  </r>
  <r>
    <x v="0"/>
    <n v="45"/>
    <n v="620773"/>
    <x v="39"/>
    <x v="4"/>
    <s v="BOTTLE"/>
    <x v="1"/>
    <x v="1"/>
    <x v="1"/>
    <n v="16.95"/>
    <n v="9232"/>
    <n v="4268"/>
    <n v="769.33"/>
    <n v="355.67"/>
    <n v="136846.01999999999"/>
    <n v="63264.6"/>
    <s v="116%"/>
    <n v="0.61"/>
    <n v="0.28999999999999998"/>
    <s v="110%"/>
    <n v="379"/>
    <x v="0"/>
  </r>
  <r>
    <x v="0"/>
    <n v="46"/>
    <n v="910430"/>
    <x v="40"/>
    <x v="17"/>
    <s v="BOTTLE"/>
    <x v="1"/>
    <x v="14"/>
    <x v="13"/>
    <n v="21.45"/>
    <n v="8809"/>
    <n v="6889"/>
    <n v="734.08"/>
    <n v="574.08000000000004"/>
    <n v="165655.97"/>
    <n v="129549.78"/>
    <s v="28%"/>
    <n v="0.59"/>
    <n v="0.47"/>
    <s v="26%"/>
    <n v="384"/>
    <x v="1"/>
  </r>
  <r>
    <x v="0"/>
    <n v="47"/>
    <n v="828"/>
    <x v="41"/>
    <x v="1"/>
    <s v="BOTTLE"/>
    <x v="1"/>
    <x v="6"/>
    <x v="5"/>
    <n v="14.95"/>
    <n v="8517"/>
    <n v="10294"/>
    <n v="709.75"/>
    <n v="857.83"/>
    <n v="111173.23"/>
    <n v="134368.57999999999"/>
    <s v="-17%"/>
    <n v="0.56999999999999995"/>
    <n v="0.7"/>
    <s v="-19%"/>
    <n v="598"/>
    <x v="0"/>
  </r>
  <r>
    <x v="0"/>
    <n v="48"/>
    <n v="12092"/>
    <x v="42"/>
    <x v="18"/>
    <s v="BOTTLE"/>
    <x v="1"/>
    <x v="19"/>
    <x v="18"/>
    <n v="16.95"/>
    <n v="8515"/>
    <m/>
    <n v="709.58"/>
    <m/>
    <n v="126217.92"/>
    <m/>
    <s v="-"/>
    <n v="0.56999999999999995"/>
    <m/>
    <s v="-"/>
    <n v="164"/>
    <x v="1"/>
  </r>
  <r>
    <x v="0"/>
    <n v="49"/>
    <n v="10233"/>
    <x v="3"/>
    <x v="2"/>
    <s v="BOTTLE"/>
    <x v="0"/>
    <x v="1"/>
    <x v="1"/>
    <n v="17.95"/>
    <n v="4108"/>
    <m/>
    <n v="684.67"/>
    <m/>
    <n v="64528.32"/>
    <m/>
    <s v="-"/>
    <n v="0.55000000000000004"/>
    <m/>
    <s v="-"/>
    <n v="231"/>
    <x v="0"/>
  </r>
  <r>
    <x v="0"/>
    <n v="50"/>
    <n v="105429"/>
    <x v="43"/>
    <x v="1"/>
    <s v="BOTTLE"/>
    <x v="1"/>
    <x v="13"/>
    <x v="12"/>
    <n v="11.45"/>
    <n v="7935"/>
    <n v="2804"/>
    <n v="661.25"/>
    <n v="233.67"/>
    <n v="78998.89"/>
    <n v="27915.93"/>
    <s v="183%"/>
    <n v="0.53"/>
    <n v="0.19"/>
    <s v="179%"/>
    <n v="227"/>
    <x v="0"/>
  </r>
  <r>
    <x v="0"/>
    <n v="51"/>
    <n v="285585"/>
    <x v="44"/>
    <x v="4"/>
    <s v="BOTTLE"/>
    <x v="1"/>
    <x v="6"/>
    <x v="5"/>
    <n v="17"/>
    <n v="7464"/>
    <n v="8032"/>
    <n v="622"/>
    <n v="669.33"/>
    <n v="110969.2"/>
    <n v="119413.81"/>
    <s v="-7%"/>
    <n v="0.5"/>
    <n v="0.54"/>
    <s v="-7%"/>
    <n v="534"/>
    <x v="0"/>
  </r>
  <r>
    <x v="0"/>
    <n v="52"/>
    <n v="99218"/>
    <x v="45"/>
    <x v="5"/>
    <s v="BOTTLE"/>
    <x v="1"/>
    <x v="1"/>
    <x v="1"/>
    <n v="13.95"/>
    <n v="7269"/>
    <n v="22076"/>
    <n v="605.75"/>
    <n v="1839.67"/>
    <n v="88450.22"/>
    <n v="268623.89"/>
    <s v="-67%"/>
    <n v="0.48"/>
    <n v="1.49"/>
    <s v="-68%"/>
    <n v="456"/>
    <x v="0"/>
  </r>
  <r>
    <x v="0"/>
    <n v="53"/>
    <n v="37184"/>
    <x v="46"/>
    <x v="10"/>
    <s v="BOTTLE"/>
    <x v="3"/>
    <x v="13"/>
    <x v="12"/>
    <n v="19.399999999999999"/>
    <n v="2673"/>
    <n v="2194"/>
    <n v="594"/>
    <n v="487.56"/>
    <n v="45417.35"/>
    <n v="37278.58"/>
    <s v="22%"/>
    <n v="0.47"/>
    <n v="0.4"/>
    <s v="18%"/>
    <n v="301"/>
    <x v="0"/>
  </r>
  <r>
    <x v="0"/>
    <n v="54"/>
    <n v="255869"/>
    <x v="47"/>
    <x v="2"/>
    <s v="BOTTLE"/>
    <x v="1"/>
    <x v="3"/>
    <x v="3"/>
    <n v="9.75"/>
    <n v="7035"/>
    <n v="2950"/>
    <n v="586.25"/>
    <n v="245.83"/>
    <n v="59455.09"/>
    <n v="24931.42"/>
    <s v="138%"/>
    <n v="0.47"/>
    <n v="0.2"/>
    <s v="135%"/>
    <n v="378"/>
    <x v="0"/>
  </r>
  <r>
    <x v="0"/>
    <n v="55"/>
    <n v="31062"/>
    <x v="48"/>
    <x v="6"/>
    <s v="BOTTLE"/>
    <x v="1"/>
    <x v="11"/>
    <x v="10"/>
    <n v="12.95"/>
    <n v="6948"/>
    <n v="6875"/>
    <n v="579"/>
    <n v="572.91999999999996"/>
    <n v="78395.58"/>
    <n v="77571.899999999994"/>
    <s v="1%"/>
    <n v="0.46"/>
    <n v="0.46"/>
    <s v="0%"/>
    <n v="450"/>
    <x v="0"/>
  </r>
  <r>
    <x v="0"/>
    <n v="56"/>
    <n v="951319"/>
    <x v="49"/>
    <x v="11"/>
    <s v="BOTTLE"/>
    <x v="1"/>
    <x v="4"/>
    <x v="1"/>
    <n v="18.95"/>
    <n v="6707"/>
    <n v="6227"/>
    <n v="558.91999999999996"/>
    <n v="518.91999999999996"/>
    <n v="111288.72"/>
    <n v="103324.12"/>
    <s v="8%"/>
    <n v="0.45"/>
    <n v="0.42"/>
    <s v="7%"/>
    <n v="259"/>
    <x v="1"/>
  </r>
  <r>
    <x v="0"/>
    <n v="57"/>
    <n v="669200"/>
    <x v="50"/>
    <x v="19"/>
    <s v="TETRA"/>
    <x v="2"/>
    <x v="1"/>
    <x v="1"/>
    <n v="12.55"/>
    <n v="4797"/>
    <n v="6118"/>
    <n v="533"/>
    <n v="679.78"/>
    <n v="52427.39"/>
    <n v="66864.87"/>
    <s v="-22%"/>
    <n v="0.43"/>
    <n v="0.55000000000000004"/>
    <s v="-22%"/>
    <n v="302"/>
    <x v="0"/>
  </r>
  <r>
    <x v="0"/>
    <n v="58"/>
    <n v="302380"/>
    <x v="20"/>
    <x v="11"/>
    <s v="BOTTLE"/>
    <x v="1"/>
    <x v="1"/>
    <x v="1"/>
    <n v="14.95"/>
    <n v="6318"/>
    <n v="6796"/>
    <n v="526.5"/>
    <n v="566.33000000000004"/>
    <n v="82469.47"/>
    <n v="88708.85"/>
    <s v="-7%"/>
    <n v="0.42"/>
    <n v="0.46"/>
    <s v="-9%"/>
    <n v="525"/>
    <x v="0"/>
  </r>
  <r>
    <x v="0"/>
    <n v="59"/>
    <n v="545871"/>
    <x v="11"/>
    <x v="6"/>
    <s v="BOTTLE"/>
    <x v="0"/>
    <x v="1"/>
    <x v="1"/>
    <n v="24.95"/>
    <n v="3144"/>
    <n v="2325"/>
    <n v="524"/>
    <n v="387.5"/>
    <n v="68861.95"/>
    <n v="50923.67"/>
    <s v="35%"/>
    <n v="0.42"/>
    <n v="0.31"/>
    <s v="35%"/>
    <n v="266"/>
    <x v="0"/>
  </r>
  <r>
    <x v="0"/>
    <n v="60"/>
    <n v="253856"/>
    <x v="51"/>
    <x v="5"/>
    <s v="BOTTLE"/>
    <x v="1"/>
    <x v="20"/>
    <x v="19"/>
    <n v="11.95"/>
    <n v="6269"/>
    <n v="7831"/>
    <n v="522.41999999999996"/>
    <n v="652.58000000000004"/>
    <n v="65186.5"/>
    <n v="81428.539999999994"/>
    <s v="-20%"/>
    <n v="0.42"/>
    <n v="0.53"/>
    <s v="-21%"/>
    <n v="457"/>
    <x v="0"/>
  </r>
  <r>
    <x v="0"/>
    <n v="61"/>
    <n v="73163"/>
    <x v="52"/>
    <x v="17"/>
    <s v="BOTTLE"/>
    <x v="1"/>
    <x v="1"/>
    <x v="1"/>
    <n v="9.5500000000000007"/>
    <n v="6257"/>
    <n v="3941"/>
    <n v="521.41999999999996"/>
    <n v="328.42"/>
    <n v="51772.52"/>
    <n v="32609.16"/>
    <s v="59%"/>
    <n v="0.42"/>
    <n v="0.27"/>
    <s v="56%"/>
    <n v="338"/>
    <x v="0"/>
  </r>
  <r>
    <x v="0"/>
    <n v="62"/>
    <n v="620583"/>
    <x v="53"/>
    <x v="3"/>
    <s v="BOTTLE"/>
    <x v="3"/>
    <x v="11"/>
    <x v="10"/>
    <n v="21.4"/>
    <n v="2325"/>
    <n v="2390"/>
    <n v="516.66999999999996"/>
    <n v="531.11"/>
    <n v="43619.47"/>
    <n v="44838.94"/>
    <s v="-3%"/>
    <n v="0.41"/>
    <n v="0.43"/>
    <s v="-5%"/>
    <n v="211"/>
    <x v="0"/>
  </r>
  <r>
    <x v="0"/>
    <n v="63"/>
    <n v="475145"/>
    <x v="54"/>
    <x v="20"/>
    <s v="BOTTLE"/>
    <x v="1"/>
    <x v="6"/>
    <x v="5"/>
    <n v="10.45"/>
    <n v="6108"/>
    <n v="6867"/>
    <n v="509"/>
    <n v="572.25"/>
    <n v="55404.42"/>
    <n v="62289.16"/>
    <s v="-11%"/>
    <n v="0.41"/>
    <n v="0.46"/>
    <s v="-11%"/>
    <n v="179"/>
    <x v="0"/>
  </r>
  <r>
    <x v="0"/>
    <n v="64"/>
    <n v="77990"/>
    <x v="55"/>
    <x v="21"/>
    <s v="BOTTLE"/>
    <x v="1"/>
    <x v="1"/>
    <x v="1"/>
    <n v="12.95"/>
    <n v="5992"/>
    <n v="6366"/>
    <n v="499.33"/>
    <n v="530.5"/>
    <n v="67608.850000000006"/>
    <n v="71828.759999999995"/>
    <s v="-6%"/>
    <n v="0.4"/>
    <n v="0.43"/>
    <s v="-7%"/>
    <n v="397"/>
    <x v="0"/>
  </r>
  <r>
    <x v="0"/>
    <n v="65"/>
    <n v="384511"/>
    <x v="56"/>
    <x v="3"/>
    <s v="BOTTLE"/>
    <x v="3"/>
    <x v="2"/>
    <x v="2"/>
    <n v="21.4"/>
    <n v="2222"/>
    <n v="2538"/>
    <n v="493.78"/>
    <n v="564"/>
    <n v="41687.08"/>
    <n v="47615.58"/>
    <s v="-12%"/>
    <n v="0.39"/>
    <n v="0.46"/>
    <s v="-15%"/>
    <n v="237"/>
    <x v="0"/>
  </r>
  <r>
    <x v="0"/>
    <n v="66"/>
    <n v="425488"/>
    <x v="57"/>
    <x v="3"/>
    <s v="BOTTLE"/>
    <x v="1"/>
    <x v="21"/>
    <x v="20"/>
    <n v="17.95"/>
    <n v="5902"/>
    <n v="5886"/>
    <n v="491.83"/>
    <n v="490.5"/>
    <n v="92708.41"/>
    <n v="92457.08"/>
    <s v="0%"/>
    <n v="0.39"/>
    <n v="0.4"/>
    <s v="-3%"/>
    <n v="320"/>
    <x v="1"/>
  </r>
  <r>
    <x v="0"/>
    <n v="67"/>
    <n v="363622"/>
    <x v="58"/>
    <x v="1"/>
    <s v="BOTTLE"/>
    <x v="1"/>
    <x v="1"/>
    <x v="1"/>
    <n v="13.95"/>
    <n v="5858"/>
    <n v="4364"/>
    <n v="488.17"/>
    <n v="363.67"/>
    <n v="71280.97"/>
    <n v="53101.77"/>
    <s v="34%"/>
    <n v="0.39"/>
    <n v="0.28999999999999998"/>
    <s v="34%"/>
    <n v="382"/>
    <x v="0"/>
  </r>
  <r>
    <x v="0"/>
    <n v="68"/>
    <n v="10963"/>
    <x v="59"/>
    <x v="22"/>
    <s v="BOTTLE"/>
    <x v="1"/>
    <x v="22"/>
    <x v="21"/>
    <n v="15.95"/>
    <n v="5848"/>
    <m/>
    <n v="487.33"/>
    <m/>
    <n v="81509.73"/>
    <m/>
    <s v="-"/>
    <n v="0.39"/>
    <m/>
    <s v="-"/>
    <n v="250"/>
    <x v="1"/>
  </r>
  <r>
    <x v="0"/>
    <n v="69"/>
    <n v="69377"/>
    <x v="60"/>
    <x v="11"/>
    <s v="BOTTLE"/>
    <x v="1"/>
    <x v="22"/>
    <x v="21"/>
    <n v="15.95"/>
    <n v="5625"/>
    <n v="5652"/>
    <n v="468.75"/>
    <n v="471"/>
    <n v="78401.55"/>
    <n v="78777.88"/>
    <s v="0%"/>
    <n v="0.37"/>
    <n v="0.38"/>
    <s v="-3%"/>
    <n v="312"/>
    <x v="1"/>
  </r>
  <r>
    <x v="0"/>
    <n v="70"/>
    <n v="111930"/>
    <x v="61"/>
    <x v="23"/>
    <s v="BOTTLE"/>
    <x v="0"/>
    <x v="8"/>
    <x v="7"/>
    <n v="18"/>
    <n v="2805"/>
    <n v="3467"/>
    <n v="467.5"/>
    <n v="577.83000000000004"/>
    <n v="44184.959999999999"/>
    <n v="54612.92"/>
    <s v="-19%"/>
    <n v="0.37"/>
    <n v="0.47"/>
    <s v="-21%"/>
    <n v="295"/>
    <x v="0"/>
  </r>
  <r>
    <x v="0"/>
    <n v="71"/>
    <n v="26906"/>
    <x v="62"/>
    <x v="24"/>
    <s v="BOTTLE"/>
    <x v="1"/>
    <x v="1"/>
    <x v="1"/>
    <n v="14.95"/>
    <n v="5492"/>
    <n v="3971"/>
    <n v="457.67"/>
    <n v="330.92"/>
    <n v="71687.61"/>
    <n v="51833.85"/>
    <s v="38%"/>
    <n v="0.37"/>
    <n v="0.27"/>
    <s v="37%"/>
    <n v="352"/>
    <x v="0"/>
  </r>
  <r>
    <x v="0"/>
    <n v="72"/>
    <n v="572453"/>
    <x v="19"/>
    <x v="8"/>
    <s v="BOTTLE"/>
    <x v="1"/>
    <x v="3"/>
    <x v="3"/>
    <n v="8.75"/>
    <n v="5404"/>
    <n v="6255"/>
    <n v="450.33"/>
    <n v="521.25"/>
    <n v="40888.67"/>
    <n v="47327.65"/>
    <s v="-14%"/>
    <n v="0.36"/>
    <n v="0.42"/>
    <s v="-14%"/>
    <n v="354"/>
    <x v="0"/>
  </r>
  <r>
    <x v="0"/>
    <n v="73"/>
    <n v="255190"/>
    <x v="63"/>
    <x v="2"/>
    <s v="BOTTLE"/>
    <x v="1"/>
    <x v="20"/>
    <x v="19"/>
    <n v="10.45"/>
    <n v="5187"/>
    <n v="3575"/>
    <n v="432.25"/>
    <n v="297.92"/>
    <n v="47050.22"/>
    <n v="32428.1"/>
    <s v="45%"/>
    <n v="0.35"/>
    <n v="0.24"/>
    <s v="46%"/>
    <n v="240"/>
    <x v="0"/>
  </r>
  <r>
    <x v="0"/>
    <n v="74"/>
    <n v="29090"/>
    <x v="64"/>
    <x v="19"/>
    <s v="TETRA"/>
    <x v="2"/>
    <x v="0"/>
    <x v="0"/>
    <n v="12.55"/>
    <n v="3848"/>
    <n v="4592"/>
    <n v="427.56"/>
    <n v="510.22"/>
    <n v="42055.58"/>
    <n v="50186.9"/>
    <s v="-16%"/>
    <n v="0.34"/>
    <n v="0.41"/>
    <s v="-17%"/>
    <n v="284"/>
    <x v="0"/>
  </r>
  <r>
    <x v="0"/>
    <n v="75"/>
    <n v="3038"/>
    <x v="46"/>
    <x v="10"/>
    <s v="BOTTLE"/>
    <x v="0"/>
    <x v="13"/>
    <x v="12"/>
    <n v="14.75"/>
    <n v="2535"/>
    <n v="3120"/>
    <n v="422.5"/>
    <n v="520"/>
    <n v="32640.93"/>
    <n v="40173.449999999997"/>
    <s v="-19%"/>
    <n v="0.34"/>
    <n v="0.42"/>
    <s v="-19%"/>
    <n v="294"/>
    <x v="0"/>
  </r>
  <r>
    <x v="0"/>
    <n v="76"/>
    <n v="611780"/>
    <x v="65"/>
    <x v="9"/>
    <s v="BOTTLE"/>
    <x v="0"/>
    <x v="3"/>
    <x v="3"/>
    <n v="14.7"/>
    <n v="2528"/>
    <n v="2671"/>
    <n v="421.33"/>
    <n v="445.17"/>
    <n v="32438.94"/>
    <n v="34273.89"/>
    <s v="-5%"/>
    <n v="0.34"/>
    <n v="0.36"/>
    <s v="-6%"/>
    <n v="220"/>
    <x v="0"/>
  </r>
  <r>
    <x v="0"/>
    <n v="77"/>
    <n v="160317"/>
    <x v="21"/>
    <x v="1"/>
    <s v="BOTTLE"/>
    <x v="2"/>
    <x v="11"/>
    <x v="10"/>
    <n v="10.15"/>
    <n v="3761"/>
    <n v="3253"/>
    <n v="417.89"/>
    <n v="361.44"/>
    <n v="33116.769999999997"/>
    <n v="28643.67"/>
    <s v="16%"/>
    <n v="0.33"/>
    <n v="0.28999999999999998"/>
    <s v="14%"/>
    <n v="224"/>
    <x v="0"/>
  </r>
  <r>
    <x v="0"/>
    <n v="78"/>
    <n v="445015"/>
    <x v="66"/>
    <x v="17"/>
    <s v="BOTTLE"/>
    <x v="0"/>
    <x v="18"/>
    <x v="17"/>
    <n v="14.95"/>
    <n v="2484"/>
    <n v="2247"/>
    <n v="414"/>
    <n v="374.5"/>
    <n v="32423.89"/>
    <n v="29330.31"/>
    <s v="11%"/>
    <n v="0.33"/>
    <n v="0.3"/>
    <s v="10%"/>
    <n v="206"/>
    <x v="0"/>
  </r>
  <r>
    <x v="0"/>
    <n v="79"/>
    <n v="479766"/>
    <x v="67"/>
    <x v="19"/>
    <s v="BOTTLE"/>
    <x v="1"/>
    <x v="14"/>
    <x v="13"/>
    <n v="26.95"/>
    <n v="4902"/>
    <n v="4888"/>
    <n v="408.5"/>
    <n v="407.33"/>
    <n v="116042.92"/>
    <n v="115711.5"/>
    <s v="0%"/>
    <n v="0.33"/>
    <n v="0.33"/>
    <s v="0%"/>
    <n v="261"/>
    <x v="1"/>
  </r>
  <r>
    <x v="0"/>
    <n v="80"/>
    <n v="10950"/>
    <x v="68"/>
    <x v="25"/>
    <s v="BOTTLE"/>
    <x v="1"/>
    <x v="23"/>
    <x v="22"/>
    <n v="15.95"/>
    <n v="4807"/>
    <m/>
    <n v="400.58"/>
    <m/>
    <n v="67000.22"/>
    <m/>
    <s v="-"/>
    <n v="0.32"/>
    <m/>
    <s v="-"/>
    <n v="159"/>
    <x v="1"/>
  </r>
  <r>
    <x v="0"/>
    <n v="81"/>
    <n v="741769"/>
    <x v="69"/>
    <x v="8"/>
    <s v="BOTTLE"/>
    <x v="1"/>
    <x v="10"/>
    <x v="9"/>
    <n v="18.95"/>
    <n v="4775"/>
    <n v="6139"/>
    <n v="397.92"/>
    <n v="511.58"/>
    <n v="79231.19"/>
    <n v="101863.94"/>
    <s v="-22%"/>
    <n v="0.32"/>
    <n v="0.41"/>
    <s v="-22%"/>
    <n v="281"/>
    <x v="1"/>
  </r>
  <r>
    <x v="0"/>
    <n v="82"/>
    <n v="574137"/>
    <x v="70"/>
    <x v="12"/>
    <s v="BOTTLE"/>
    <x v="1"/>
    <x v="22"/>
    <x v="21"/>
    <n v="17.95"/>
    <n v="4688"/>
    <n v="4600"/>
    <n v="390.67"/>
    <n v="383.33"/>
    <n v="73638.94"/>
    <n v="72256.639999999999"/>
    <s v="2%"/>
    <n v="0.31"/>
    <n v="0.31"/>
    <s v="0%"/>
    <n v="116"/>
    <x v="1"/>
  </r>
  <r>
    <x v="0"/>
    <n v="83"/>
    <n v="588962"/>
    <x v="61"/>
    <x v="23"/>
    <s v="BOTTLE"/>
    <x v="1"/>
    <x v="8"/>
    <x v="7"/>
    <n v="10"/>
    <n v="4607"/>
    <n v="4453"/>
    <n v="383.92"/>
    <n v="371.08"/>
    <n v="39954.51"/>
    <n v="38618.94"/>
    <s v="3%"/>
    <n v="0.31"/>
    <n v="0.3"/>
    <s v="3%"/>
    <n v="394"/>
    <x v="0"/>
  </r>
  <r>
    <x v="0"/>
    <n v="84"/>
    <n v="86421"/>
    <x v="71"/>
    <x v="2"/>
    <s v="BOTTLE"/>
    <x v="1"/>
    <x v="20"/>
    <x v="19"/>
    <n v="9.4499999999999993"/>
    <n v="4447"/>
    <n v="4161"/>
    <n v="370.58"/>
    <n v="346.75"/>
    <n v="36402.43"/>
    <n v="34061.279999999999"/>
    <s v="7%"/>
    <n v="0.3"/>
    <n v="0.28000000000000003"/>
    <s v="7%"/>
    <n v="268"/>
    <x v="0"/>
  </r>
  <r>
    <x v="0"/>
    <n v="85"/>
    <n v="143735"/>
    <x v="72"/>
    <x v="0"/>
    <s v="BOTTLE"/>
    <x v="1"/>
    <x v="8"/>
    <x v="7"/>
    <n v="9.4"/>
    <n v="4436"/>
    <n v="2598"/>
    <n v="369.67"/>
    <n v="216.5"/>
    <n v="36116.11"/>
    <n v="21151.86"/>
    <s v="71%"/>
    <n v="0.3"/>
    <n v="0.18"/>
    <s v="67%"/>
    <n v="231"/>
    <x v="0"/>
  </r>
  <r>
    <x v="0"/>
    <n v="86"/>
    <n v="564674"/>
    <x v="73"/>
    <x v="4"/>
    <s v="BOTTLE"/>
    <x v="1"/>
    <x v="1"/>
    <x v="1"/>
    <n v="13"/>
    <n v="4387"/>
    <n v="4760"/>
    <n v="365.58"/>
    <n v="396.67"/>
    <n v="49693.45"/>
    <n v="53918.58"/>
    <s v="-8%"/>
    <n v="0.28999999999999998"/>
    <n v="0.32"/>
    <s v="-9%"/>
    <n v="387"/>
    <x v="0"/>
  </r>
  <r>
    <x v="0"/>
    <n v="87"/>
    <n v="78006"/>
    <x v="74"/>
    <x v="21"/>
    <s v="BOTTLE"/>
    <x v="1"/>
    <x v="5"/>
    <x v="4"/>
    <n v="13.95"/>
    <n v="4354"/>
    <n v="4579"/>
    <n v="362.83"/>
    <n v="381.58"/>
    <n v="52980.09"/>
    <n v="55717.919999999998"/>
    <s v="-5%"/>
    <n v="0.28999999999999998"/>
    <n v="0.31"/>
    <s v="-6%"/>
    <n v="419"/>
    <x v="0"/>
  </r>
  <r>
    <x v="0"/>
    <n v="88"/>
    <n v="27854"/>
    <x v="75"/>
    <x v="4"/>
    <s v="BOTTLE"/>
    <x v="0"/>
    <x v="3"/>
    <x v="3"/>
    <n v="24.45"/>
    <n v="2162"/>
    <n v="2342"/>
    <n v="360.33"/>
    <n v="390.33"/>
    <n v="46396.9"/>
    <n v="50259.73"/>
    <s v="-8%"/>
    <n v="0.28999999999999998"/>
    <n v="0.32"/>
    <s v="-9%"/>
    <n v="287"/>
    <x v="0"/>
  </r>
  <r>
    <x v="0"/>
    <n v="89"/>
    <n v="488577"/>
    <x v="76"/>
    <x v="11"/>
    <s v="BOTTLE"/>
    <x v="1"/>
    <x v="5"/>
    <x v="4"/>
    <n v="13"/>
    <n v="4266"/>
    <n v="1013"/>
    <n v="355.5"/>
    <n v="84.42"/>
    <n v="48322.83"/>
    <n v="11474.69"/>
    <s v="321%"/>
    <n v="0.28000000000000003"/>
    <n v="7.0000000000000007E-2"/>
    <s v="300%"/>
    <n v="128"/>
    <x v="0"/>
  </r>
  <r>
    <x v="0"/>
    <n v="90"/>
    <n v="14878"/>
    <x v="77"/>
    <x v="3"/>
    <s v="BOTTLE"/>
    <x v="3"/>
    <x v="13"/>
    <x v="12"/>
    <n v="18.95"/>
    <n v="1569"/>
    <n v="1665"/>
    <n v="348.67"/>
    <n v="370"/>
    <n v="26034.29"/>
    <n v="27627.21"/>
    <s v="-6%"/>
    <n v="0.28000000000000003"/>
    <n v="0.3"/>
    <s v="-7%"/>
    <n v="133"/>
    <x v="0"/>
  </r>
  <r>
    <x v="0"/>
    <n v="91"/>
    <n v="569087"/>
    <x v="78"/>
    <x v="0"/>
    <s v="BOTTLE"/>
    <x v="1"/>
    <x v="17"/>
    <x v="16"/>
    <n v="8.9499999999999993"/>
    <n v="4177"/>
    <n v="3225"/>
    <n v="348.08"/>
    <n v="268.75"/>
    <n v="32344.03"/>
    <n v="24972.35"/>
    <s v="30%"/>
    <n v="0.28000000000000003"/>
    <n v="0.22"/>
    <s v="27%"/>
    <n v="233"/>
    <x v="0"/>
  </r>
  <r>
    <x v="0"/>
    <n v="92"/>
    <n v="441428"/>
    <x v="79"/>
    <x v="9"/>
    <s v="BOTTLE"/>
    <x v="0"/>
    <x v="0"/>
    <x v="0"/>
    <n v="14.7"/>
    <n v="2088"/>
    <n v="2278"/>
    <n v="348"/>
    <n v="379.67"/>
    <n v="26792.92"/>
    <n v="29230.97"/>
    <s v="-8%"/>
    <n v="0.28000000000000003"/>
    <n v="0.31"/>
    <s v="-10%"/>
    <n v="221"/>
    <x v="0"/>
  </r>
  <r>
    <x v="0"/>
    <n v="93"/>
    <n v="454629"/>
    <x v="80"/>
    <x v="7"/>
    <s v="BOTTLE"/>
    <x v="1"/>
    <x v="2"/>
    <x v="2"/>
    <n v="8.75"/>
    <n v="4136"/>
    <n v="4365"/>
    <n v="344.67"/>
    <n v="363.75"/>
    <n v="31294.51"/>
    <n v="33027.21"/>
    <s v="-5%"/>
    <n v="0.28000000000000003"/>
    <n v="0.28999999999999998"/>
    <s v="-3%"/>
    <n v="312"/>
    <x v="0"/>
  </r>
  <r>
    <x v="0"/>
    <n v="94"/>
    <n v="650713"/>
    <x v="81"/>
    <x v="26"/>
    <s v="BOTTLE"/>
    <x v="1"/>
    <x v="14"/>
    <x v="13"/>
    <n v="19.95"/>
    <n v="4133"/>
    <n v="4675"/>
    <n v="344.42"/>
    <n v="389.58"/>
    <n v="72236.06"/>
    <n v="81709.070000000007"/>
    <s v="-12%"/>
    <n v="0.27"/>
    <n v="0.32"/>
    <s v="-16%"/>
    <n v="258"/>
    <x v="1"/>
  </r>
  <r>
    <x v="0"/>
    <n v="95"/>
    <n v="620617"/>
    <x v="34"/>
    <x v="15"/>
    <s v="BOTTLE"/>
    <x v="0"/>
    <x v="1"/>
    <x v="1"/>
    <n v="26.5"/>
    <n v="2060"/>
    <n v="1713"/>
    <n v="343.33"/>
    <n v="285.5"/>
    <n v="47945.13"/>
    <n v="39868.94"/>
    <s v="20%"/>
    <n v="0.27"/>
    <n v="0.23"/>
    <s v="17%"/>
    <n v="188"/>
    <x v="0"/>
  </r>
  <r>
    <x v="0"/>
    <n v="96"/>
    <n v="231779"/>
    <x v="82"/>
    <x v="27"/>
    <s v="BOTTLE"/>
    <x v="1"/>
    <x v="16"/>
    <x v="15"/>
    <n v="18.399999999999999"/>
    <n v="4081"/>
    <n v="5136"/>
    <n v="340.08"/>
    <n v="428"/>
    <n v="65729.38"/>
    <n v="82721.42"/>
    <s v="-21%"/>
    <n v="0.27"/>
    <n v="0.35"/>
    <s v="-23%"/>
    <n v="260"/>
    <x v="0"/>
  </r>
  <r>
    <x v="0"/>
    <n v="97"/>
    <n v="277210"/>
    <x v="83"/>
    <x v="5"/>
    <s v="BOTTLE"/>
    <x v="1"/>
    <x v="16"/>
    <x v="15"/>
    <n v="13.45"/>
    <n v="4032"/>
    <n v="4623"/>
    <n v="336"/>
    <n v="385.25"/>
    <n v="47277.88"/>
    <n v="54207.74"/>
    <s v="-13%"/>
    <n v="0.27"/>
    <n v="0.31"/>
    <s v="-13%"/>
    <n v="344"/>
    <x v="0"/>
  </r>
  <r>
    <x v="0"/>
    <n v="98"/>
    <n v="341115"/>
    <x v="84"/>
    <x v="28"/>
    <s v="BOTTLE"/>
    <x v="1"/>
    <x v="13"/>
    <x v="12"/>
    <n v="13.65"/>
    <n v="3950"/>
    <n v="2408"/>
    <n v="329.17"/>
    <n v="200.67"/>
    <n v="47015.49"/>
    <n v="28661.59"/>
    <s v="64%"/>
    <n v="0.26"/>
    <n v="0.16"/>
    <s v="63%"/>
    <n v="195"/>
    <x v="0"/>
  </r>
  <r>
    <x v="0"/>
    <n v="99"/>
    <n v="45195"/>
    <x v="85"/>
    <x v="6"/>
    <s v="BOTTLE"/>
    <x v="1"/>
    <x v="5"/>
    <x v="4"/>
    <n v="25.95"/>
    <n v="3927"/>
    <n v="3543"/>
    <n v="327.25"/>
    <n v="295.25"/>
    <n v="89486.95"/>
    <n v="80736.5"/>
    <s v="11%"/>
    <n v="0.26"/>
    <n v="0.24"/>
    <s v="8%"/>
    <n v="368"/>
    <x v="0"/>
  </r>
  <r>
    <x v="0"/>
    <n v="100"/>
    <n v="533026"/>
    <x v="75"/>
    <x v="4"/>
    <s v="BOTTLE"/>
    <x v="1"/>
    <x v="3"/>
    <x v="3"/>
    <n v="14"/>
    <n v="3854"/>
    <n v="4542"/>
    <n v="321.17"/>
    <n v="378.5"/>
    <n v="47066.55"/>
    <n v="55468.67"/>
    <s v="-15%"/>
    <n v="0.26"/>
    <n v="0.31"/>
    <s v="-16%"/>
    <n v="418"/>
    <x v="0"/>
  </r>
  <r>
    <x v="0"/>
    <n v="101"/>
    <n v="255844"/>
    <x v="86"/>
    <x v="2"/>
    <s v="BOTTLE"/>
    <x v="1"/>
    <x v="2"/>
    <x v="2"/>
    <n v="10.75"/>
    <n v="3812"/>
    <n v="4156"/>
    <n v="317.67"/>
    <n v="346.33"/>
    <n v="35589.910000000003"/>
    <n v="38801.589999999997"/>
    <s v="-8%"/>
    <n v="0.25"/>
    <n v="0.28000000000000003"/>
    <s v="-11%"/>
    <n v="319"/>
    <x v="0"/>
  </r>
  <r>
    <x v="0"/>
    <n v="102"/>
    <n v="28647"/>
    <x v="87"/>
    <x v="3"/>
    <s v="BOTTLE"/>
    <x v="3"/>
    <x v="8"/>
    <x v="7"/>
    <n v="19.600000000000001"/>
    <n v="1419"/>
    <n v="1308"/>
    <n v="315.33"/>
    <n v="290.67"/>
    <n v="24361.59"/>
    <n v="22455.93"/>
    <s v="8%"/>
    <n v="0.25"/>
    <n v="0.24"/>
    <s v="4%"/>
    <n v="109"/>
    <x v="0"/>
  </r>
  <r>
    <x v="0"/>
    <n v="103"/>
    <n v="179432"/>
    <x v="88"/>
    <x v="29"/>
    <s v="BOTTLE"/>
    <x v="1"/>
    <x v="0"/>
    <x v="0"/>
    <n v="7.95"/>
    <n v="3714"/>
    <n v="3118"/>
    <n v="309.5"/>
    <n v="259.83"/>
    <n v="25472.12"/>
    <n v="21384.51"/>
    <s v="19%"/>
    <n v="0.25"/>
    <n v="0.21"/>
    <s v="19%"/>
    <n v="281"/>
    <x v="0"/>
  </r>
  <r>
    <x v="0"/>
    <n v="104"/>
    <n v="606541"/>
    <x v="89"/>
    <x v="30"/>
    <s v="BOTTLE"/>
    <x v="1"/>
    <x v="10"/>
    <x v="9"/>
    <n v="20.95"/>
    <n v="3711"/>
    <n v="4165"/>
    <n v="309.25"/>
    <n v="347.08"/>
    <n v="68144.47"/>
    <n v="76481.19"/>
    <s v="-11%"/>
    <n v="0.25"/>
    <n v="0.28000000000000003"/>
    <s v="-11%"/>
    <n v="235"/>
    <x v="1"/>
  </r>
  <r>
    <x v="0"/>
    <n v="105"/>
    <n v="416487"/>
    <x v="90"/>
    <x v="7"/>
    <s v="BOTTLE"/>
    <x v="1"/>
    <x v="20"/>
    <x v="19"/>
    <n v="14.95"/>
    <n v="3705"/>
    <n v="3241"/>
    <n v="308.75"/>
    <n v="270.08"/>
    <n v="48361.73"/>
    <n v="42305.09"/>
    <s v="14%"/>
    <n v="0.25"/>
    <n v="0.22"/>
    <s v="14%"/>
    <n v="379"/>
    <x v="0"/>
  </r>
  <r>
    <x v="0"/>
    <n v="106"/>
    <n v="143750"/>
    <x v="91"/>
    <x v="7"/>
    <s v="BOTTLE"/>
    <x v="1"/>
    <x v="18"/>
    <x v="17"/>
    <n v="8.4499999999999993"/>
    <n v="3665"/>
    <n v="2625"/>
    <n v="305.42"/>
    <n v="218.75"/>
    <n v="26757.74"/>
    <n v="19164.82"/>
    <s v="40%"/>
    <n v="0.24"/>
    <n v="0.18"/>
    <s v="33%"/>
    <n v="269"/>
    <x v="0"/>
  </r>
  <r>
    <x v="0"/>
    <n v="107"/>
    <n v="669085"/>
    <x v="7"/>
    <x v="3"/>
    <s v="BOTTLE"/>
    <x v="0"/>
    <x v="1"/>
    <x v="1"/>
    <n v="24.9"/>
    <n v="1822"/>
    <n v="2482"/>
    <n v="303.67"/>
    <n v="413.67"/>
    <n v="39826.019999999997"/>
    <n v="54252.57"/>
    <s v="-27%"/>
    <n v="0.24"/>
    <n v="0.34"/>
    <s v="-29%"/>
    <n v="233"/>
    <x v="0"/>
  </r>
  <r>
    <x v="0"/>
    <n v="108"/>
    <n v="42606"/>
    <x v="25"/>
    <x v="6"/>
    <s v="BOTTLE"/>
    <x v="0"/>
    <x v="5"/>
    <x v="4"/>
    <n v="28.75"/>
    <n v="1818"/>
    <n v="2078"/>
    <n v="303"/>
    <n v="346.33"/>
    <n v="45932.65"/>
    <n v="52501.68"/>
    <s v="-13%"/>
    <n v="0.24"/>
    <n v="0.28000000000000003"/>
    <s v="-14%"/>
    <n v="270"/>
    <x v="0"/>
  </r>
  <r>
    <x v="0"/>
    <n v="109"/>
    <n v="277194"/>
    <x v="92"/>
    <x v="9"/>
    <s v="BOTTLE"/>
    <x v="1"/>
    <x v="16"/>
    <x v="15"/>
    <n v="16.95"/>
    <n v="3590"/>
    <n v="3107"/>
    <n v="299.17"/>
    <n v="258.92"/>
    <n v="53214.6"/>
    <n v="46055.09"/>
    <s v="16%"/>
    <n v="0.24"/>
    <n v="0.21"/>
    <s v="14%"/>
    <n v="259"/>
    <x v="0"/>
  </r>
  <r>
    <x v="0"/>
    <n v="110"/>
    <n v="267070"/>
    <x v="93"/>
    <x v="17"/>
    <s v="BOTTLE"/>
    <x v="1"/>
    <x v="15"/>
    <x v="14"/>
    <n v="19.95"/>
    <n v="3557"/>
    <n v="3044"/>
    <n v="296.42"/>
    <n v="253.67"/>
    <n v="62168.81"/>
    <n v="53202.65"/>
    <s v="17%"/>
    <n v="0.24"/>
    <n v="0.21"/>
    <s v="14%"/>
    <n v="345"/>
    <x v="0"/>
  </r>
  <r>
    <x v="0"/>
    <n v="111"/>
    <n v="12124"/>
    <x v="94"/>
    <x v="9"/>
    <s v="BOTTLE"/>
    <x v="1"/>
    <x v="19"/>
    <x v="18"/>
    <n v="15.95"/>
    <n v="3450"/>
    <m/>
    <n v="287.5"/>
    <m/>
    <n v="48086.28"/>
    <m/>
    <s v="-"/>
    <n v="0.23"/>
    <m/>
    <s v="-"/>
    <n v="210"/>
    <x v="1"/>
  </r>
  <r>
    <x v="0"/>
    <n v="112"/>
    <n v="446633"/>
    <x v="95"/>
    <x v="4"/>
    <s v="BOTTLE"/>
    <x v="1"/>
    <x v="2"/>
    <x v="2"/>
    <n v="8.85"/>
    <n v="3428"/>
    <n v="4372"/>
    <n v="285.67"/>
    <n v="364.33"/>
    <n v="26240.880000000001"/>
    <n v="33467.08"/>
    <s v="-22%"/>
    <n v="0.23"/>
    <n v="0.3"/>
    <s v="-23%"/>
    <n v="350"/>
    <x v="0"/>
  </r>
  <r>
    <x v="0"/>
    <n v="113"/>
    <n v="391631"/>
    <x v="96"/>
    <x v="0"/>
    <s v="BOTTLE"/>
    <x v="1"/>
    <x v="1"/>
    <x v="1"/>
    <n v="9.9499999999999993"/>
    <n v="3418"/>
    <n v="2759"/>
    <n v="284.83"/>
    <n v="229.92"/>
    <n v="29491.59"/>
    <n v="23805.53"/>
    <s v="24%"/>
    <n v="0.23"/>
    <n v="0.19"/>
    <s v="21%"/>
    <n v="228"/>
    <x v="0"/>
  </r>
  <r>
    <x v="0"/>
    <n v="114"/>
    <n v="265413"/>
    <x v="97"/>
    <x v="17"/>
    <s v="BOTTLE"/>
    <x v="1"/>
    <x v="24"/>
    <x v="23"/>
    <n v="15.95"/>
    <n v="3388"/>
    <n v="3172"/>
    <n v="282.33"/>
    <n v="264.33"/>
    <n v="47222.12"/>
    <n v="44211.5"/>
    <s v="7%"/>
    <n v="0.23"/>
    <n v="0.21"/>
    <s v="10%"/>
    <n v="145"/>
    <x v="1"/>
  </r>
  <r>
    <x v="0"/>
    <n v="115"/>
    <n v="372391"/>
    <x v="98"/>
    <x v="29"/>
    <s v="BOTTLE"/>
    <x v="1"/>
    <x v="5"/>
    <x v="4"/>
    <n v="15.95"/>
    <n v="3386"/>
    <n v="3148"/>
    <n v="282.17"/>
    <n v="262.33"/>
    <n v="47194.25"/>
    <n v="43876.99"/>
    <s v="8%"/>
    <n v="0.23"/>
    <n v="0.21"/>
    <s v="10%"/>
    <n v="388"/>
    <x v="0"/>
  </r>
  <r>
    <x v="0"/>
    <n v="116"/>
    <n v="577734"/>
    <x v="99"/>
    <x v="31"/>
    <s v="BOTTLE"/>
    <x v="1"/>
    <x v="23"/>
    <x v="22"/>
    <n v="13.95"/>
    <n v="3372"/>
    <n v="2572"/>
    <n v="281"/>
    <n v="214.33"/>
    <n v="41030.97"/>
    <n v="31296.46"/>
    <s v="31%"/>
    <n v="0.22"/>
    <n v="0.17"/>
    <s v="29%"/>
    <n v="138"/>
    <x v="1"/>
  </r>
  <r>
    <x v="0"/>
    <n v="117"/>
    <n v="433417"/>
    <x v="100"/>
    <x v="5"/>
    <s v="BOTTLE"/>
    <x v="1"/>
    <x v="25"/>
    <x v="24"/>
    <n v="44.95"/>
    <n v="3334"/>
    <n v="3277"/>
    <n v="277.83"/>
    <n v="273.08"/>
    <n v="132032.29999999999"/>
    <n v="129775"/>
    <s v="2%"/>
    <n v="0.22"/>
    <n v="0.22"/>
    <s v="0%"/>
    <n v="260"/>
    <x v="1"/>
  </r>
  <r>
    <x v="0"/>
    <n v="118"/>
    <n v="221499"/>
    <x v="101"/>
    <x v="6"/>
    <s v="BOTTLE"/>
    <x v="0"/>
    <x v="11"/>
    <x v="10"/>
    <n v="23.75"/>
    <n v="1652"/>
    <n v="2042"/>
    <n v="275.33"/>
    <n v="340.33"/>
    <n v="34428.85"/>
    <n v="42556.73"/>
    <s v="-19%"/>
    <n v="0.22"/>
    <n v="0.28000000000000003"/>
    <s v="-21%"/>
    <n v="238"/>
    <x v="0"/>
  </r>
  <r>
    <x v="0"/>
    <n v="119"/>
    <n v="85027"/>
    <x v="102"/>
    <x v="32"/>
    <s v="BOTTLE"/>
    <x v="1"/>
    <x v="10"/>
    <x v="9"/>
    <n v="20.95"/>
    <n v="3263"/>
    <m/>
    <n v="271.92"/>
    <m/>
    <n v="59917.919999999998"/>
    <m/>
    <s v="-"/>
    <n v="0.22"/>
    <m/>
    <s v="-"/>
    <n v="221"/>
    <x v="1"/>
  </r>
  <r>
    <x v="0"/>
    <n v="120"/>
    <n v="506519"/>
    <x v="103"/>
    <x v="8"/>
    <s v="BOTTLE"/>
    <x v="1"/>
    <x v="15"/>
    <x v="14"/>
    <n v="19.95"/>
    <n v="3235"/>
    <n v="3985"/>
    <n v="269.58"/>
    <n v="332.08"/>
    <n v="56540.93"/>
    <n v="69649.34"/>
    <s v="-19%"/>
    <n v="0.22"/>
    <n v="0.27"/>
    <s v="-19%"/>
    <n v="335"/>
    <x v="0"/>
  </r>
  <r>
    <x v="0"/>
    <n v="121"/>
    <n v="486647"/>
    <x v="104"/>
    <x v="33"/>
    <s v="BOTTLE"/>
    <x v="1"/>
    <x v="2"/>
    <x v="2"/>
    <n v="11.95"/>
    <n v="3201"/>
    <n v="2857"/>
    <n v="266.75"/>
    <n v="238.08"/>
    <n v="33284.730000000003"/>
    <n v="29707.74"/>
    <s v="12%"/>
    <n v="0.21"/>
    <n v="0.19"/>
    <s v="11%"/>
    <n v="294"/>
    <x v="0"/>
  </r>
  <r>
    <x v="0"/>
    <n v="122"/>
    <n v="38026"/>
    <x v="105"/>
    <x v="34"/>
    <s v="BOTTLE"/>
    <x v="0"/>
    <x v="6"/>
    <x v="5"/>
    <n v="19.95"/>
    <n v="1590"/>
    <n v="1583"/>
    <n v="265"/>
    <n v="263.83"/>
    <n v="27789.82"/>
    <n v="27667.48"/>
    <s v="0%"/>
    <n v="0.21"/>
    <n v="0.21"/>
    <s v="0%"/>
    <n v="228"/>
    <x v="0"/>
  </r>
  <r>
    <x v="0"/>
    <n v="123"/>
    <n v="176461"/>
    <x v="106"/>
    <x v="1"/>
    <s v="BOTTLE"/>
    <x v="1"/>
    <x v="9"/>
    <x v="8"/>
    <n v="10.95"/>
    <n v="3102"/>
    <n v="4546"/>
    <n v="258.5"/>
    <n v="378.83"/>
    <n v="29510.18"/>
    <n v="43247.35"/>
    <s v="-32%"/>
    <n v="0.21"/>
    <n v="0.31"/>
    <s v="-32%"/>
    <n v="281"/>
    <x v="0"/>
  </r>
  <r>
    <x v="0"/>
    <n v="124"/>
    <n v="621953"/>
    <x v="107"/>
    <x v="17"/>
    <s v="BOTTLE"/>
    <x v="1"/>
    <x v="13"/>
    <x v="12"/>
    <n v="8.85"/>
    <n v="3081"/>
    <n v="3015"/>
    <n v="256.75"/>
    <n v="251.25"/>
    <n v="23584.65"/>
    <n v="23079.42"/>
    <s v="2%"/>
    <n v="0.2"/>
    <n v="0.2"/>
    <s v="0%"/>
    <n v="284"/>
    <x v="0"/>
  </r>
  <r>
    <x v="0"/>
    <n v="125"/>
    <n v="522144"/>
    <x v="9"/>
    <x v="4"/>
    <s v="BOTTLE"/>
    <x v="1"/>
    <x v="7"/>
    <x v="6"/>
    <n v="8.85"/>
    <n v="3078"/>
    <n v="3964"/>
    <n v="256.5"/>
    <n v="330.33"/>
    <n v="23561.68"/>
    <n v="30343.89"/>
    <s v="-22%"/>
    <n v="0.2"/>
    <n v="0.27"/>
    <s v="-26%"/>
    <n v="280"/>
    <x v="0"/>
  </r>
  <r>
    <x v="0"/>
    <n v="126"/>
    <n v="474239"/>
    <x v="108"/>
    <x v="7"/>
    <s v="BOTTLE"/>
    <x v="1"/>
    <x v="17"/>
    <x v="16"/>
    <n v="8.4499999999999993"/>
    <n v="3067"/>
    <n v="1936"/>
    <n v="255.58"/>
    <n v="161.33000000000001"/>
    <n v="22391.81"/>
    <n v="14134.51"/>
    <s v="58%"/>
    <n v="0.2"/>
    <n v="0.13"/>
    <s v="54%"/>
    <n v="230"/>
    <x v="0"/>
  </r>
  <r>
    <x v="0"/>
    <n v="127"/>
    <n v="361477"/>
    <x v="109"/>
    <x v="29"/>
    <s v="BOTTLE"/>
    <x v="1"/>
    <x v="7"/>
    <x v="6"/>
    <n v="8.9499999999999993"/>
    <n v="3051"/>
    <n v="3632"/>
    <n v="254.25"/>
    <n v="302.67"/>
    <n v="23625"/>
    <n v="28123.89"/>
    <s v="-16%"/>
    <n v="0.2"/>
    <n v="0.25"/>
    <s v="-20%"/>
    <n v="248"/>
    <x v="0"/>
  </r>
  <r>
    <x v="0"/>
    <n v="128"/>
    <n v="981399"/>
    <x v="110"/>
    <x v="29"/>
    <s v="BOTTLE"/>
    <x v="1"/>
    <x v="26"/>
    <x v="25"/>
    <n v="13.95"/>
    <n v="2961"/>
    <m/>
    <n v="246.75"/>
    <m/>
    <n v="36029.870000000003"/>
    <m/>
    <s v="-"/>
    <n v="0.2"/>
    <m/>
    <s v="-"/>
    <n v="217"/>
    <x v="1"/>
  </r>
  <r>
    <x v="0"/>
    <n v="129"/>
    <n v="12165"/>
    <x v="111"/>
    <x v="11"/>
    <s v="BOTTLE"/>
    <x v="1"/>
    <x v="21"/>
    <x v="20"/>
    <n v="14.95"/>
    <n v="2938"/>
    <m/>
    <n v="244.83"/>
    <m/>
    <n v="38350"/>
    <m/>
    <s v="-"/>
    <n v="0.2"/>
    <m/>
    <s v="-"/>
    <n v="121"/>
    <x v="1"/>
  </r>
  <r>
    <x v="0"/>
    <n v="130"/>
    <n v="454934"/>
    <x v="112"/>
    <x v="30"/>
    <s v="BOTTLE"/>
    <x v="1"/>
    <x v="10"/>
    <x v="9"/>
    <n v="14.95"/>
    <n v="2929"/>
    <n v="1968"/>
    <n v="244.08"/>
    <n v="164"/>
    <n v="38232.519999999997"/>
    <n v="25688.5"/>
    <s v="49%"/>
    <n v="0.19"/>
    <n v="0.13"/>
    <s v="46%"/>
    <n v="171"/>
    <x v="1"/>
  </r>
  <r>
    <x v="0"/>
    <n v="131"/>
    <n v="134809"/>
    <x v="113"/>
    <x v="13"/>
    <s v="BOTTLE"/>
    <x v="1"/>
    <x v="22"/>
    <x v="21"/>
    <n v="23.95"/>
    <n v="2916"/>
    <m/>
    <n v="243"/>
    <m/>
    <n v="61287.61"/>
    <m/>
    <s v="-"/>
    <n v="0.19"/>
    <m/>
    <s v="-"/>
    <n v="107"/>
    <x v="1"/>
  </r>
  <r>
    <x v="0"/>
    <n v="132"/>
    <n v="572461"/>
    <x v="36"/>
    <x v="8"/>
    <s v="BOTTLE"/>
    <x v="1"/>
    <x v="17"/>
    <x v="16"/>
    <n v="8.75"/>
    <n v="2807"/>
    <n v="3095"/>
    <n v="233.92"/>
    <n v="257.92"/>
    <n v="21238.81"/>
    <n v="23417.919999999998"/>
    <s v="-9%"/>
    <n v="0.19"/>
    <n v="0.21"/>
    <s v="-10%"/>
    <n v="241"/>
    <x v="0"/>
  </r>
  <r>
    <x v="0"/>
    <n v="133"/>
    <n v="145920"/>
    <x v="114"/>
    <x v="1"/>
    <s v="BOTTLE"/>
    <x v="1"/>
    <x v="22"/>
    <x v="21"/>
    <n v="21.95"/>
    <n v="2730"/>
    <n v="2962"/>
    <n v="227.5"/>
    <n v="246.83"/>
    <n v="52546.46"/>
    <n v="57011.95"/>
    <s v="-8%"/>
    <n v="0.18"/>
    <n v="0.2"/>
    <s v="-10%"/>
    <n v="189"/>
    <x v="1"/>
  </r>
  <r>
    <x v="0"/>
    <n v="134"/>
    <n v="378091"/>
    <x v="115"/>
    <x v="26"/>
    <s v="BOTTLE"/>
    <x v="1"/>
    <x v="15"/>
    <x v="14"/>
    <n v="18.3"/>
    <n v="2650"/>
    <n v="2957"/>
    <n v="220.83"/>
    <n v="246.42"/>
    <n v="42446.9"/>
    <n v="47364.34"/>
    <s v="-10%"/>
    <n v="0.18"/>
    <n v="0.2"/>
    <s v="-10%"/>
    <n v="261"/>
    <x v="0"/>
  </r>
  <r>
    <x v="0"/>
    <n v="135"/>
    <n v="10954"/>
    <x v="116"/>
    <x v="11"/>
    <s v="BOTTLE"/>
    <x v="1"/>
    <x v="4"/>
    <x v="1"/>
    <n v="16.95"/>
    <n v="2603"/>
    <m/>
    <n v="216.92"/>
    <m/>
    <n v="38584.29"/>
    <m/>
    <s v="-"/>
    <n v="0.17"/>
    <m/>
    <s v="-"/>
    <n v="206"/>
    <x v="1"/>
  </r>
  <r>
    <x v="0"/>
    <n v="136"/>
    <n v="573485"/>
    <x v="117"/>
    <x v="8"/>
    <s v="BOTTLE"/>
    <x v="1"/>
    <x v="10"/>
    <x v="9"/>
    <n v="17.95"/>
    <n v="2599"/>
    <n v="1078"/>
    <n v="216.58"/>
    <n v="89.83"/>
    <n v="40825"/>
    <n v="16933.189999999999"/>
    <s v="141%"/>
    <n v="0.17"/>
    <n v="7.0000000000000007E-2"/>
    <s v="143%"/>
    <n v="144"/>
    <x v="1"/>
  </r>
  <r>
    <x v="0"/>
    <n v="137"/>
    <n v="219808"/>
    <x v="118"/>
    <x v="21"/>
    <s v="BOTTLE"/>
    <x v="1"/>
    <x v="5"/>
    <x v="4"/>
    <n v="18.95"/>
    <n v="2516"/>
    <n v="2280"/>
    <n v="209.67"/>
    <n v="190"/>
    <n v="41747.79"/>
    <n v="37831.86"/>
    <s v="10%"/>
    <n v="0.17"/>
    <n v="0.15"/>
    <s v="13%"/>
    <n v="349"/>
    <x v="0"/>
  </r>
  <r>
    <x v="0"/>
    <n v="138"/>
    <n v="473132"/>
    <x v="119"/>
    <x v="35"/>
    <s v="BOTTLE"/>
    <x v="1"/>
    <x v="27"/>
    <x v="26"/>
    <n v="14.95"/>
    <n v="2498"/>
    <n v="1"/>
    <n v="208.17"/>
    <n v="0.08"/>
    <n v="32606.639999999999"/>
    <n v="13.05"/>
    <s v="249,700%"/>
    <n v="0.17"/>
    <n v="0"/>
    <s v="-"/>
    <n v="102"/>
    <x v="1"/>
  </r>
  <r>
    <x v="0"/>
    <n v="139"/>
    <n v="612788"/>
    <x v="120"/>
    <x v="0"/>
    <s v="BOTTLE"/>
    <x v="1"/>
    <x v="2"/>
    <x v="2"/>
    <n v="10.95"/>
    <n v="2490"/>
    <n v="1658"/>
    <n v="207.5"/>
    <n v="138.16999999999999"/>
    <n v="23688.05"/>
    <n v="15773.01"/>
    <s v="50%"/>
    <n v="0.17"/>
    <n v="0.11"/>
    <s v="55%"/>
    <n v="163"/>
    <x v="0"/>
  </r>
  <r>
    <x v="0"/>
    <n v="140"/>
    <n v="24422"/>
    <x v="121"/>
    <x v="3"/>
    <s v="BOTTLE"/>
    <x v="1"/>
    <x v="7"/>
    <x v="6"/>
    <n v="12.05"/>
    <n v="2472"/>
    <n v="2186"/>
    <n v="206"/>
    <n v="182.17"/>
    <n v="25923.19"/>
    <n v="22923.98"/>
    <s v="13%"/>
    <n v="0.16"/>
    <n v="0.15"/>
    <s v="7%"/>
    <n v="318"/>
    <x v="0"/>
  </r>
  <r>
    <x v="0"/>
    <n v="141"/>
    <n v="317057"/>
    <x v="122"/>
    <x v="4"/>
    <s v="BOTTLE"/>
    <x v="1"/>
    <x v="28"/>
    <x v="27"/>
    <n v="45"/>
    <n v="2412"/>
    <n v="2569"/>
    <n v="201"/>
    <n v="214.08"/>
    <n v="95626.19"/>
    <n v="101850.62"/>
    <s v="-6%"/>
    <n v="0.16"/>
    <n v="0.17"/>
    <s v="-6%"/>
    <n v="402"/>
    <x v="0"/>
  </r>
  <r>
    <x v="0"/>
    <n v="142"/>
    <n v="487819"/>
    <x v="123"/>
    <x v="1"/>
    <s v="BOTTLE"/>
    <x v="1"/>
    <x v="5"/>
    <x v="4"/>
    <n v="19.95"/>
    <n v="2401"/>
    <n v="2443"/>
    <n v="200.08"/>
    <n v="203.58"/>
    <n v="41964.38"/>
    <n v="42698.45"/>
    <s v="-2%"/>
    <n v="0.16"/>
    <n v="0.17"/>
    <s v="-6%"/>
    <n v="218"/>
    <x v="0"/>
  </r>
  <r>
    <x v="0"/>
    <n v="143"/>
    <n v="628172"/>
    <x v="124"/>
    <x v="10"/>
    <s v="BOTTLE"/>
    <x v="1"/>
    <x v="13"/>
    <x v="12"/>
    <n v="11.9"/>
    <n v="2304"/>
    <n v="2044"/>
    <n v="192"/>
    <n v="170.33"/>
    <n v="23855.58"/>
    <n v="21163.54"/>
    <s v="13%"/>
    <n v="0.15"/>
    <n v="0.14000000000000001"/>
    <s v="7%"/>
    <n v="192"/>
    <x v="0"/>
  </r>
  <r>
    <x v="0"/>
    <n v="144"/>
    <n v="170142"/>
    <x v="125"/>
    <x v="20"/>
    <s v="BOTTLE"/>
    <x v="1"/>
    <x v="15"/>
    <x v="14"/>
    <n v="18.899999999999999"/>
    <n v="2299"/>
    <n v="2489"/>
    <n v="191.58"/>
    <n v="207.42"/>
    <n v="38045.4"/>
    <n v="41189.65"/>
    <s v="-8%"/>
    <n v="0.15"/>
    <n v="0.17"/>
    <s v="-12%"/>
    <n v="350"/>
    <x v="0"/>
  </r>
  <r>
    <x v="0"/>
    <n v="145"/>
    <n v="79301"/>
    <x v="126"/>
    <x v="23"/>
    <s v="BOTTLE"/>
    <x v="1"/>
    <x v="11"/>
    <x v="10"/>
    <n v="10"/>
    <n v="2287"/>
    <n v="3497"/>
    <n v="190.58"/>
    <n v="291.42"/>
    <n v="19834.16"/>
    <n v="30327.96"/>
    <s v="-35%"/>
    <n v="0.15"/>
    <n v="0.24"/>
    <s v="-38%"/>
    <n v="290"/>
    <x v="0"/>
  </r>
  <r>
    <x v="0"/>
    <n v="146"/>
    <n v="650432"/>
    <x v="127"/>
    <x v="1"/>
    <s v="BOTTLE"/>
    <x v="1"/>
    <x v="29"/>
    <x v="28"/>
    <n v="52.95"/>
    <n v="2281"/>
    <n v="1953"/>
    <n v="190.08"/>
    <n v="162.75"/>
    <n v="106480.31"/>
    <n v="91168.81"/>
    <s v="17%"/>
    <n v="0.15"/>
    <n v="0.13"/>
    <s v="15%"/>
    <n v="175"/>
    <x v="1"/>
  </r>
  <r>
    <x v="0"/>
    <n v="147"/>
    <n v="628974"/>
    <x v="128"/>
    <x v="0"/>
    <s v="BOTTLE"/>
    <x v="1"/>
    <x v="18"/>
    <x v="17"/>
    <n v="11.95"/>
    <n v="2279"/>
    <n v="830"/>
    <n v="189.92"/>
    <n v="69.17"/>
    <n v="23697.57"/>
    <n v="8630.5300000000007"/>
    <s v="175%"/>
    <n v="0.15"/>
    <n v="0.06"/>
    <s v="150%"/>
    <n v="224"/>
    <x v="0"/>
  </r>
  <r>
    <x v="0"/>
    <n v="148"/>
    <n v="351791"/>
    <x v="129"/>
    <x v="17"/>
    <s v="BOTTLE"/>
    <x v="0"/>
    <x v="3"/>
    <x v="3"/>
    <n v="15"/>
    <n v="1137"/>
    <n v="1893"/>
    <n v="189.5"/>
    <n v="315.5"/>
    <n v="14891.68"/>
    <n v="24793.27"/>
    <s v="-40%"/>
    <n v="0.15"/>
    <n v="0.26"/>
    <s v="-42%"/>
    <n v="158"/>
    <x v="0"/>
  </r>
  <r>
    <x v="0"/>
    <n v="149"/>
    <n v="492561"/>
    <x v="130"/>
    <x v="3"/>
    <s v="BOTTLE"/>
    <x v="1"/>
    <x v="30"/>
    <x v="29"/>
    <n v="14.95"/>
    <n v="2251"/>
    <n v="305"/>
    <n v="187.58"/>
    <n v="25.42"/>
    <n v="29382.52"/>
    <n v="3981.19"/>
    <s v="638%"/>
    <n v="0.15"/>
    <n v="0.02"/>
    <s v="650%"/>
    <n v="170"/>
    <x v="1"/>
  </r>
  <r>
    <x v="0"/>
    <n v="150"/>
    <n v="409631"/>
    <x v="51"/>
    <x v="5"/>
    <s v="BOTTLE"/>
    <x v="0"/>
    <x v="20"/>
    <x v="19"/>
    <n v="21.95"/>
    <n v="1107"/>
    <n v="1237"/>
    <n v="184.5"/>
    <n v="206.17"/>
    <n v="21307.3"/>
    <n v="23809.51"/>
    <s v="-11%"/>
    <n v="0.15"/>
    <n v="0.17"/>
    <s v="-12%"/>
    <n v="168"/>
    <x v="0"/>
  </r>
  <r>
    <x v="0"/>
    <n v="151"/>
    <n v="141952"/>
    <x v="131"/>
    <x v="9"/>
    <s v="BOTTLE"/>
    <x v="1"/>
    <x v="13"/>
    <x v="12"/>
    <n v="13.95"/>
    <n v="2180"/>
    <n v="2465"/>
    <n v="181.67"/>
    <n v="205.42"/>
    <n v="26526.55"/>
    <n v="29994.47"/>
    <s v="-12%"/>
    <n v="0.15"/>
    <n v="0.17"/>
    <s v="-12%"/>
    <n v="243"/>
    <x v="0"/>
  </r>
  <r>
    <x v="0"/>
    <n v="152"/>
    <n v="250498"/>
    <x v="132"/>
    <x v="20"/>
    <s v="BOTTLE"/>
    <x v="1"/>
    <x v="16"/>
    <x v="15"/>
    <n v="13.95"/>
    <n v="2154"/>
    <n v="1966"/>
    <n v="179.5"/>
    <n v="163.83000000000001"/>
    <n v="26210.18"/>
    <n v="23922.57"/>
    <s v="10%"/>
    <n v="0.14000000000000001"/>
    <n v="0.13"/>
    <s v="8%"/>
    <n v="216"/>
    <x v="0"/>
  </r>
  <r>
    <x v="0"/>
    <n v="153"/>
    <n v="616276"/>
    <x v="133"/>
    <x v="4"/>
    <s v="BOTTLE"/>
    <x v="0"/>
    <x v="15"/>
    <x v="14"/>
    <n v="41"/>
    <n v="1021"/>
    <n v="1088"/>
    <n v="170.17"/>
    <n v="181.33"/>
    <n v="36864.42"/>
    <n v="39283.54"/>
    <s v="-6%"/>
    <n v="0.14000000000000001"/>
    <n v="0.15"/>
    <s v="-7%"/>
    <n v="191"/>
    <x v="0"/>
  </r>
  <r>
    <x v="0"/>
    <n v="154"/>
    <n v="239517"/>
    <x v="134"/>
    <x v="2"/>
    <s v="BOTTLE"/>
    <x v="1"/>
    <x v="16"/>
    <x v="15"/>
    <n v="10.95"/>
    <n v="2041"/>
    <n v="2358"/>
    <n v="170.08"/>
    <n v="196.5"/>
    <n v="19416.59"/>
    <n v="22432.3"/>
    <s v="-13%"/>
    <n v="0.14000000000000001"/>
    <n v="0.16"/>
    <s v="-13%"/>
    <n v="231"/>
    <x v="0"/>
  </r>
  <r>
    <x v="0"/>
    <n v="155"/>
    <n v="250696"/>
    <x v="135"/>
    <x v="4"/>
    <s v="BOTTLE"/>
    <x v="1"/>
    <x v="23"/>
    <x v="22"/>
    <n v="19.95"/>
    <n v="2018"/>
    <n v="69"/>
    <n v="168.17"/>
    <n v="5.75"/>
    <n v="35270.35"/>
    <n v="1205.97"/>
    <s v="2,825%"/>
    <n v="0.13"/>
    <n v="0"/>
    <s v="-"/>
    <n v="137"/>
    <x v="1"/>
  </r>
  <r>
    <x v="0"/>
    <n v="156"/>
    <n v="165662"/>
    <x v="136"/>
    <x v="36"/>
    <s v="BOTTLE"/>
    <x v="1"/>
    <x v="14"/>
    <x v="13"/>
    <n v="24.95"/>
    <n v="1992"/>
    <n v="1261"/>
    <n v="166"/>
    <n v="105.08"/>
    <n v="43630.09"/>
    <n v="27619.25"/>
    <s v="58%"/>
    <n v="0.13"/>
    <n v="0.09"/>
    <s v="44%"/>
    <n v="132"/>
    <x v="1"/>
  </r>
  <r>
    <x v="0"/>
    <n v="157"/>
    <n v="56267"/>
    <x v="137"/>
    <x v="3"/>
    <s v="BOTTLE"/>
    <x v="1"/>
    <x v="14"/>
    <x v="13"/>
    <n v="19.95"/>
    <n v="1922"/>
    <m/>
    <n v="160.16999999999999"/>
    <m/>
    <n v="33592.480000000003"/>
    <m/>
    <s v="-"/>
    <n v="0.13"/>
    <m/>
    <s v="-"/>
    <n v="155"/>
    <x v="1"/>
  </r>
  <r>
    <x v="0"/>
    <n v="158"/>
    <n v="168179"/>
    <x v="138"/>
    <x v="3"/>
    <s v="BOTTLE"/>
    <x v="1"/>
    <x v="31"/>
    <x v="30"/>
    <n v="43.95"/>
    <n v="1902"/>
    <n v="1579"/>
    <n v="158.5"/>
    <n v="131.58000000000001"/>
    <n v="73639.38"/>
    <n v="61133.85"/>
    <s v="20%"/>
    <n v="0.13"/>
    <n v="0.11"/>
    <s v="18%"/>
    <n v="164"/>
    <x v="1"/>
  </r>
  <r>
    <x v="0"/>
    <n v="159"/>
    <n v="534602"/>
    <x v="139"/>
    <x v="37"/>
    <s v="BOTTLE"/>
    <x v="1"/>
    <x v="22"/>
    <x v="21"/>
    <n v="21.95"/>
    <n v="1897"/>
    <n v="6"/>
    <n v="158.08000000000001"/>
    <n v="0.5"/>
    <n v="36513.050000000003"/>
    <n v="115.49"/>
    <s v="31,517%"/>
    <n v="0.13"/>
    <n v="0"/>
    <s v="-"/>
    <n v="71"/>
    <x v="1"/>
  </r>
  <r>
    <x v="0"/>
    <n v="160"/>
    <n v="195966"/>
    <x v="140"/>
    <x v="3"/>
    <s v="BOTTLE"/>
    <x v="1"/>
    <x v="15"/>
    <x v="14"/>
    <n v="17.2"/>
    <n v="1885"/>
    <n v="1895"/>
    <n v="157.08000000000001"/>
    <n v="157.91999999999999"/>
    <n v="28358.41"/>
    <n v="28508.85"/>
    <s v="-1%"/>
    <n v="0.13"/>
    <n v="0.13"/>
    <s v="0%"/>
    <n v="243"/>
    <x v="0"/>
  </r>
  <r>
    <x v="0"/>
    <n v="161"/>
    <n v="361501"/>
    <x v="141"/>
    <x v="17"/>
    <s v="BOTTLE"/>
    <x v="1"/>
    <x v="13"/>
    <x v="12"/>
    <n v="16.95"/>
    <n v="1859"/>
    <n v="1648"/>
    <n v="154.91999999999999"/>
    <n v="137.33000000000001"/>
    <n v="27555.97"/>
    <n v="24428.32"/>
    <s v="13%"/>
    <n v="0.12"/>
    <n v="0.11"/>
    <s v="9%"/>
    <n v="251"/>
    <x v="0"/>
  </r>
  <r>
    <x v="0"/>
    <n v="162"/>
    <n v="474742"/>
    <x v="142"/>
    <x v="38"/>
    <s v="BOTTLE"/>
    <x v="1"/>
    <x v="4"/>
    <x v="1"/>
    <n v="19.95"/>
    <n v="1835"/>
    <n v="1078"/>
    <n v="152.91999999999999"/>
    <n v="89.83"/>
    <n v="32071.9"/>
    <n v="18841.150000000001"/>
    <s v="70%"/>
    <n v="0.12"/>
    <n v="7.0000000000000007E-2"/>
    <s v="71%"/>
    <n v="106"/>
    <x v="1"/>
  </r>
  <r>
    <x v="0"/>
    <n v="163"/>
    <n v="413179"/>
    <x v="143"/>
    <x v="19"/>
    <s v="BOTTLE"/>
    <x v="1"/>
    <x v="25"/>
    <x v="24"/>
    <n v="49.95"/>
    <n v="1807"/>
    <n v="1691"/>
    <n v="150.58000000000001"/>
    <n v="140.91999999999999"/>
    <n v="79555.97"/>
    <n v="74448.89"/>
    <s v="7%"/>
    <n v="0.12"/>
    <n v="0.11"/>
    <s v="9%"/>
    <n v="159"/>
    <x v="1"/>
  </r>
  <r>
    <x v="0"/>
    <n v="164"/>
    <n v="582882"/>
    <x v="144"/>
    <x v="3"/>
    <s v="BOTTLE"/>
    <x v="1"/>
    <x v="30"/>
    <x v="29"/>
    <n v="17.95"/>
    <n v="1791"/>
    <n v="991"/>
    <n v="149.25"/>
    <n v="82.58"/>
    <n v="28132.959999999999"/>
    <n v="15566.59"/>
    <s v="81%"/>
    <n v="0.12"/>
    <n v="7.0000000000000007E-2"/>
    <s v="71%"/>
    <n v="111"/>
    <x v="1"/>
  </r>
  <r>
    <x v="0"/>
    <n v="165"/>
    <n v="361022"/>
    <x v="145"/>
    <x v="2"/>
    <s v="BOTTLE"/>
    <x v="1"/>
    <x v="0"/>
    <x v="0"/>
    <n v="12"/>
    <n v="1760"/>
    <n v="1081"/>
    <n v="146.66999999999999"/>
    <n v="90.08"/>
    <n v="18378.759999999998"/>
    <n v="11288.32"/>
    <s v="63%"/>
    <n v="0.12"/>
    <n v="7.0000000000000007E-2"/>
    <s v="71%"/>
    <n v="145"/>
    <x v="0"/>
  </r>
  <r>
    <x v="0"/>
    <n v="166"/>
    <n v="307025"/>
    <x v="146"/>
    <x v="6"/>
    <s v="BOTTLE"/>
    <x v="1"/>
    <x v="5"/>
    <x v="4"/>
    <n v="18.95"/>
    <n v="1748"/>
    <n v="1722"/>
    <n v="145.66999999999999"/>
    <n v="143.5"/>
    <n v="29004.42"/>
    <n v="28573.01"/>
    <s v="2%"/>
    <n v="0.12"/>
    <n v="0.12"/>
    <s v="0%"/>
    <n v="219"/>
    <x v="0"/>
  </r>
  <r>
    <x v="0"/>
    <n v="167"/>
    <n v="74096"/>
    <x v="147"/>
    <x v="3"/>
    <s v="BOTTLE"/>
    <x v="1"/>
    <x v="13"/>
    <x v="12"/>
    <n v="9.9499999999999993"/>
    <n v="1702"/>
    <n v="1275"/>
    <n v="141.83000000000001"/>
    <n v="106.25"/>
    <n v="14685.4"/>
    <n v="11001.11"/>
    <s v="33%"/>
    <n v="0.11"/>
    <n v="0.09"/>
    <s v="22%"/>
    <n v="143"/>
    <x v="0"/>
  </r>
  <r>
    <x v="0"/>
    <n v="168"/>
    <n v="32714"/>
    <x v="148"/>
    <x v="11"/>
    <s v="BOTTLE"/>
    <x v="1"/>
    <x v="4"/>
    <x v="1"/>
    <n v="17.95"/>
    <n v="1695"/>
    <m/>
    <n v="141.25"/>
    <m/>
    <n v="26625"/>
    <m/>
    <s v="-"/>
    <n v="0.11"/>
    <m/>
    <s v="-"/>
    <n v="123"/>
    <x v="1"/>
  </r>
  <r>
    <x v="0"/>
    <n v="169"/>
    <n v="948158"/>
    <x v="149"/>
    <x v="5"/>
    <s v="BOTTLE"/>
    <x v="1"/>
    <x v="23"/>
    <x v="22"/>
    <n v="17.95"/>
    <n v="1659"/>
    <n v="1955"/>
    <n v="138.25"/>
    <n v="162.91999999999999"/>
    <n v="26059.51"/>
    <n v="30709.07"/>
    <s v="-15%"/>
    <n v="0.11"/>
    <n v="0.13"/>
    <s v="-15%"/>
    <n v="154"/>
    <x v="1"/>
  </r>
  <r>
    <x v="0"/>
    <n v="170"/>
    <n v="519199"/>
    <x v="150"/>
    <x v="34"/>
    <s v="BOTTLE"/>
    <x v="1"/>
    <x v="18"/>
    <x v="17"/>
    <n v="7.95"/>
    <n v="1653"/>
    <n v="1313"/>
    <n v="137.75"/>
    <n v="109.42"/>
    <n v="11336.95"/>
    <n v="9005.09"/>
    <s v="26%"/>
    <n v="0.11"/>
    <n v="0.09"/>
    <s v="22%"/>
    <n v="143"/>
    <x v="0"/>
  </r>
  <r>
    <x v="0"/>
    <n v="170"/>
    <n v="540971"/>
    <x v="151"/>
    <x v="30"/>
    <s v="BOTTLE"/>
    <x v="1"/>
    <x v="10"/>
    <x v="9"/>
    <n v="29.95"/>
    <n v="1653"/>
    <m/>
    <n v="137.75"/>
    <m/>
    <n v="43519.25"/>
    <m/>
    <s v="-"/>
    <n v="0.11"/>
    <m/>
    <s v="-"/>
    <n v="47"/>
    <x v="1"/>
  </r>
  <r>
    <x v="0"/>
    <n v="171"/>
    <n v="350819"/>
    <x v="152"/>
    <x v="17"/>
    <s v="BOTTLE"/>
    <x v="0"/>
    <x v="17"/>
    <x v="16"/>
    <n v="15"/>
    <n v="818"/>
    <n v="956"/>
    <n v="136.33000000000001"/>
    <n v="159.33000000000001"/>
    <n v="10713.63"/>
    <n v="12521.06"/>
    <s v="-14%"/>
    <n v="0.11"/>
    <n v="0.13"/>
    <s v="-15%"/>
    <n v="110"/>
    <x v="0"/>
  </r>
  <r>
    <x v="0"/>
    <n v="172"/>
    <n v="476317"/>
    <x v="153"/>
    <x v="1"/>
    <s v="BOTTLE"/>
    <x v="1"/>
    <x v="10"/>
    <x v="9"/>
    <n v="24.95"/>
    <n v="1632"/>
    <n v="4"/>
    <n v="136"/>
    <n v="0.33"/>
    <n v="35745.129999999997"/>
    <n v="87.61"/>
    <s v="40,700%"/>
    <n v="0.11"/>
    <n v="0"/>
    <s v="-"/>
    <n v="107"/>
    <x v="1"/>
  </r>
  <r>
    <x v="0"/>
    <n v="173"/>
    <n v="164715"/>
    <x v="154"/>
    <x v="39"/>
    <s v="BOTTLE"/>
    <x v="1"/>
    <x v="22"/>
    <x v="21"/>
    <n v="24.95"/>
    <n v="1623"/>
    <n v="101"/>
    <n v="135.25"/>
    <n v="8.42"/>
    <n v="35548.01"/>
    <n v="2212.17"/>
    <s v="1,507%"/>
    <n v="0.11"/>
    <n v="0.01"/>
    <s v="1,000%"/>
    <n v="96"/>
    <x v="1"/>
  </r>
  <r>
    <x v="0"/>
    <n v="174"/>
    <n v="12408"/>
    <x v="155"/>
    <x v="15"/>
    <s v="BOTTLE"/>
    <x v="1"/>
    <x v="32"/>
    <x v="31"/>
    <n v="15.95"/>
    <n v="1617"/>
    <m/>
    <n v="134.75"/>
    <m/>
    <n v="22537.83"/>
    <m/>
    <s v="-"/>
    <n v="0.11"/>
    <m/>
    <s v="-"/>
    <n v="98"/>
    <x v="1"/>
  </r>
  <r>
    <x v="0"/>
    <n v="175"/>
    <n v="79327"/>
    <x v="156"/>
    <x v="23"/>
    <s v="BOTTLE"/>
    <x v="1"/>
    <x v="13"/>
    <x v="12"/>
    <n v="7.95"/>
    <n v="1605"/>
    <n v="1666"/>
    <n v="133.75"/>
    <n v="138.83000000000001"/>
    <n v="11007.74"/>
    <n v="11426.11"/>
    <s v="-4%"/>
    <n v="0.11"/>
    <n v="0.11"/>
    <s v="0%"/>
    <n v="143"/>
    <x v="0"/>
  </r>
  <r>
    <x v="0"/>
    <n v="176"/>
    <n v="219634"/>
    <x v="46"/>
    <x v="10"/>
    <s v="BOTTLE"/>
    <x v="1"/>
    <x v="13"/>
    <x v="12"/>
    <n v="8.4"/>
    <n v="1590"/>
    <n v="1976"/>
    <n v="132.5"/>
    <n v="164.67"/>
    <n v="11538.05"/>
    <n v="14339.12"/>
    <s v="-20%"/>
    <n v="0.11"/>
    <n v="0.13"/>
    <s v="-15%"/>
    <n v="186"/>
    <x v="0"/>
  </r>
  <r>
    <x v="0"/>
    <n v="177"/>
    <n v="213496"/>
    <x v="157"/>
    <x v="9"/>
    <s v="BOTTLE"/>
    <x v="1"/>
    <x v="1"/>
    <x v="1"/>
    <n v="13.05"/>
    <n v="1581"/>
    <n v="1462"/>
    <n v="131.75"/>
    <n v="121.83"/>
    <n v="17978.63"/>
    <n v="16625.400000000001"/>
    <s v="8%"/>
    <n v="0.11"/>
    <n v="0.1"/>
    <s v="10%"/>
    <n v="181"/>
    <x v="0"/>
  </r>
  <r>
    <x v="0"/>
    <n v="178"/>
    <n v="638312"/>
    <x v="158"/>
    <x v="1"/>
    <s v="BOTTLE"/>
    <x v="1"/>
    <x v="24"/>
    <x v="23"/>
    <n v="19.95"/>
    <n v="1534"/>
    <m/>
    <n v="127.83"/>
    <m/>
    <n v="26811.06"/>
    <m/>
    <s v="-"/>
    <n v="0.1"/>
    <m/>
    <s v="-"/>
    <n v="76"/>
    <x v="1"/>
  </r>
  <r>
    <x v="0"/>
    <n v="179"/>
    <n v="145490"/>
    <x v="159"/>
    <x v="16"/>
    <s v="BOTTLE"/>
    <x v="1"/>
    <x v="18"/>
    <x v="17"/>
    <n v="13.95"/>
    <n v="1482"/>
    <n v="1674"/>
    <n v="123.5"/>
    <n v="139.5"/>
    <n v="18033.189999999999"/>
    <n v="20369.47"/>
    <s v="-11%"/>
    <n v="0.1"/>
    <n v="0.11"/>
    <s v="-9%"/>
    <n v="234"/>
    <x v="0"/>
  </r>
  <r>
    <x v="0"/>
    <n v="180"/>
    <n v="621227"/>
    <x v="160"/>
    <x v="8"/>
    <s v="BOTTLE"/>
    <x v="1"/>
    <x v="5"/>
    <x v="4"/>
    <n v="12.95"/>
    <n v="1478"/>
    <n v="6052"/>
    <n v="123.17"/>
    <n v="504.33"/>
    <n v="16676.55"/>
    <n v="68285.84"/>
    <s v="-76%"/>
    <n v="0.1"/>
    <n v="0.41"/>
    <s v="-76%"/>
    <n v="167"/>
    <x v="0"/>
  </r>
  <r>
    <x v="0"/>
    <n v="181"/>
    <n v="487728"/>
    <x v="161"/>
    <x v="1"/>
    <s v="BOTTLE"/>
    <x v="1"/>
    <x v="5"/>
    <x v="4"/>
    <n v="13.95"/>
    <n v="1468"/>
    <n v="14149"/>
    <n v="122.33"/>
    <n v="1179.08"/>
    <n v="17862.830000000002"/>
    <n v="172167.04000000001"/>
    <s v="-90%"/>
    <n v="0.1"/>
    <n v="0.96"/>
    <s v="-90%"/>
    <n v="266"/>
    <x v="0"/>
  </r>
  <r>
    <x v="0"/>
    <n v="182"/>
    <n v="442491"/>
    <x v="162"/>
    <x v="0"/>
    <s v="BOTTLE"/>
    <x v="1"/>
    <x v="20"/>
    <x v="19"/>
    <n v="12.95"/>
    <n v="1459"/>
    <n v="1125"/>
    <n v="121.58"/>
    <n v="93.75"/>
    <n v="16462.169999999998"/>
    <n v="12693.58"/>
    <s v="30%"/>
    <n v="0.1"/>
    <n v="0.08"/>
    <s v="25%"/>
    <n v="166"/>
    <x v="0"/>
  </r>
  <r>
    <x v="0"/>
    <n v="183"/>
    <n v="123166"/>
    <x v="163"/>
    <x v="3"/>
    <s v="BOTTLE"/>
    <x v="1"/>
    <x v="11"/>
    <x v="10"/>
    <n v="9.9499999999999993"/>
    <n v="1422"/>
    <n v="1322"/>
    <n v="118.5"/>
    <n v="110.17"/>
    <n v="12269.47"/>
    <n v="11406.64"/>
    <s v="8%"/>
    <n v="0.09"/>
    <n v="0.09"/>
    <s v="0%"/>
    <n v="142"/>
    <x v="0"/>
  </r>
  <r>
    <x v="0"/>
    <n v="184"/>
    <n v="490144"/>
    <x v="164"/>
    <x v="9"/>
    <s v="BOTTLE"/>
    <x v="1"/>
    <x v="5"/>
    <x v="4"/>
    <n v="14.95"/>
    <n v="1420"/>
    <n v="1300"/>
    <n v="118.33"/>
    <n v="108.33"/>
    <n v="18535.400000000001"/>
    <n v="16969.03"/>
    <s v="9%"/>
    <n v="0.09"/>
    <n v="0.09"/>
    <s v="0%"/>
    <n v="196"/>
    <x v="0"/>
  </r>
  <r>
    <x v="0"/>
    <n v="185"/>
    <n v="166348"/>
    <x v="165"/>
    <x v="3"/>
    <s v="BOTTLE"/>
    <x v="0"/>
    <x v="7"/>
    <x v="6"/>
    <n v="20.2"/>
    <n v="707"/>
    <n v="787"/>
    <n v="117.83"/>
    <n v="131.16999999999999"/>
    <n v="12513.27"/>
    <n v="13929.2"/>
    <s v="-10%"/>
    <n v="0.09"/>
    <n v="0.11"/>
    <s v="-18%"/>
    <n v="110"/>
    <x v="0"/>
  </r>
  <r>
    <x v="0"/>
    <n v="186"/>
    <n v="523100"/>
    <x v="166"/>
    <x v="33"/>
    <s v="BOTTLE"/>
    <x v="1"/>
    <x v="18"/>
    <x v="17"/>
    <n v="15"/>
    <n v="1389"/>
    <n v="1371"/>
    <n v="115.75"/>
    <n v="114.25"/>
    <n v="18192.21"/>
    <n v="17956.46"/>
    <s v="1%"/>
    <n v="0.09"/>
    <n v="0.09"/>
    <s v="0%"/>
    <n v="153"/>
    <x v="0"/>
  </r>
  <r>
    <x v="0"/>
    <n v="187"/>
    <n v="269985"/>
    <x v="167"/>
    <x v="39"/>
    <s v="BOTTLE"/>
    <x v="1"/>
    <x v="2"/>
    <x v="2"/>
    <n v="13.95"/>
    <n v="1385"/>
    <n v="1805"/>
    <n v="115.42"/>
    <n v="150.41999999999999"/>
    <n v="16852.88"/>
    <n v="21963.5"/>
    <s v="-23%"/>
    <n v="0.09"/>
    <n v="0.12"/>
    <s v="-25%"/>
    <n v="177"/>
    <x v="0"/>
  </r>
  <r>
    <x v="0"/>
    <n v="188"/>
    <n v="195826"/>
    <x v="168"/>
    <x v="19"/>
    <s v="BOTTLE"/>
    <x v="1"/>
    <x v="2"/>
    <x v="2"/>
    <n v="9.9"/>
    <n v="1368"/>
    <n v="1404"/>
    <n v="114"/>
    <n v="117"/>
    <n v="11743.01"/>
    <n v="12052.04"/>
    <s v="-3%"/>
    <n v="0.09"/>
    <n v="0.09"/>
    <s v="0%"/>
    <n v="128"/>
    <x v="0"/>
  </r>
  <r>
    <x v="0"/>
    <n v="189"/>
    <n v="107276"/>
    <x v="169"/>
    <x v="1"/>
    <s v="BOTTLE"/>
    <x v="1"/>
    <x v="5"/>
    <x v="4"/>
    <n v="22.45"/>
    <n v="1351"/>
    <n v="1439"/>
    <n v="112.58"/>
    <n v="119.92"/>
    <n v="26601.55"/>
    <n v="28334.29"/>
    <s v="-6%"/>
    <n v="0.09"/>
    <n v="0.1"/>
    <s v="-10%"/>
    <n v="235"/>
    <x v="0"/>
  </r>
  <r>
    <x v="0"/>
    <n v="190"/>
    <n v="194118"/>
    <x v="170"/>
    <x v="19"/>
    <s v="BOTTLE"/>
    <x v="1"/>
    <x v="15"/>
    <x v="14"/>
    <n v="16.2"/>
    <n v="1344"/>
    <n v="1269"/>
    <n v="112"/>
    <n v="105.75"/>
    <n v="19030.09"/>
    <n v="17968.14"/>
    <s v="6%"/>
    <n v="0.09"/>
    <n v="0.09"/>
    <s v="0%"/>
    <n v="150"/>
    <x v="0"/>
  </r>
  <r>
    <x v="0"/>
    <n v="191"/>
    <n v="984997"/>
    <x v="171"/>
    <x v="5"/>
    <s v="BOTTLE"/>
    <x v="1"/>
    <x v="30"/>
    <x v="29"/>
    <n v="17.95"/>
    <n v="1334"/>
    <n v="1881"/>
    <n v="111.17"/>
    <n v="156.75"/>
    <n v="20954.419999999998"/>
    <n v="29546.68"/>
    <s v="-29%"/>
    <n v="0.09"/>
    <n v="0.13"/>
    <s v="-31%"/>
    <n v="122"/>
    <x v="1"/>
  </r>
  <r>
    <x v="0"/>
    <n v="192"/>
    <n v="10358"/>
    <x v="172"/>
    <x v="25"/>
    <s v="BOTTLE"/>
    <x v="1"/>
    <x v="10"/>
    <x v="9"/>
    <n v="17.95"/>
    <n v="1302"/>
    <m/>
    <n v="108.5"/>
    <m/>
    <n v="20451.77"/>
    <m/>
    <s v="-"/>
    <n v="0.09"/>
    <m/>
    <s v="-"/>
    <n v="95"/>
    <x v="1"/>
  </r>
  <r>
    <x v="0"/>
    <n v="193"/>
    <n v="178541"/>
    <x v="173"/>
    <x v="9"/>
    <s v="BOTTLE"/>
    <x v="1"/>
    <x v="33"/>
    <x v="32"/>
    <n v="31.95"/>
    <n v="1298"/>
    <n v="1269"/>
    <n v="108.17"/>
    <n v="105.75"/>
    <n v="36470.35"/>
    <n v="35655.53"/>
    <s v="2%"/>
    <n v="0.09"/>
    <n v="0.09"/>
    <s v="0%"/>
    <n v="214"/>
    <x v="0"/>
  </r>
  <r>
    <x v="0"/>
    <n v="194"/>
    <n v="527598"/>
    <x v="174"/>
    <x v="10"/>
    <s v="BOTTLE"/>
    <x v="1"/>
    <x v="13"/>
    <x v="12"/>
    <n v="10.9"/>
    <n v="1297"/>
    <n v="3984"/>
    <n v="108.08"/>
    <n v="332"/>
    <n v="12281.33"/>
    <n v="37724.6"/>
    <s v="-67%"/>
    <n v="0.09"/>
    <n v="0.27"/>
    <s v="-67%"/>
    <n v="200"/>
    <x v="0"/>
  </r>
  <r>
    <x v="0"/>
    <n v="195"/>
    <n v="632893"/>
    <x v="175"/>
    <x v="14"/>
    <s v="BOTTLE"/>
    <x v="1"/>
    <x v="7"/>
    <x v="6"/>
    <n v="10.95"/>
    <n v="1296"/>
    <m/>
    <n v="108"/>
    <m/>
    <n v="12329.2"/>
    <m/>
    <s v="-"/>
    <n v="0.09"/>
    <m/>
    <s v="-"/>
    <n v="159"/>
    <x v="0"/>
  </r>
  <r>
    <x v="0"/>
    <n v="196"/>
    <n v="524488"/>
    <x v="176"/>
    <x v="34"/>
    <s v="BOTTLE"/>
    <x v="1"/>
    <x v="7"/>
    <x v="6"/>
    <n v="7.95"/>
    <n v="1281"/>
    <n v="918"/>
    <n v="106.75"/>
    <n v="76.5"/>
    <n v="8785.6200000000008"/>
    <n v="6296.02"/>
    <s v="40%"/>
    <n v="0.09"/>
    <n v="0.06"/>
    <s v="50%"/>
    <n v="135"/>
    <x v="0"/>
  </r>
  <r>
    <x v="0"/>
    <n v="197"/>
    <n v="588897"/>
    <x v="177"/>
    <x v="4"/>
    <s v="BOTTLE"/>
    <x v="1"/>
    <x v="1"/>
    <x v="1"/>
    <n v="12.95"/>
    <n v="1235"/>
    <n v="2241"/>
    <n v="102.92"/>
    <n v="186.75"/>
    <n v="13934.73"/>
    <n v="25285.62"/>
    <s v="-45%"/>
    <n v="0.08"/>
    <n v="0.15"/>
    <s v="-47%"/>
    <n v="225"/>
    <x v="0"/>
  </r>
  <r>
    <x v="0"/>
    <n v="198"/>
    <n v="994616"/>
    <x v="178"/>
    <x v="29"/>
    <s v="BOTTLE"/>
    <x v="1"/>
    <x v="26"/>
    <x v="25"/>
    <n v="15.95"/>
    <n v="1217"/>
    <n v="445"/>
    <n v="101.42"/>
    <n v="37.08"/>
    <n v="16962.61"/>
    <n v="6202.43"/>
    <s v="173%"/>
    <n v="0.08"/>
    <n v="0.03"/>
    <s v="167%"/>
    <n v="59"/>
    <x v="1"/>
  </r>
  <r>
    <x v="0"/>
    <n v="199"/>
    <n v="467787"/>
    <x v="179"/>
    <x v="30"/>
    <s v="BOTTLE"/>
    <x v="1"/>
    <x v="22"/>
    <x v="21"/>
    <n v="30.95"/>
    <n v="1206"/>
    <n v="30"/>
    <n v="100.5"/>
    <n v="2.5"/>
    <n v="32818.14"/>
    <n v="816.37"/>
    <s v="3,920%"/>
    <n v="0.08"/>
    <n v="0"/>
    <s v="-"/>
    <n v="65"/>
    <x v="1"/>
  </r>
  <r>
    <x v="0"/>
    <n v="200"/>
    <n v="219600"/>
    <x v="18"/>
    <x v="10"/>
    <s v="BOTTLE"/>
    <x v="1"/>
    <x v="11"/>
    <x v="10"/>
    <n v="8.4"/>
    <n v="1196"/>
    <n v="2305"/>
    <n v="99.67"/>
    <n v="192.08"/>
    <n v="8678.94"/>
    <n v="16726.55"/>
    <s v="-48%"/>
    <n v="0.08"/>
    <n v="0.16"/>
    <s v="-50%"/>
    <n v="226"/>
    <x v="0"/>
  </r>
  <r>
    <x v="0"/>
    <n v="201"/>
    <n v="297648"/>
    <x v="180"/>
    <x v="13"/>
    <s v="BOTTLE"/>
    <x v="5"/>
    <x v="1"/>
    <x v="1"/>
    <n v="7.95"/>
    <n v="2358"/>
    <n v="1831"/>
    <n v="98.25"/>
    <n v="76.290000000000006"/>
    <n v="16380.8"/>
    <n v="12719.78"/>
    <s v="29%"/>
    <n v="0.08"/>
    <n v="0.06"/>
    <s v="33%"/>
    <n v="228"/>
    <x v="0"/>
  </r>
  <r>
    <x v="0"/>
    <n v="202"/>
    <n v="477075"/>
    <x v="181"/>
    <x v="40"/>
    <s v="BOTTLE"/>
    <x v="1"/>
    <x v="30"/>
    <x v="29"/>
    <n v="15.95"/>
    <n v="1172"/>
    <n v="3972"/>
    <n v="97.67"/>
    <n v="331"/>
    <n v="16335.4"/>
    <n v="55361.95"/>
    <s v="-70%"/>
    <n v="0.08"/>
    <n v="0.27"/>
    <s v="-70%"/>
    <n v="88"/>
    <x v="1"/>
  </r>
  <r>
    <x v="0"/>
    <n v="203"/>
    <n v="10951"/>
    <x v="182"/>
    <x v="25"/>
    <s v="BOTTLE"/>
    <x v="1"/>
    <x v="30"/>
    <x v="29"/>
    <n v="18.95"/>
    <n v="1153"/>
    <m/>
    <n v="96.08"/>
    <m/>
    <n v="19131.64"/>
    <m/>
    <s v="-"/>
    <n v="0.08"/>
    <m/>
    <s v="-"/>
    <n v="92"/>
    <x v="1"/>
  </r>
  <r>
    <x v="0"/>
    <n v="203"/>
    <n v="520254"/>
    <x v="183"/>
    <x v="41"/>
    <s v="BOTTLE"/>
    <x v="1"/>
    <x v="13"/>
    <x v="12"/>
    <n v="9.75"/>
    <n v="1153"/>
    <n v="972"/>
    <n v="96.08"/>
    <n v="81"/>
    <n v="9744.3799999999992"/>
    <n v="8214.69"/>
    <s v="19%"/>
    <n v="0.08"/>
    <n v="7.0000000000000007E-2"/>
    <s v="14%"/>
    <n v="108"/>
    <x v="0"/>
  </r>
  <r>
    <x v="0"/>
    <n v="204"/>
    <n v="10101"/>
    <x v="184"/>
    <x v="15"/>
    <s v="CAN"/>
    <x v="6"/>
    <x v="1"/>
    <x v="1"/>
    <n v="4"/>
    <n v="3445"/>
    <m/>
    <n v="95.69"/>
    <m/>
    <n v="11889.82"/>
    <m/>
    <s v="-"/>
    <n v="0.08"/>
    <m/>
    <s v="-"/>
    <n v="201"/>
    <x v="0"/>
  </r>
  <r>
    <x v="0"/>
    <n v="205"/>
    <n v="225086"/>
    <x v="185"/>
    <x v="17"/>
    <s v="BOTTLE"/>
    <x v="1"/>
    <x v="32"/>
    <x v="31"/>
    <n v="27.95"/>
    <n v="1148"/>
    <n v="680"/>
    <n v="95.67"/>
    <n v="56.67"/>
    <n v="28192.04"/>
    <n v="16699.12"/>
    <s v="69%"/>
    <n v="0.08"/>
    <n v="0.05"/>
    <s v="60%"/>
    <n v="71"/>
    <x v="1"/>
  </r>
  <r>
    <x v="0"/>
    <n v="206"/>
    <n v="356220"/>
    <x v="186"/>
    <x v="17"/>
    <s v="BOTTLE"/>
    <x v="1"/>
    <x v="25"/>
    <x v="24"/>
    <n v="49.95"/>
    <n v="1133"/>
    <n v="884"/>
    <n v="94.42"/>
    <n v="73.67"/>
    <n v="49882.080000000002"/>
    <n v="38919.47"/>
    <s v="28%"/>
    <n v="0.08"/>
    <n v="0.06"/>
    <s v="33%"/>
    <n v="78"/>
    <x v="1"/>
  </r>
  <r>
    <x v="0"/>
    <n v="207"/>
    <n v="297655"/>
    <x v="30"/>
    <x v="4"/>
    <s v="BOTTLE"/>
    <x v="5"/>
    <x v="15"/>
    <x v="14"/>
    <n v="12"/>
    <n v="2258"/>
    <n v="2659"/>
    <n v="94.08"/>
    <n v="110.79"/>
    <n v="23778.94"/>
    <n v="28001.86"/>
    <s v="-15%"/>
    <n v="0.08"/>
    <n v="0.09"/>
    <s v="-11%"/>
    <n v="233"/>
    <x v="0"/>
  </r>
  <r>
    <x v="0"/>
    <n v="208"/>
    <n v="632307"/>
    <x v="187"/>
    <x v="2"/>
    <s v="BOTTLE"/>
    <x v="1"/>
    <x v="7"/>
    <x v="6"/>
    <n v="10.95"/>
    <n v="1111"/>
    <n v="1633"/>
    <n v="92.58"/>
    <n v="136.08000000000001"/>
    <n v="10569.25"/>
    <n v="15535.18"/>
    <s v="-32%"/>
    <n v="7.0000000000000007E-2"/>
    <n v="0.11"/>
    <s v="-36%"/>
    <n v="171"/>
    <x v="0"/>
  </r>
  <r>
    <x v="0"/>
    <n v="209"/>
    <n v="53876"/>
    <x v="188"/>
    <x v="30"/>
    <s v="BOTTLE"/>
    <x v="1"/>
    <x v="13"/>
    <x v="12"/>
    <n v="25"/>
    <n v="1110"/>
    <n v="966"/>
    <n v="92.5"/>
    <n v="80.5"/>
    <n v="24361.06"/>
    <n v="21200.71"/>
    <s v="15%"/>
    <n v="7.0000000000000007E-2"/>
    <n v="7.0000000000000007E-2"/>
    <s v="0%"/>
    <n v="129"/>
    <x v="0"/>
  </r>
  <r>
    <x v="0"/>
    <n v="210"/>
    <n v="480756"/>
    <x v="189"/>
    <x v="4"/>
    <s v="BOTTLE"/>
    <x v="1"/>
    <x v="0"/>
    <x v="0"/>
    <n v="8.4499999999999993"/>
    <n v="1105"/>
    <n v="1436"/>
    <n v="92.08"/>
    <n v="119.67"/>
    <n v="8067.48"/>
    <n v="10484.07"/>
    <s v="-23%"/>
    <n v="7.0000000000000007E-2"/>
    <n v="0.1"/>
    <s v="-30%"/>
    <n v="214"/>
    <x v="0"/>
  </r>
  <r>
    <x v="0"/>
    <n v="211"/>
    <n v="230797"/>
    <x v="190"/>
    <x v="14"/>
    <s v="BOTTLE"/>
    <x v="1"/>
    <x v="5"/>
    <x v="4"/>
    <n v="15"/>
    <n v="1101"/>
    <n v="2987"/>
    <n v="91.75"/>
    <n v="248.92"/>
    <n v="14420.18"/>
    <n v="39121.769999999997"/>
    <s v="-63%"/>
    <n v="7.0000000000000007E-2"/>
    <n v="0.2"/>
    <s v="-65%"/>
    <n v="248"/>
    <x v="0"/>
  </r>
  <r>
    <x v="0"/>
    <n v="212"/>
    <n v="637595"/>
    <x v="191"/>
    <x v="16"/>
    <s v="BOTTLE"/>
    <x v="1"/>
    <x v="1"/>
    <x v="1"/>
    <n v="9.75"/>
    <n v="1076"/>
    <n v="865"/>
    <n v="89.67"/>
    <n v="72.08"/>
    <n v="9093.6299999999992"/>
    <n v="7310.4"/>
    <s v="24%"/>
    <n v="7.0000000000000007E-2"/>
    <n v="0.06"/>
    <s v="17%"/>
    <n v="110"/>
    <x v="0"/>
  </r>
  <r>
    <x v="0"/>
    <n v="213"/>
    <n v="10952"/>
    <x v="192"/>
    <x v="40"/>
    <s v="BOTTLE"/>
    <x v="1"/>
    <x v="23"/>
    <x v="22"/>
    <n v="16.95"/>
    <n v="1062"/>
    <m/>
    <n v="88.5"/>
    <m/>
    <n v="15742.04"/>
    <m/>
    <s v="-"/>
    <n v="7.0000000000000007E-2"/>
    <m/>
    <s v="-"/>
    <n v="99"/>
    <x v="1"/>
  </r>
  <r>
    <x v="0"/>
    <n v="214"/>
    <n v="372185"/>
    <x v="193"/>
    <x v="4"/>
    <s v="BOTTLE"/>
    <x v="0"/>
    <x v="11"/>
    <x v="10"/>
    <n v="28"/>
    <n v="517"/>
    <n v="497"/>
    <n v="86.17"/>
    <n v="82.83"/>
    <n v="12719.12"/>
    <n v="12227.08"/>
    <s v="4%"/>
    <n v="7.0000000000000007E-2"/>
    <n v="7.0000000000000007E-2"/>
    <s v="0%"/>
    <n v="103"/>
    <x v="0"/>
  </r>
  <r>
    <x v="0"/>
    <n v="215"/>
    <n v="426718"/>
    <x v="194"/>
    <x v="8"/>
    <s v="BOTTLE"/>
    <x v="1"/>
    <x v="28"/>
    <x v="27"/>
    <n v="39.9"/>
    <n v="1029"/>
    <n v="1240"/>
    <n v="85.75"/>
    <n v="103.33"/>
    <n v="36151.589999999997"/>
    <n v="43564.6"/>
    <s v="-17%"/>
    <n v="7.0000000000000007E-2"/>
    <n v="0.08"/>
    <s v="-13%"/>
    <n v="255"/>
    <x v="0"/>
  </r>
  <r>
    <x v="0"/>
    <n v="216"/>
    <n v="273672"/>
    <x v="195"/>
    <x v="3"/>
    <s v="BOTTLE"/>
    <x v="1"/>
    <x v="14"/>
    <x v="13"/>
    <n v="17.95"/>
    <n v="1010"/>
    <n v="54"/>
    <n v="84.17"/>
    <n v="4.5"/>
    <n v="15865.04"/>
    <n v="848.23"/>
    <s v="1,770%"/>
    <n v="7.0000000000000007E-2"/>
    <n v="0"/>
    <s v="-"/>
    <n v="82"/>
    <x v="1"/>
  </r>
  <r>
    <x v="0"/>
    <n v="217"/>
    <n v="32888"/>
    <x v="196"/>
    <x v="1"/>
    <s v="BOTTLE"/>
    <x v="1"/>
    <x v="34"/>
    <x v="33"/>
    <n v="15.95"/>
    <n v="1007"/>
    <n v="3689"/>
    <n v="83.92"/>
    <n v="307.42"/>
    <n v="14035.62"/>
    <n v="51417.48"/>
    <s v="-73%"/>
    <n v="7.0000000000000007E-2"/>
    <n v="0.25"/>
    <s v="-72%"/>
    <n v="162"/>
    <x v="0"/>
  </r>
  <r>
    <x v="0"/>
    <n v="218"/>
    <n v="12726"/>
    <x v="197"/>
    <x v="5"/>
    <s v="BOTTLE"/>
    <x v="1"/>
    <x v="30"/>
    <x v="29"/>
    <n v="17.95"/>
    <n v="990"/>
    <m/>
    <n v="82.5"/>
    <m/>
    <n v="15550.88"/>
    <m/>
    <s v="-"/>
    <n v="7.0000000000000007E-2"/>
    <m/>
    <s v="-"/>
    <n v="160"/>
    <x v="1"/>
  </r>
  <r>
    <x v="0"/>
    <n v="219"/>
    <n v="6254"/>
    <x v="13"/>
    <x v="1"/>
    <s v="BOTTLE"/>
    <x v="5"/>
    <x v="6"/>
    <x v="5"/>
    <n v="9.9499999999999993"/>
    <n v="1846"/>
    <n v="1786"/>
    <n v="76.92"/>
    <n v="74.42"/>
    <n v="16091.24"/>
    <n v="15568.23"/>
    <s v="3%"/>
    <n v="0.06"/>
    <n v="0.06"/>
    <s v="0%"/>
    <n v="234"/>
    <x v="0"/>
  </r>
  <r>
    <x v="0"/>
    <n v="220"/>
    <n v="216457"/>
    <x v="198"/>
    <x v="8"/>
    <s v="BOTTLE"/>
    <x v="1"/>
    <x v="19"/>
    <x v="18"/>
    <n v="18.95"/>
    <n v="914"/>
    <n v="13"/>
    <n v="76.17"/>
    <n v="1.08"/>
    <n v="15165.93"/>
    <n v="215.71"/>
    <s v="6,931%"/>
    <n v="0.06"/>
    <n v="0"/>
    <s v="-"/>
    <n v="61"/>
    <x v="1"/>
  </r>
  <r>
    <x v="0"/>
    <n v="221"/>
    <n v="560524"/>
    <x v="199"/>
    <x v="1"/>
    <s v="BOTTLE"/>
    <x v="1"/>
    <x v="1"/>
    <x v="1"/>
    <n v="12.95"/>
    <n v="903"/>
    <n v="1082"/>
    <n v="75.25"/>
    <n v="90.17"/>
    <n v="10188.719999999999"/>
    <n v="12208.41"/>
    <s v="-17%"/>
    <n v="0.06"/>
    <n v="7.0000000000000007E-2"/>
    <s v="-14%"/>
    <n v="131"/>
    <x v="0"/>
  </r>
  <r>
    <x v="0"/>
    <n v="222"/>
    <n v="175141"/>
    <x v="200"/>
    <x v="3"/>
    <s v="BOTTLE"/>
    <x v="1"/>
    <x v="13"/>
    <x v="12"/>
    <n v="14.95"/>
    <n v="887"/>
    <n v="9319"/>
    <n v="73.92"/>
    <n v="776.58"/>
    <n v="11578.1"/>
    <n v="121641.81"/>
    <s v="-90%"/>
    <n v="0.06"/>
    <n v="0.63"/>
    <s v="-90%"/>
    <n v="130"/>
    <x v="0"/>
  </r>
  <r>
    <x v="0"/>
    <n v="223"/>
    <n v="213132"/>
    <x v="201"/>
    <x v="3"/>
    <s v="BOTTLE"/>
    <x v="1"/>
    <x v="31"/>
    <x v="30"/>
    <n v="38.950000000000003"/>
    <n v="860"/>
    <n v="1622"/>
    <n v="71.67"/>
    <n v="135.16999999999999"/>
    <n v="29491.15"/>
    <n v="55621.68"/>
    <s v="-47%"/>
    <n v="0.06"/>
    <n v="0.11"/>
    <s v="-45%"/>
    <n v="55"/>
    <x v="1"/>
  </r>
  <r>
    <x v="0"/>
    <n v="224"/>
    <n v="264333"/>
    <x v="202"/>
    <x v="33"/>
    <s v="BOTTLE"/>
    <x v="1"/>
    <x v="33"/>
    <x v="32"/>
    <n v="29.95"/>
    <n v="857"/>
    <n v="679"/>
    <n v="71.42"/>
    <n v="56.58"/>
    <n v="22562.61"/>
    <n v="17876.330000000002"/>
    <s v="26%"/>
    <n v="0.06"/>
    <n v="0.05"/>
    <s v="20%"/>
    <n v="126"/>
    <x v="0"/>
  </r>
  <r>
    <x v="0"/>
    <n v="225"/>
    <n v="421388"/>
    <x v="203"/>
    <x v="8"/>
    <s v="BOTTLE"/>
    <x v="1"/>
    <x v="10"/>
    <x v="9"/>
    <n v="18.95"/>
    <n v="848"/>
    <n v="387"/>
    <n v="70.67"/>
    <n v="32.25"/>
    <n v="14070.8"/>
    <n v="6421.46"/>
    <s v="119%"/>
    <n v="0.06"/>
    <n v="0.03"/>
    <s v="100%"/>
    <n v="69"/>
    <x v="1"/>
  </r>
  <r>
    <x v="0"/>
    <n v="226"/>
    <n v="10093"/>
    <x v="204"/>
    <x v="42"/>
    <s v="BOTTLE"/>
    <x v="1"/>
    <x v="4"/>
    <x v="1"/>
    <n v="13.95"/>
    <n v="839"/>
    <m/>
    <n v="69.92"/>
    <m/>
    <n v="10209.07"/>
    <m/>
    <s v="-"/>
    <n v="0.06"/>
    <m/>
    <s v="-"/>
    <n v="26"/>
    <x v="1"/>
  </r>
  <r>
    <x v="0"/>
    <n v="227"/>
    <n v="254300"/>
    <x v="205"/>
    <x v="3"/>
    <s v="BOTTLE"/>
    <x v="1"/>
    <x v="8"/>
    <x v="7"/>
    <n v="9.4"/>
    <n v="831"/>
    <n v="1308"/>
    <n v="69.25"/>
    <n v="109"/>
    <n v="6765.66"/>
    <n v="10649.2"/>
    <s v="-36%"/>
    <n v="0.06"/>
    <n v="0.09"/>
    <s v="-33%"/>
    <n v="146"/>
    <x v="0"/>
  </r>
  <r>
    <x v="0"/>
    <n v="228"/>
    <n v="912956"/>
    <x v="206"/>
    <x v="6"/>
    <s v="BOTTLE"/>
    <x v="1"/>
    <x v="22"/>
    <x v="21"/>
    <n v="29.95"/>
    <n v="816"/>
    <n v="1288"/>
    <n v="68"/>
    <n v="107.33"/>
    <n v="21483.19"/>
    <n v="33909.730000000003"/>
    <s v="-37%"/>
    <n v="0.05"/>
    <n v="0.09"/>
    <s v="-44%"/>
    <n v="92"/>
    <x v="1"/>
  </r>
  <r>
    <x v="0"/>
    <n v="229"/>
    <n v="219790"/>
    <x v="207"/>
    <x v="43"/>
    <s v="BOTTLE"/>
    <x v="1"/>
    <x v="12"/>
    <x v="11"/>
    <n v="14.95"/>
    <n v="811"/>
    <n v="1089"/>
    <n v="67.58"/>
    <n v="90.75"/>
    <n v="10586.06"/>
    <n v="14214.82"/>
    <s v="-26%"/>
    <n v="0.05"/>
    <n v="7.0000000000000007E-2"/>
    <s v="-29%"/>
    <n v="97"/>
    <x v="0"/>
  </r>
  <r>
    <x v="0"/>
    <n v="230"/>
    <n v="628180"/>
    <x v="208"/>
    <x v="17"/>
    <s v="BOTTLE"/>
    <x v="1"/>
    <x v="13"/>
    <x v="12"/>
    <n v="12.95"/>
    <n v="808"/>
    <n v="1527"/>
    <n v="67.33"/>
    <n v="127.25"/>
    <n v="9116.81"/>
    <n v="17229.419999999998"/>
    <s v="-47%"/>
    <n v="0.05"/>
    <n v="0.1"/>
    <s v="-50%"/>
    <n v="207"/>
    <x v="0"/>
  </r>
  <r>
    <x v="0"/>
    <n v="231"/>
    <n v="27797"/>
    <x v="209"/>
    <x v="6"/>
    <s v="BOTTLE"/>
    <x v="1"/>
    <x v="0"/>
    <x v="0"/>
    <n v="19.95"/>
    <n v="807"/>
    <n v="578"/>
    <n v="67.25"/>
    <n v="48.17"/>
    <n v="14104.65"/>
    <n v="10102.209999999999"/>
    <s v="40%"/>
    <n v="0.05"/>
    <n v="0.04"/>
    <s v="25%"/>
    <n v="114"/>
    <x v="0"/>
  </r>
  <r>
    <x v="0"/>
    <n v="232"/>
    <n v="208579"/>
    <x v="210"/>
    <x v="19"/>
    <s v="BOTTLE"/>
    <x v="1"/>
    <x v="13"/>
    <x v="12"/>
    <n v="13.7"/>
    <n v="796"/>
    <n v="553"/>
    <n v="66.33"/>
    <n v="46.08"/>
    <n v="9509.73"/>
    <n v="6606.64"/>
    <s v="44%"/>
    <n v="0.05"/>
    <n v="0.04"/>
    <s v="25%"/>
    <n v="73"/>
    <x v="0"/>
  </r>
  <r>
    <x v="0"/>
    <n v="233"/>
    <n v="76521"/>
    <x v="211"/>
    <x v="30"/>
    <s v="BOTTLE"/>
    <x v="1"/>
    <x v="13"/>
    <x v="12"/>
    <n v="14.85"/>
    <n v="787"/>
    <n v="751"/>
    <n v="65.58"/>
    <n v="62.58"/>
    <n v="10203.14"/>
    <n v="9736.42"/>
    <s v="5%"/>
    <n v="0.05"/>
    <n v="0.05"/>
    <s v="0%"/>
    <n v="120"/>
    <x v="0"/>
  </r>
  <r>
    <x v="0"/>
    <n v="234"/>
    <n v="333575"/>
    <x v="212"/>
    <x v="2"/>
    <s v="BOTTLE"/>
    <x v="1"/>
    <x v="22"/>
    <x v="21"/>
    <n v="19.95"/>
    <n v="782"/>
    <n v="1"/>
    <n v="65.17"/>
    <n v="0.08"/>
    <n v="13667.7"/>
    <n v="17.48"/>
    <s v="78,100%"/>
    <n v="0.05"/>
    <n v="0"/>
    <s v="-"/>
    <n v="77"/>
    <x v="1"/>
  </r>
  <r>
    <x v="0"/>
    <n v="235"/>
    <n v="20214"/>
    <x v="213"/>
    <x v="1"/>
    <s v="BOTTLE"/>
    <x v="1"/>
    <x v="33"/>
    <x v="32"/>
    <n v="32.950000000000003"/>
    <n v="770"/>
    <n v="655"/>
    <n v="64.17"/>
    <n v="54.58"/>
    <n v="22316.37"/>
    <n v="18983.41"/>
    <s v="18%"/>
    <n v="0.05"/>
    <n v="0.04"/>
    <s v="25%"/>
    <n v="235"/>
    <x v="0"/>
  </r>
  <r>
    <x v="0"/>
    <n v="235"/>
    <n v="899955"/>
    <x v="214"/>
    <x v="34"/>
    <s v="BOTTLE"/>
    <x v="1"/>
    <x v="13"/>
    <x v="12"/>
    <n v="10.4"/>
    <n v="770"/>
    <n v="544"/>
    <n v="64.17"/>
    <n v="45.33"/>
    <n v="6950.44"/>
    <n v="4910.4399999999996"/>
    <s v="42%"/>
    <n v="0.05"/>
    <n v="0.04"/>
    <s v="25%"/>
    <n v="164"/>
    <x v="0"/>
  </r>
  <r>
    <x v="0"/>
    <n v="236"/>
    <n v="573980"/>
    <x v="215"/>
    <x v="16"/>
    <s v="BOTTLE"/>
    <x v="1"/>
    <x v="29"/>
    <x v="28"/>
    <n v="49.95"/>
    <n v="765"/>
    <m/>
    <n v="63.75"/>
    <m/>
    <n v="33680.31"/>
    <m/>
    <s v="-"/>
    <n v="0.05"/>
    <m/>
    <s v="-"/>
    <n v="57"/>
    <x v="1"/>
  </r>
  <r>
    <x v="0"/>
    <n v="237"/>
    <n v="328294"/>
    <x v="216"/>
    <x v="44"/>
    <s v="BOTTLE"/>
    <x v="1"/>
    <x v="2"/>
    <x v="2"/>
    <n v="7.95"/>
    <n v="759"/>
    <n v="925"/>
    <n v="63.25"/>
    <n v="77.08"/>
    <n v="5205.53"/>
    <n v="6344.03"/>
    <s v="-18%"/>
    <n v="0.05"/>
    <n v="0.06"/>
    <s v="-17%"/>
    <n v="64"/>
    <x v="0"/>
  </r>
  <r>
    <x v="0"/>
    <n v="238"/>
    <n v="487710"/>
    <x v="217"/>
    <x v="13"/>
    <s v="BOTTLE"/>
    <x v="1"/>
    <x v="5"/>
    <x v="4"/>
    <n v="13.65"/>
    <n v="747"/>
    <n v="2327"/>
    <n v="62.25"/>
    <n v="193.92"/>
    <n v="8891.2800000000007"/>
    <n v="27697.48"/>
    <s v="-68%"/>
    <n v="0.05"/>
    <n v="0.16"/>
    <s v="-69%"/>
    <n v="163"/>
    <x v="0"/>
  </r>
  <r>
    <x v="0"/>
    <n v="239"/>
    <n v="474437"/>
    <x v="218"/>
    <x v="17"/>
    <s v="BOTTLE"/>
    <x v="1"/>
    <x v="31"/>
    <x v="30"/>
    <n v="37.950000000000003"/>
    <n v="743"/>
    <n v="84"/>
    <n v="61.92"/>
    <n v="7"/>
    <n v="24821.46"/>
    <n v="2806.19"/>
    <s v="785%"/>
    <n v="0.05"/>
    <n v="0.01"/>
    <s v="400%"/>
    <n v="53"/>
    <x v="1"/>
  </r>
  <r>
    <x v="0"/>
    <n v="240"/>
    <n v="216309"/>
    <x v="219"/>
    <x v="21"/>
    <s v="BOTTLE"/>
    <x v="1"/>
    <x v="10"/>
    <x v="9"/>
    <n v="22.95"/>
    <n v="742"/>
    <n v="1657"/>
    <n v="61.83"/>
    <n v="138.08000000000001"/>
    <n v="14938.5"/>
    <n v="33359.96"/>
    <s v="-55%"/>
    <n v="0.05"/>
    <n v="0.11"/>
    <s v="-55%"/>
    <n v="61"/>
    <x v="1"/>
  </r>
  <r>
    <x v="0"/>
    <n v="241"/>
    <n v="976092"/>
    <x v="220"/>
    <x v="4"/>
    <s v="BOTTLE"/>
    <x v="1"/>
    <x v="30"/>
    <x v="29"/>
    <n v="26.95"/>
    <n v="737"/>
    <n v="834"/>
    <n v="61.42"/>
    <n v="69.5"/>
    <n v="17446.68"/>
    <n v="19742.919999999998"/>
    <s v="-12%"/>
    <n v="0.05"/>
    <n v="0.06"/>
    <s v="-17%"/>
    <n v="76"/>
    <x v="1"/>
  </r>
  <r>
    <x v="0"/>
    <n v="242"/>
    <n v="626309"/>
    <x v="221"/>
    <x v="7"/>
    <s v="BOTTLE"/>
    <x v="1"/>
    <x v="18"/>
    <x v="17"/>
    <n v="14.95"/>
    <n v="730"/>
    <n v="1923"/>
    <n v="60.83"/>
    <n v="160.25"/>
    <n v="9528.76"/>
    <n v="25101.11"/>
    <s v="-62%"/>
    <n v="0.05"/>
    <n v="0.13"/>
    <s v="-62%"/>
    <n v="180"/>
    <x v="0"/>
  </r>
  <r>
    <x v="0"/>
    <n v="243"/>
    <n v="83964"/>
    <x v="222"/>
    <x v="11"/>
    <s v="BOTTLE"/>
    <x v="1"/>
    <x v="14"/>
    <x v="13"/>
    <n v="19.95"/>
    <n v="729"/>
    <m/>
    <n v="60.75"/>
    <m/>
    <n v="12741.37"/>
    <m/>
    <s v="-"/>
    <n v="0.05"/>
    <m/>
    <s v="-"/>
    <n v="73"/>
    <x v="1"/>
  </r>
  <r>
    <x v="0"/>
    <n v="244"/>
    <n v="323725"/>
    <x v="223"/>
    <x v="4"/>
    <s v="BOTTLE"/>
    <x v="1"/>
    <x v="13"/>
    <x v="12"/>
    <n v="15.95"/>
    <n v="708"/>
    <n v="972"/>
    <n v="59"/>
    <n v="81"/>
    <n v="9868.14"/>
    <n v="13547.79"/>
    <s v="-27%"/>
    <n v="0.05"/>
    <n v="7.0000000000000007E-2"/>
    <s v="-29%"/>
    <n v="163"/>
    <x v="0"/>
  </r>
  <r>
    <x v="0"/>
    <n v="245"/>
    <n v="527580"/>
    <x v="224"/>
    <x v="1"/>
    <s v="BOTTLE"/>
    <x v="1"/>
    <x v="11"/>
    <x v="10"/>
    <n v="11.95"/>
    <n v="699"/>
    <n v="917"/>
    <n v="58.25"/>
    <n v="76.42"/>
    <n v="7268.36"/>
    <n v="9535.18"/>
    <s v="-24%"/>
    <n v="0.05"/>
    <n v="0.06"/>
    <s v="-17%"/>
    <n v="147"/>
    <x v="0"/>
  </r>
  <r>
    <x v="0"/>
    <n v="246"/>
    <n v="632471"/>
    <x v="225"/>
    <x v="3"/>
    <s v="BOTTLE"/>
    <x v="1"/>
    <x v="7"/>
    <x v="6"/>
    <n v="11.7"/>
    <n v="693"/>
    <n v="34"/>
    <n v="57.75"/>
    <n v="0"/>
    <n v="7052.65"/>
    <n v="346.02"/>
    <s v="1,938%"/>
    <n v="0.05"/>
    <n v="0"/>
    <s v="-"/>
    <n v="166"/>
    <x v="0"/>
  </r>
  <r>
    <x v="0"/>
    <n v="247"/>
    <n v="999946"/>
    <x v="226"/>
    <x v="3"/>
    <s v="BOTTLE"/>
    <x v="1"/>
    <x v="14"/>
    <x v="13"/>
    <n v="18.95"/>
    <n v="686"/>
    <n v="1307"/>
    <n v="57.17"/>
    <n v="108.92"/>
    <n v="11382.74"/>
    <n v="21686.95"/>
    <s v="-48%"/>
    <n v="0.05"/>
    <n v="0.09"/>
    <s v="-44%"/>
    <n v="58"/>
    <x v="1"/>
  </r>
  <r>
    <x v="0"/>
    <n v="248"/>
    <n v="629857"/>
    <x v="227"/>
    <x v="5"/>
    <s v="BOTTLE"/>
    <x v="1"/>
    <x v="13"/>
    <x v="12"/>
    <n v="15.95"/>
    <n v="683"/>
    <n v="3172"/>
    <n v="56.92"/>
    <n v="264.33"/>
    <n v="9519.69"/>
    <n v="44211.5"/>
    <s v="-78%"/>
    <n v="0.05"/>
    <n v="0.21"/>
    <s v="-76%"/>
    <n v="158"/>
    <x v="0"/>
  </r>
  <r>
    <x v="0"/>
    <n v="249"/>
    <n v="629865"/>
    <x v="228"/>
    <x v="34"/>
    <s v="BOTTLE"/>
    <x v="1"/>
    <x v="13"/>
    <x v="12"/>
    <n v="14.8"/>
    <n v="677"/>
    <n v="1519"/>
    <n v="56.42"/>
    <n v="126.58"/>
    <n v="8747.08"/>
    <n v="19626.02"/>
    <s v="-55%"/>
    <n v="0.05"/>
    <n v="0.1"/>
    <s v="-50%"/>
    <n v="127"/>
    <x v="0"/>
  </r>
  <r>
    <x v="0"/>
    <n v="250"/>
    <n v="282996"/>
    <x v="229"/>
    <x v="9"/>
    <s v="BOTTLE"/>
    <x v="1"/>
    <x v="10"/>
    <x v="9"/>
    <n v="19.95"/>
    <n v="666"/>
    <n v="369"/>
    <n v="55.5"/>
    <n v="30.75"/>
    <n v="11640.27"/>
    <n v="6449.34"/>
    <s v="80%"/>
    <n v="0.04"/>
    <n v="0.02"/>
    <s v="100%"/>
    <n v="33"/>
    <x v="1"/>
  </r>
  <r>
    <x v="0"/>
    <n v="251"/>
    <n v="602474"/>
    <x v="230"/>
    <x v="3"/>
    <s v="BOTTLE"/>
    <x v="1"/>
    <x v="13"/>
    <x v="12"/>
    <n v="8.4"/>
    <n v="656"/>
    <n v="1523"/>
    <n v="54.67"/>
    <n v="126.92"/>
    <n v="4760.3500000000004"/>
    <n v="11051.86"/>
    <s v="-57%"/>
    <n v="0.04"/>
    <n v="0.1"/>
    <s v="-60%"/>
    <n v="136"/>
    <x v="0"/>
  </r>
  <r>
    <x v="0"/>
    <n v="252"/>
    <n v="160143"/>
    <x v="231"/>
    <x v="45"/>
    <s v="BOTTLE"/>
    <x v="1"/>
    <x v="33"/>
    <x v="32"/>
    <n v="28"/>
    <n v="639"/>
    <n v="714"/>
    <n v="53.25"/>
    <n v="59.5"/>
    <n v="15720.53"/>
    <n v="17565.66"/>
    <s v="-11%"/>
    <n v="0.04"/>
    <n v="0.05"/>
    <s v="-20%"/>
    <n v="107"/>
    <x v="0"/>
  </r>
  <r>
    <x v="0"/>
    <n v="253"/>
    <n v="707950"/>
    <x v="232"/>
    <x v="21"/>
    <s v="BOTTLE"/>
    <x v="1"/>
    <x v="4"/>
    <x v="1"/>
    <n v="19.95"/>
    <n v="618"/>
    <n v="711"/>
    <n v="51.5"/>
    <n v="59.25"/>
    <n v="10801.33"/>
    <n v="12426.77"/>
    <s v="-13%"/>
    <n v="0.04"/>
    <n v="0.05"/>
    <s v="-20%"/>
    <n v="58"/>
    <x v="1"/>
  </r>
  <r>
    <x v="0"/>
    <n v="254"/>
    <n v="695809"/>
    <x v="233"/>
    <x v="3"/>
    <s v="BOTTLE"/>
    <x v="1"/>
    <x v="11"/>
    <x v="10"/>
    <n v="8.4"/>
    <n v="614"/>
    <n v="911"/>
    <n v="51.17"/>
    <n v="75.92"/>
    <n v="4455.58"/>
    <n v="6610.8"/>
    <s v="-33%"/>
    <n v="0.04"/>
    <n v="0.06"/>
    <s v="-33%"/>
    <n v="96"/>
    <x v="0"/>
  </r>
  <r>
    <x v="0"/>
    <n v="255"/>
    <n v="329318"/>
    <x v="234"/>
    <x v="30"/>
    <s v="BOTTLE"/>
    <x v="1"/>
    <x v="22"/>
    <x v="21"/>
    <n v="17.95"/>
    <n v="612"/>
    <n v="411"/>
    <n v="51"/>
    <n v="34.25"/>
    <n v="9613.27"/>
    <n v="6455.97"/>
    <s v="49%"/>
    <n v="0.04"/>
    <n v="0.03"/>
    <s v="33%"/>
    <n v="47"/>
    <x v="1"/>
  </r>
  <r>
    <x v="0"/>
    <n v="256"/>
    <n v="727636"/>
    <x v="235"/>
    <x v="39"/>
    <s v="BOTTLE"/>
    <x v="1"/>
    <x v="22"/>
    <x v="21"/>
    <n v="34.950000000000003"/>
    <n v="595"/>
    <n v="603"/>
    <n v="49.58"/>
    <n v="50.25"/>
    <n v="18297.57"/>
    <n v="18543.580000000002"/>
    <s v="-1%"/>
    <n v="0.04"/>
    <n v="0.04"/>
    <s v="0%"/>
    <n v="59"/>
    <x v="1"/>
  </r>
  <r>
    <x v="0"/>
    <n v="257"/>
    <n v="475996"/>
    <x v="236"/>
    <x v="12"/>
    <s v="BOTTLE"/>
    <x v="1"/>
    <x v="22"/>
    <x v="21"/>
    <n v="26.95"/>
    <n v="591"/>
    <n v="66"/>
    <n v="49.25"/>
    <n v="5.5"/>
    <n v="13990.49"/>
    <n v="1562.39"/>
    <s v="795%"/>
    <n v="0.04"/>
    <n v="0"/>
    <s v="-"/>
    <n v="24"/>
    <x v="1"/>
  </r>
  <r>
    <x v="0"/>
    <n v="258"/>
    <n v="283861"/>
    <x v="237"/>
    <x v="25"/>
    <s v="BOTTLE"/>
    <x v="1"/>
    <x v="10"/>
    <x v="9"/>
    <n v="24.95"/>
    <n v="563"/>
    <m/>
    <n v="46.92"/>
    <m/>
    <n v="12331.19"/>
    <m/>
    <s v="-"/>
    <n v="0.04"/>
    <m/>
    <s v="-"/>
    <n v="48"/>
    <x v="1"/>
  </r>
  <r>
    <x v="0"/>
    <n v="259"/>
    <n v="628198"/>
    <x v="238"/>
    <x v="3"/>
    <s v="BOTTLE"/>
    <x v="1"/>
    <x v="13"/>
    <x v="12"/>
    <n v="10.95"/>
    <n v="557"/>
    <n v="755"/>
    <n v="46.42"/>
    <n v="62.92"/>
    <n v="5298.89"/>
    <n v="7182.52"/>
    <s v="-26%"/>
    <n v="0.04"/>
    <n v="0.05"/>
    <s v="-20%"/>
    <n v="165"/>
    <x v="0"/>
  </r>
  <r>
    <x v="0"/>
    <n v="260"/>
    <n v="634345"/>
    <x v="239"/>
    <x v="1"/>
    <s v="BOTTLE"/>
    <x v="1"/>
    <x v="7"/>
    <x v="6"/>
    <n v="13.95"/>
    <n v="555"/>
    <m/>
    <n v="46.25"/>
    <m/>
    <n v="6753.32"/>
    <m/>
    <s v="-"/>
    <n v="0.04"/>
    <m/>
    <s v="-"/>
    <n v="149"/>
    <x v="0"/>
  </r>
  <r>
    <x v="0"/>
    <n v="261"/>
    <n v="254888"/>
    <x v="240"/>
    <x v="13"/>
    <s v="BOTTLE"/>
    <x v="1"/>
    <x v="18"/>
    <x v="17"/>
    <n v="7.95"/>
    <n v="547"/>
    <n v="1419"/>
    <n v="45.58"/>
    <n v="118.25"/>
    <n v="3751.55"/>
    <n v="9732.08"/>
    <s v="-61%"/>
    <n v="0.04"/>
    <n v="0.1"/>
    <s v="-60%"/>
    <n v="74"/>
    <x v="0"/>
  </r>
  <r>
    <x v="0"/>
    <n v="262"/>
    <n v="707158"/>
    <x v="241"/>
    <x v="19"/>
    <s v="BOTTLE"/>
    <x v="1"/>
    <x v="23"/>
    <x v="22"/>
    <n v="19.95"/>
    <n v="528"/>
    <n v="1297"/>
    <n v="44"/>
    <n v="108.08"/>
    <n v="9228.32"/>
    <n v="22668.81"/>
    <s v="-59%"/>
    <n v="0.04"/>
    <n v="0.09"/>
    <s v="-56%"/>
    <n v="57"/>
    <x v="1"/>
  </r>
  <r>
    <x v="0"/>
    <n v="263"/>
    <n v="995704"/>
    <x v="242"/>
    <x v="19"/>
    <s v="BOTTLE"/>
    <x v="1"/>
    <x v="30"/>
    <x v="29"/>
    <n v="18.95"/>
    <n v="526"/>
    <n v="1288"/>
    <n v="43.83"/>
    <n v="107.33"/>
    <n v="8727.8799999999992"/>
    <n v="21371.68"/>
    <s v="-59%"/>
    <n v="0.03"/>
    <n v="0.09"/>
    <s v="-67%"/>
    <n v="48"/>
    <x v="1"/>
  </r>
  <r>
    <x v="0"/>
    <n v="264"/>
    <n v="536573"/>
    <x v="243"/>
    <x v="46"/>
    <s v="BOTTLE"/>
    <x v="1"/>
    <x v="7"/>
    <x v="6"/>
    <n v="11.75"/>
    <n v="524"/>
    <n v="537"/>
    <n v="43.67"/>
    <n v="44.75"/>
    <n v="5355.93"/>
    <n v="5488.81"/>
    <s v="-2%"/>
    <n v="0.03"/>
    <n v="0.04"/>
    <s v="-25%"/>
    <n v="67"/>
    <x v="0"/>
  </r>
  <r>
    <x v="0"/>
    <n v="265"/>
    <n v="378257"/>
    <x v="244"/>
    <x v="4"/>
    <s v="BOTTLE"/>
    <x v="1"/>
    <x v="29"/>
    <x v="28"/>
    <n v="56.95"/>
    <n v="511"/>
    <n v="402"/>
    <n v="42.58"/>
    <n v="33.5"/>
    <n v="25663.05"/>
    <n v="20188.939999999999"/>
    <s v="27%"/>
    <n v="0.03"/>
    <n v="0.03"/>
    <s v="0%"/>
    <n v="37"/>
    <x v="1"/>
  </r>
  <r>
    <x v="0"/>
    <n v="266"/>
    <n v="943613"/>
    <x v="245"/>
    <x v="7"/>
    <s v="BOTTLE"/>
    <x v="1"/>
    <x v="10"/>
    <x v="9"/>
    <n v="24.95"/>
    <n v="508"/>
    <n v="1060"/>
    <n v="42.33"/>
    <n v="88.33"/>
    <n v="11126.55"/>
    <n v="23216.81"/>
    <s v="-52%"/>
    <n v="0.03"/>
    <n v="7.0000000000000007E-2"/>
    <s v="-57%"/>
    <n v="47"/>
    <x v="1"/>
  </r>
  <r>
    <x v="0"/>
    <n v="267"/>
    <n v="231258"/>
    <x v="246"/>
    <x v="1"/>
    <s v="BOTTLE"/>
    <x v="1"/>
    <x v="4"/>
    <x v="1"/>
    <n v="27.95"/>
    <n v="506"/>
    <n v="5"/>
    <n v="42.17"/>
    <n v="0.42"/>
    <n v="12426.11"/>
    <n v="122.79"/>
    <s v="10,020%"/>
    <n v="0.03"/>
    <n v="0"/>
    <s v="-"/>
    <n v="43"/>
    <x v="1"/>
  </r>
  <r>
    <x v="0"/>
    <n v="268"/>
    <n v="65086"/>
    <x v="247"/>
    <x v="1"/>
    <s v="BOTTLE"/>
    <x v="1"/>
    <x v="35"/>
    <x v="10"/>
    <n v="19.95"/>
    <n v="495"/>
    <m/>
    <n v="41.25"/>
    <m/>
    <n v="8651.5499999999993"/>
    <m/>
    <s v="-"/>
    <n v="0.03"/>
    <m/>
    <s v="-"/>
    <n v="36"/>
    <x v="1"/>
  </r>
  <r>
    <x v="0"/>
    <n v="269"/>
    <n v="713354"/>
    <x v="248"/>
    <x v="33"/>
    <s v="BOTTLE"/>
    <x v="1"/>
    <x v="24"/>
    <x v="23"/>
    <n v="31.95"/>
    <n v="485"/>
    <n v="384"/>
    <n v="40.42"/>
    <n v="32"/>
    <n v="13627.21"/>
    <n v="10789.38"/>
    <s v="26%"/>
    <n v="0.03"/>
    <n v="0.03"/>
    <s v="0%"/>
    <n v="44"/>
    <x v="1"/>
  </r>
  <r>
    <x v="0"/>
    <n v="270"/>
    <n v="527606"/>
    <x v="249"/>
    <x v="10"/>
    <s v="BOTTLE"/>
    <x v="1"/>
    <x v="11"/>
    <x v="10"/>
    <n v="7.95"/>
    <n v="483"/>
    <n v="1267"/>
    <n v="40.25"/>
    <n v="105.58"/>
    <n v="3312.61"/>
    <n v="8689.6"/>
    <s v="-62%"/>
    <n v="0.03"/>
    <n v="0.09"/>
    <s v="-67%"/>
    <n v="66"/>
    <x v="0"/>
  </r>
  <r>
    <x v="0"/>
    <n v="271"/>
    <n v="964221"/>
    <x v="250"/>
    <x v="21"/>
    <s v="BOTTLE"/>
    <x v="1"/>
    <x v="22"/>
    <x v="21"/>
    <n v="29.95"/>
    <n v="471"/>
    <n v="311"/>
    <n v="39.25"/>
    <n v="25.92"/>
    <n v="12400.22"/>
    <n v="8187.83"/>
    <s v="51%"/>
    <n v="0.03"/>
    <n v="0.02"/>
    <s v="50%"/>
    <n v="46"/>
    <x v="1"/>
  </r>
  <r>
    <x v="0"/>
    <n v="272"/>
    <n v="443192"/>
    <x v="251"/>
    <x v="11"/>
    <s v="BOTTLE"/>
    <x v="1"/>
    <x v="13"/>
    <x v="12"/>
    <n v="8.9499999999999993"/>
    <n v="452"/>
    <n v="433"/>
    <n v="37.67"/>
    <n v="36.08"/>
    <n v="3500"/>
    <n v="3352.88"/>
    <s v="4%"/>
    <n v="0.03"/>
    <n v="0.03"/>
    <s v="0%"/>
    <n v="93"/>
    <x v="0"/>
  </r>
  <r>
    <x v="0"/>
    <n v="273"/>
    <n v="37648"/>
    <x v="252"/>
    <x v="19"/>
    <s v="BOTTLE"/>
    <x v="1"/>
    <x v="4"/>
    <x v="1"/>
    <n v="17.95"/>
    <n v="450"/>
    <n v="502"/>
    <n v="37.5"/>
    <n v="41.83"/>
    <n v="7068.58"/>
    <n v="7885.4"/>
    <s v="-10%"/>
    <n v="0.03"/>
    <n v="0.03"/>
    <s v="0%"/>
    <n v="42"/>
    <x v="1"/>
  </r>
  <r>
    <x v="0"/>
    <n v="274"/>
    <n v="629337"/>
    <x v="253"/>
    <x v="13"/>
    <s v="BOTTLE"/>
    <x v="1"/>
    <x v="13"/>
    <x v="12"/>
    <n v="17"/>
    <n v="444"/>
    <n v="730"/>
    <n v="37"/>
    <n v="60.83"/>
    <n v="6601.06"/>
    <n v="10853.1"/>
    <s v="-39%"/>
    <n v="0.03"/>
    <n v="0.05"/>
    <s v="-40%"/>
    <n v="128"/>
    <x v="0"/>
  </r>
  <r>
    <x v="0"/>
    <n v="275"/>
    <n v="11138"/>
    <x v="254"/>
    <x v="46"/>
    <s v="BOTTLE"/>
    <x v="1"/>
    <x v="36"/>
    <x v="8"/>
    <n v="17.95"/>
    <n v="431"/>
    <m/>
    <n v="35.92"/>
    <m/>
    <n v="6770.13"/>
    <m/>
    <s v="-"/>
    <n v="0.03"/>
    <m/>
    <s v="-"/>
    <n v="49"/>
    <x v="1"/>
  </r>
  <r>
    <x v="0"/>
    <n v="276"/>
    <n v="44784"/>
    <x v="255"/>
    <x v="34"/>
    <s v="BOTTLE"/>
    <x v="1"/>
    <x v="28"/>
    <x v="27"/>
    <n v="29.95"/>
    <n v="430"/>
    <n v="416"/>
    <n v="35.83"/>
    <n v="34.67"/>
    <n v="11320.8"/>
    <n v="10952.21"/>
    <s v="3%"/>
    <n v="0.03"/>
    <n v="0.03"/>
    <s v="0%"/>
    <n v="104"/>
    <x v="0"/>
  </r>
  <r>
    <x v="0"/>
    <n v="277"/>
    <n v="930966"/>
    <x v="256"/>
    <x v="8"/>
    <s v="BOTTLE"/>
    <x v="1"/>
    <x v="10"/>
    <x v="9"/>
    <n v="24.95"/>
    <n v="426"/>
    <n v="850"/>
    <n v="35.5"/>
    <n v="70.83"/>
    <n v="9330.5300000000007"/>
    <n v="18617.259999999998"/>
    <s v="-50%"/>
    <n v="0.03"/>
    <n v="0.06"/>
    <s v="-50%"/>
    <n v="39"/>
    <x v="1"/>
  </r>
  <r>
    <x v="0"/>
    <n v="278"/>
    <n v="433961"/>
    <x v="257"/>
    <x v="26"/>
    <s v="BOTTLE"/>
    <x v="1"/>
    <x v="28"/>
    <x v="27"/>
    <n v="38.950000000000003"/>
    <n v="419"/>
    <n v="416"/>
    <n v="34.92"/>
    <n v="34.67"/>
    <n v="14368.36"/>
    <n v="14265.49"/>
    <s v="1%"/>
    <n v="0.03"/>
    <n v="0.03"/>
    <s v="0%"/>
    <n v="107"/>
    <x v="0"/>
  </r>
  <r>
    <x v="0"/>
    <n v="279"/>
    <n v="290924"/>
    <x v="258"/>
    <x v="47"/>
    <s v="BOTTLE"/>
    <x v="1"/>
    <x v="4"/>
    <x v="1"/>
    <n v="19.95"/>
    <n v="415"/>
    <m/>
    <n v="34.58"/>
    <m/>
    <n v="7253.32"/>
    <m/>
    <s v="-"/>
    <n v="0.03"/>
    <m/>
    <s v="-"/>
    <n v="48"/>
    <x v="1"/>
  </r>
  <r>
    <x v="0"/>
    <n v="280"/>
    <n v="23408"/>
    <x v="259"/>
    <x v="11"/>
    <s v="BOTTLE"/>
    <x v="1"/>
    <x v="10"/>
    <x v="9"/>
    <n v="21.95"/>
    <n v="410"/>
    <m/>
    <n v="34.17"/>
    <m/>
    <n v="7891.59"/>
    <m/>
    <s v="-"/>
    <n v="0.03"/>
    <m/>
    <s v="-"/>
    <n v="35"/>
    <x v="1"/>
  </r>
  <r>
    <x v="0"/>
    <n v="281"/>
    <n v="240416"/>
    <x v="260"/>
    <x v="39"/>
    <s v="BOTTLE"/>
    <x v="1"/>
    <x v="28"/>
    <x v="27"/>
    <n v="36.65"/>
    <n v="406"/>
    <n v="307"/>
    <n v="33.83"/>
    <n v="25.58"/>
    <n v="13096.19"/>
    <n v="9902.7900000000009"/>
    <s v="32%"/>
    <n v="0.03"/>
    <n v="0.02"/>
    <s v="50%"/>
    <n v="87"/>
    <x v="0"/>
  </r>
  <r>
    <x v="0"/>
    <n v="282"/>
    <n v="995910"/>
    <x v="261"/>
    <x v="3"/>
    <s v="BOTTLE"/>
    <x v="1"/>
    <x v="25"/>
    <x v="24"/>
    <n v="42.95"/>
    <n v="401"/>
    <n v="842"/>
    <n v="33.42"/>
    <n v="70.17"/>
    <n v="15170.58"/>
    <n v="31854.42"/>
    <s v="-52%"/>
    <n v="0.03"/>
    <n v="0.06"/>
    <s v="-50%"/>
    <n v="40"/>
    <x v="1"/>
  </r>
  <r>
    <x v="0"/>
    <n v="283"/>
    <n v="159400"/>
    <x v="262"/>
    <x v="8"/>
    <s v="BOTTLE"/>
    <x v="1"/>
    <x v="14"/>
    <x v="13"/>
    <n v="18.95"/>
    <n v="390"/>
    <m/>
    <n v="32.5"/>
    <m/>
    <n v="6471.24"/>
    <m/>
    <s v="-"/>
    <n v="0.03"/>
    <m/>
    <s v="-"/>
    <n v="45"/>
    <x v="1"/>
  </r>
  <r>
    <x v="0"/>
    <n v="284"/>
    <n v="577999"/>
    <x v="263"/>
    <x v="6"/>
    <s v="BOTTLE"/>
    <x v="1"/>
    <x v="4"/>
    <x v="1"/>
    <n v="18.95"/>
    <n v="388"/>
    <n v="54"/>
    <n v="32.33"/>
    <n v="4.5"/>
    <n v="6438.05"/>
    <n v="896.02"/>
    <s v="619%"/>
    <n v="0.03"/>
    <n v="0"/>
    <s v="-"/>
    <n v="47"/>
    <x v="1"/>
  </r>
  <r>
    <x v="0"/>
    <n v="284"/>
    <n v="994608"/>
    <x v="264"/>
    <x v="48"/>
    <s v="BOTTLE"/>
    <x v="1"/>
    <x v="10"/>
    <x v="9"/>
    <n v="22.95"/>
    <n v="388"/>
    <m/>
    <n v="32.33"/>
    <m/>
    <n v="7811.5"/>
    <m/>
    <s v="-"/>
    <n v="0.03"/>
    <m/>
    <s v="-"/>
    <n v="38"/>
    <x v="1"/>
  </r>
  <r>
    <x v="0"/>
    <n v="285"/>
    <n v="672931"/>
    <x v="265"/>
    <x v="11"/>
    <s v="BOTTLE"/>
    <x v="1"/>
    <x v="30"/>
    <x v="29"/>
    <n v="24.95"/>
    <n v="381"/>
    <n v="419"/>
    <n v="31.75"/>
    <n v="34.92"/>
    <n v="8344.91"/>
    <n v="9177.2099999999991"/>
    <s v="-9%"/>
    <n v="0.03"/>
    <n v="0.03"/>
    <s v="0%"/>
    <n v="47"/>
    <x v="1"/>
  </r>
  <r>
    <x v="0"/>
    <n v="286"/>
    <n v="353201"/>
    <x v="266"/>
    <x v="6"/>
    <s v="BOTTLE"/>
    <x v="1"/>
    <x v="10"/>
    <x v="9"/>
    <n v="47.95"/>
    <n v="376"/>
    <n v="255"/>
    <n v="31.33"/>
    <n v="21.25"/>
    <n v="15888.5"/>
    <n v="10775.44"/>
    <s v="47%"/>
    <n v="0.03"/>
    <n v="0.02"/>
    <s v="50%"/>
    <n v="44"/>
    <x v="1"/>
  </r>
  <r>
    <x v="0"/>
    <n v="286"/>
    <n v="378109"/>
    <x v="267"/>
    <x v="16"/>
    <s v="BOTTLE"/>
    <x v="1"/>
    <x v="6"/>
    <x v="5"/>
    <n v="9.75"/>
    <n v="376"/>
    <n v="747"/>
    <n v="31.33"/>
    <n v="62.25"/>
    <n v="3177.7"/>
    <n v="6313.14"/>
    <s v="-50%"/>
    <n v="0.03"/>
    <n v="0.05"/>
    <s v="-40%"/>
    <n v="56"/>
    <x v="0"/>
  </r>
  <r>
    <x v="0"/>
    <n v="287"/>
    <n v="735597"/>
    <x v="268"/>
    <x v="39"/>
    <s v="BOTTLE"/>
    <x v="1"/>
    <x v="22"/>
    <x v="21"/>
    <n v="86.95"/>
    <n v="362"/>
    <n v="27"/>
    <n v="30.17"/>
    <n v="2.25"/>
    <n v="27790.71"/>
    <n v="2072.79"/>
    <s v="1,241%"/>
    <n v="0.02"/>
    <n v="0"/>
    <s v="-"/>
    <n v="39"/>
    <x v="1"/>
  </r>
  <r>
    <x v="0"/>
    <n v="288"/>
    <n v="747030"/>
    <x v="269"/>
    <x v="21"/>
    <s v="BOTTLE"/>
    <x v="1"/>
    <x v="22"/>
    <x v="21"/>
    <n v="34.950000000000003"/>
    <n v="348"/>
    <n v="336"/>
    <n v="29"/>
    <n v="28"/>
    <n v="10701.77"/>
    <n v="10332.74"/>
    <s v="4%"/>
    <n v="0.02"/>
    <n v="0.02"/>
    <s v="0%"/>
    <n v="37"/>
    <x v="1"/>
  </r>
  <r>
    <x v="0"/>
    <n v="289"/>
    <n v="11596"/>
    <x v="270"/>
    <x v="49"/>
    <s v="BOTTLE"/>
    <x v="1"/>
    <x v="31"/>
    <x v="30"/>
    <n v="44.95"/>
    <n v="342"/>
    <m/>
    <n v="28.5"/>
    <m/>
    <n v="13543.81"/>
    <m/>
    <s v="-"/>
    <n v="0.02"/>
    <m/>
    <s v="-"/>
    <n v="33"/>
    <x v="1"/>
  </r>
  <r>
    <x v="0"/>
    <n v="289"/>
    <n v="12620"/>
    <x v="271"/>
    <x v="30"/>
    <s v="BOTTLE"/>
    <x v="1"/>
    <x v="22"/>
    <x v="21"/>
    <n v="54.95"/>
    <n v="342"/>
    <m/>
    <n v="28.5"/>
    <m/>
    <n v="16570.349999999999"/>
    <m/>
    <s v="-"/>
    <n v="0.02"/>
    <m/>
    <s v="-"/>
    <n v="36"/>
    <x v="1"/>
  </r>
  <r>
    <x v="0"/>
    <n v="290"/>
    <n v="628164"/>
    <x v="272"/>
    <x v="10"/>
    <s v="BOTTLE"/>
    <x v="1"/>
    <x v="13"/>
    <x v="12"/>
    <n v="11.95"/>
    <n v="313"/>
    <n v="581"/>
    <n v="26.08"/>
    <n v="48.42"/>
    <n v="3254.65"/>
    <n v="6041.37"/>
    <s v="-46%"/>
    <n v="0.02"/>
    <n v="0.04"/>
    <s v="-50%"/>
    <n v="68"/>
    <x v="0"/>
  </r>
  <r>
    <x v="0"/>
    <n v="291"/>
    <n v="157347"/>
    <x v="273"/>
    <x v="3"/>
    <s v="BOTTLE"/>
    <x v="1"/>
    <x v="31"/>
    <x v="30"/>
    <n v="29.95"/>
    <n v="305"/>
    <m/>
    <n v="25.42"/>
    <m/>
    <n v="8029.87"/>
    <m/>
    <s v="-"/>
    <n v="0.02"/>
    <m/>
    <s v="-"/>
    <n v="15"/>
    <x v="1"/>
  </r>
  <r>
    <x v="0"/>
    <n v="291"/>
    <n v="570457"/>
    <x v="274"/>
    <x v="50"/>
    <s v="BOTTLE"/>
    <x v="1"/>
    <x v="37"/>
    <x v="34"/>
    <n v="18.95"/>
    <n v="305"/>
    <m/>
    <n v="25.42"/>
    <m/>
    <n v="5060.84"/>
    <m/>
    <s v="-"/>
    <n v="0.02"/>
    <m/>
    <s v="-"/>
    <n v="30"/>
    <x v="1"/>
  </r>
  <r>
    <x v="0"/>
    <n v="292"/>
    <n v="288530"/>
    <x v="275"/>
    <x v="51"/>
    <s v="BOTTLE"/>
    <x v="1"/>
    <x v="10"/>
    <x v="9"/>
    <n v="24.95"/>
    <n v="299"/>
    <n v="206"/>
    <n v="24.92"/>
    <n v="17.170000000000002"/>
    <n v="6548.89"/>
    <n v="4511.95"/>
    <s v="45%"/>
    <n v="0.02"/>
    <n v="0.01"/>
    <s v="100%"/>
    <n v="18"/>
    <x v="1"/>
  </r>
  <r>
    <x v="0"/>
    <n v="293"/>
    <n v="629022"/>
    <x v="276"/>
    <x v="26"/>
    <s v="BOTTLE"/>
    <x v="1"/>
    <x v="13"/>
    <x v="12"/>
    <n v="13.95"/>
    <n v="293"/>
    <n v="553"/>
    <n v="24.42"/>
    <n v="46.08"/>
    <n v="3565.27"/>
    <n v="6728.98"/>
    <s v="-47%"/>
    <n v="0.02"/>
    <n v="0.04"/>
    <s v="-50%"/>
    <n v="122"/>
    <x v="0"/>
  </r>
  <r>
    <x v="0"/>
    <n v="294"/>
    <n v="642421"/>
    <x v="277"/>
    <x v="3"/>
    <s v="BOTTLE"/>
    <x v="1"/>
    <x v="14"/>
    <x v="13"/>
    <n v="17.95"/>
    <n v="287"/>
    <n v="643"/>
    <n v="23.92"/>
    <n v="53.58"/>
    <n v="4508.1899999999996"/>
    <n v="10100.219999999999"/>
    <s v="-55%"/>
    <n v="0.02"/>
    <n v="0.04"/>
    <s v="-50%"/>
    <n v="31"/>
    <x v="1"/>
  </r>
  <r>
    <x v="0"/>
    <n v="294"/>
    <n v="673160"/>
    <x v="278"/>
    <x v="5"/>
    <s v="BOTTLE"/>
    <x v="1"/>
    <x v="22"/>
    <x v="21"/>
    <n v="17.95"/>
    <n v="287"/>
    <m/>
    <n v="23.92"/>
    <m/>
    <n v="4508.1899999999996"/>
    <m/>
    <s v="-"/>
    <n v="0.02"/>
    <m/>
    <s v="-"/>
    <n v="24"/>
    <x v="1"/>
  </r>
  <r>
    <x v="0"/>
    <n v="295"/>
    <n v="147876"/>
    <x v="279"/>
    <x v="52"/>
    <s v="BOTTLE"/>
    <x v="1"/>
    <x v="22"/>
    <x v="21"/>
    <n v="35.950000000000003"/>
    <n v="283"/>
    <n v="312"/>
    <n v="23.58"/>
    <n v="26"/>
    <n v="8953.32"/>
    <n v="9870.7999999999993"/>
    <s v="-9%"/>
    <n v="0.02"/>
    <n v="0.02"/>
    <s v="0%"/>
    <n v="33"/>
    <x v="1"/>
  </r>
  <r>
    <x v="0"/>
    <n v="296"/>
    <n v="13755"/>
    <x v="280"/>
    <x v="17"/>
    <s v="BOTTLE"/>
    <x v="1"/>
    <x v="22"/>
    <x v="21"/>
    <n v="18.95"/>
    <n v="274"/>
    <m/>
    <n v="22.83"/>
    <m/>
    <n v="4546.46"/>
    <m/>
    <s v="-"/>
    <n v="0.02"/>
    <m/>
    <s v="-"/>
    <n v="21"/>
    <x v="1"/>
  </r>
  <r>
    <x v="0"/>
    <n v="297"/>
    <n v="11216"/>
    <x v="281"/>
    <x v="42"/>
    <s v="BOTTLE"/>
    <x v="1"/>
    <x v="23"/>
    <x v="22"/>
    <n v="27.95"/>
    <n v="268"/>
    <m/>
    <n v="22.33"/>
    <m/>
    <n v="6581.42"/>
    <m/>
    <s v="-"/>
    <n v="0.02"/>
    <m/>
    <s v="-"/>
    <n v="11"/>
    <x v="1"/>
  </r>
  <r>
    <x v="0"/>
    <n v="298"/>
    <n v="318352"/>
    <x v="282"/>
    <x v="12"/>
    <s v="BOTTLE"/>
    <x v="1"/>
    <x v="29"/>
    <x v="28"/>
    <n v="46.95"/>
    <n v="265"/>
    <n v="2"/>
    <n v="22.08"/>
    <n v="0.17"/>
    <n v="10963.5"/>
    <n v="82.74"/>
    <s v="13,150%"/>
    <n v="0.02"/>
    <n v="0"/>
    <s v="-"/>
    <n v="43"/>
    <x v="1"/>
  </r>
  <r>
    <x v="0"/>
    <n v="299"/>
    <n v="177295"/>
    <x v="283"/>
    <x v="33"/>
    <s v="BOTTLE"/>
    <x v="1"/>
    <x v="19"/>
    <x v="18"/>
    <n v="24.95"/>
    <n v="263"/>
    <n v="677"/>
    <n v="21.92"/>
    <n v="56.42"/>
    <n v="5760.4"/>
    <n v="14828.1"/>
    <s v="-61%"/>
    <n v="0.02"/>
    <n v="0.05"/>
    <s v="-60%"/>
    <n v="24"/>
    <x v="1"/>
  </r>
  <r>
    <x v="0"/>
    <n v="300"/>
    <n v="297663"/>
    <x v="284"/>
    <x v="4"/>
    <s v="BOTTLE"/>
    <x v="5"/>
    <x v="28"/>
    <x v="27"/>
    <n v="24"/>
    <n v="501"/>
    <n v="730"/>
    <n v="20.87"/>
    <n v="30.42"/>
    <n v="10596.37"/>
    <n v="15439.82"/>
    <s v="-31%"/>
    <n v="0.02"/>
    <n v="0.02"/>
    <s v="0%"/>
    <n v="113"/>
    <x v="0"/>
  </r>
  <r>
    <x v="0"/>
    <n v="301"/>
    <n v="237263"/>
    <x v="285"/>
    <x v="53"/>
    <s v="BOTTLE"/>
    <x v="1"/>
    <x v="29"/>
    <x v="28"/>
    <n v="57.95"/>
    <n v="243"/>
    <n v="7"/>
    <n v="20.25"/>
    <n v="0.57999999999999996"/>
    <n v="12418.81"/>
    <n v="357.74"/>
    <s v="3,371%"/>
    <n v="0.02"/>
    <n v="0"/>
    <s v="-"/>
    <n v="25"/>
    <x v="1"/>
  </r>
  <r>
    <x v="0"/>
    <n v="302"/>
    <n v="629840"/>
    <x v="286"/>
    <x v="29"/>
    <s v="BOTTLE"/>
    <x v="1"/>
    <x v="12"/>
    <x v="11"/>
    <n v="11.9"/>
    <n v="241"/>
    <n v="521"/>
    <n v="20.079999999999998"/>
    <n v="43.42"/>
    <n v="2495.31"/>
    <n v="5394.42"/>
    <s v="-54%"/>
    <n v="0.02"/>
    <n v="0.04"/>
    <s v="-50%"/>
    <n v="78"/>
    <x v="0"/>
  </r>
  <r>
    <x v="0"/>
    <n v="303"/>
    <n v="569962"/>
    <x v="287"/>
    <x v="5"/>
    <s v="BOTTLE"/>
    <x v="1"/>
    <x v="19"/>
    <x v="18"/>
    <n v="19.95"/>
    <n v="238"/>
    <n v="175"/>
    <n v="19.829999999999998"/>
    <n v="14.58"/>
    <n v="4159.7299999999996"/>
    <n v="3058.63"/>
    <s v="36%"/>
    <n v="0.02"/>
    <n v="0.01"/>
    <s v="100%"/>
    <n v="18"/>
    <x v="1"/>
  </r>
  <r>
    <x v="0"/>
    <n v="304"/>
    <n v="933317"/>
    <x v="288"/>
    <x v="38"/>
    <s v="BOTTLE"/>
    <x v="1"/>
    <x v="10"/>
    <x v="9"/>
    <n v="39.950000000000003"/>
    <n v="231"/>
    <m/>
    <n v="19.25"/>
    <m/>
    <n v="8125.88"/>
    <m/>
    <s v="-"/>
    <n v="0.02"/>
    <m/>
    <s v="-"/>
    <n v="26"/>
    <x v="1"/>
  </r>
  <r>
    <x v="0"/>
    <n v="305"/>
    <n v="291369"/>
    <x v="289"/>
    <x v="8"/>
    <s v="BOTTLE"/>
    <x v="1"/>
    <x v="21"/>
    <x v="20"/>
    <n v="19.95"/>
    <n v="230"/>
    <m/>
    <n v="19.170000000000002"/>
    <m/>
    <n v="4019.91"/>
    <m/>
    <s v="-"/>
    <n v="0.02"/>
    <m/>
    <s v="-"/>
    <n v="17"/>
    <x v="1"/>
  </r>
  <r>
    <x v="0"/>
    <n v="306"/>
    <n v="317065"/>
    <x v="290"/>
    <x v="5"/>
    <s v="BOTTLE"/>
    <x v="1"/>
    <x v="23"/>
    <x v="22"/>
    <n v="24.95"/>
    <n v="229"/>
    <m/>
    <n v="19.079999999999998"/>
    <m/>
    <n v="5015.71"/>
    <m/>
    <s v="-"/>
    <n v="0.02"/>
    <m/>
    <s v="-"/>
    <n v="24"/>
    <x v="1"/>
  </r>
  <r>
    <x v="0"/>
    <n v="307"/>
    <n v="330704"/>
    <x v="291"/>
    <x v="9"/>
    <s v="BOTTLE"/>
    <x v="1"/>
    <x v="31"/>
    <x v="30"/>
    <n v="39.950000000000003"/>
    <n v="216"/>
    <n v="28"/>
    <n v="18"/>
    <n v="2.33"/>
    <n v="7598.23"/>
    <n v="984.96"/>
    <s v="671%"/>
    <n v="0.01"/>
    <n v="0"/>
    <s v="-"/>
    <n v="16"/>
    <x v="1"/>
  </r>
  <r>
    <x v="0"/>
    <n v="308"/>
    <n v="395756"/>
    <x v="292"/>
    <x v="47"/>
    <s v="BOTTLE"/>
    <x v="1"/>
    <x v="4"/>
    <x v="1"/>
    <n v="29.95"/>
    <n v="210"/>
    <n v="12"/>
    <n v="17.5"/>
    <n v="1"/>
    <n v="5528.76"/>
    <n v="315.93"/>
    <s v="1,650%"/>
    <n v="0.01"/>
    <n v="0"/>
    <s v="-"/>
    <n v="19"/>
    <x v="1"/>
  </r>
  <r>
    <x v="0"/>
    <n v="309"/>
    <n v="366732"/>
    <x v="293"/>
    <x v="1"/>
    <s v="BOTTLE"/>
    <x v="1"/>
    <x v="26"/>
    <x v="25"/>
    <n v="24.95"/>
    <n v="200"/>
    <m/>
    <n v="16.670000000000002"/>
    <m/>
    <n v="4380.53"/>
    <m/>
    <s v="-"/>
    <n v="0.01"/>
    <m/>
    <s v="-"/>
    <n v="11"/>
    <x v="1"/>
  </r>
  <r>
    <x v="0"/>
    <n v="310"/>
    <n v="266668"/>
    <x v="294"/>
    <x v="3"/>
    <s v="BOTTLE"/>
    <x v="1"/>
    <x v="33"/>
    <x v="32"/>
    <n v="33.200000000000003"/>
    <n v="191"/>
    <n v="202"/>
    <n v="15.92"/>
    <n v="16.829999999999998"/>
    <n v="5577.88"/>
    <n v="5899.12"/>
    <s v="-5%"/>
    <n v="0.01"/>
    <n v="0.01"/>
    <s v="0%"/>
    <n v="47"/>
    <x v="0"/>
  </r>
  <r>
    <x v="0"/>
    <n v="311"/>
    <n v="165670"/>
    <x v="295"/>
    <x v="36"/>
    <s v="BOTTLE"/>
    <x v="1"/>
    <x v="35"/>
    <x v="10"/>
    <n v="19.95"/>
    <n v="190"/>
    <m/>
    <n v="15.83"/>
    <m/>
    <n v="3320.8"/>
    <m/>
    <s v="-"/>
    <n v="0.01"/>
    <m/>
    <s v="-"/>
    <n v="21"/>
    <x v="1"/>
  </r>
  <r>
    <x v="0"/>
    <n v="312"/>
    <n v="734921"/>
    <x v="296"/>
    <x v="30"/>
    <s v="BOTTLE"/>
    <x v="1"/>
    <x v="4"/>
    <x v="1"/>
    <n v="15.95"/>
    <n v="189"/>
    <n v="13"/>
    <n v="15.75"/>
    <n v="1.08"/>
    <n v="2634.29"/>
    <n v="181.19"/>
    <s v="1,354%"/>
    <n v="0.01"/>
    <n v="0"/>
    <s v="-"/>
    <n v="17"/>
    <x v="1"/>
  </r>
  <r>
    <x v="0"/>
    <n v="313"/>
    <n v="434696"/>
    <x v="297"/>
    <x v="13"/>
    <s v="BOTTLE"/>
    <x v="1"/>
    <x v="33"/>
    <x v="32"/>
    <n v="42.2"/>
    <n v="187"/>
    <n v="156"/>
    <n v="15.58"/>
    <n v="13"/>
    <n v="6950.44"/>
    <n v="5798.23"/>
    <s v="20%"/>
    <n v="0.01"/>
    <n v="0.01"/>
    <s v="0%"/>
    <n v="61"/>
    <x v="0"/>
  </r>
  <r>
    <x v="0"/>
    <n v="314"/>
    <n v="483818"/>
    <x v="298"/>
    <x v="29"/>
    <s v="BOTTLE"/>
    <x v="1"/>
    <x v="22"/>
    <x v="21"/>
    <n v="14.95"/>
    <n v="186"/>
    <m/>
    <n v="15.5"/>
    <m/>
    <n v="2427.88"/>
    <m/>
    <s v="-"/>
    <n v="0.01"/>
    <m/>
    <s v="-"/>
    <n v="20"/>
    <x v="1"/>
  </r>
  <r>
    <x v="0"/>
    <n v="315"/>
    <n v="25650"/>
    <x v="299"/>
    <x v="30"/>
    <s v="BOTTLE"/>
    <x v="1"/>
    <x v="22"/>
    <x v="21"/>
    <n v="113.95"/>
    <n v="178"/>
    <n v="310"/>
    <n v="14.83"/>
    <n v="25.83"/>
    <n v="17918.14"/>
    <n v="31205.75"/>
    <s v="-43%"/>
    <n v="0.01"/>
    <n v="0.02"/>
    <s v="-50%"/>
    <n v="20"/>
    <x v="1"/>
  </r>
  <r>
    <x v="0"/>
    <n v="316"/>
    <n v="32508"/>
    <x v="300"/>
    <x v="54"/>
    <s v="BOTTLE"/>
    <x v="1"/>
    <x v="29"/>
    <x v="28"/>
    <n v="59.95"/>
    <n v="177"/>
    <m/>
    <n v="14.75"/>
    <m/>
    <n v="9359.07"/>
    <m/>
    <s v="-"/>
    <n v="0.01"/>
    <m/>
    <s v="-"/>
    <n v="21"/>
    <x v="1"/>
  </r>
  <r>
    <x v="0"/>
    <n v="317"/>
    <n v="986786"/>
    <x v="301"/>
    <x v="30"/>
    <s v="BOTTLE"/>
    <x v="1"/>
    <x v="22"/>
    <x v="21"/>
    <n v="124.95"/>
    <n v="175"/>
    <n v="316"/>
    <n v="14.58"/>
    <n v="26.33"/>
    <n v="19319.689999999999"/>
    <n v="34885.839999999997"/>
    <s v="-45%"/>
    <n v="0.01"/>
    <n v="0.02"/>
    <s v="-50%"/>
    <n v="18"/>
    <x v="1"/>
  </r>
  <r>
    <x v="0"/>
    <n v="318"/>
    <n v="477190"/>
    <x v="302"/>
    <x v="5"/>
    <s v="BOTTLE"/>
    <x v="1"/>
    <x v="21"/>
    <x v="20"/>
    <n v="27.95"/>
    <n v="173"/>
    <n v="27"/>
    <n v="14.42"/>
    <n v="2.25"/>
    <n v="4248.45"/>
    <n v="663.05"/>
    <s v="541%"/>
    <n v="0.01"/>
    <n v="0"/>
    <s v="-"/>
    <n v="20"/>
    <x v="1"/>
  </r>
  <r>
    <x v="0"/>
    <n v="319"/>
    <n v="171587"/>
    <x v="303"/>
    <x v="3"/>
    <s v="BOTTLE"/>
    <x v="1"/>
    <x v="25"/>
    <x v="24"/>
    <n v="37.950000000000003"/>
    <n v="170"/>
    <n v="1573"/>
    <n v="14.17"/>
    <n v="131.08000000000001"/>
    <n v="5679.2"/>
    <n v="52549.34"/>
    <s v="-89%"/>
    <n v="0.01"/>
    <n v="0.11"/>
    <s v="-91%"/>
    <n v="22"/>
    <x v="1"/>
  </r>
  <r>
    <x v="0"/>
    <n v="320"/>
    <n v="597476"/>
    <x v="304"/>
    <x v="4"/>
    <s v="BOTTLE"/>
    <x v="1"/>
    <x v="25"/>
    <x v="24"/>
    <n v="129.94999999999999"/>
    <n v="168"/>
    <n v="77"/>
    <n v="14"/>
    <n v="6.42"/>
    <n v="19290.27"/>
    <n v="8841.3700000000008"/>
    <s v="118%"/>
    <n v="0.01"/>
    <n v="0.01"/>
    <s v="0%"/>
    <n v="16"/>
    <x v="1"/>
  </r>
  <r>
    <x v="0"/>
    <n v="321"/>
    <n v="459685"/>
    <x v="305"/>
    <x v="25"/>
    <s v="BOTTLE"/>
    <x v="1"/>
    <x v="10"/>
    <x v="9"/>
    <n v="42.95"/>
    <n v="164"/>
    <m/>
    <n v="13.67"/>
    <m/>
    <n v="6204.42"/>
    <m/>
    <s v="-"/>
    <n v="0.01"/>
    <m/>
    <s v="-"/>
    <n v="17"/>
    <x v="1"/>
  </r>
  <r>
    <x v="0"/>
    <n v="322"/>
    <n v="675769"/>
    <x v="306"/>
    <x v="0"/>
    <s v="BOTTLE"/>
    <x v="1"/>
    <x v="27"/>
    <x v="26"/>
    <n v="36.950000000000003"/>
    <n v="156"/>
    <m/>
    <n v="13"/>
    <m/>
    <n v="5073.45"/>
    <m/>
    <s v="-"/>
    <n v="0.01"/>
    <m/>
    <s v="-"/>
    <n v="9"/>
    <x v="1"/>
  </r>
  <r>
    <x v="0"/>
    <n v="323"/>
    <n v="169169"/>
    <x v="307"/>
    <x v="5"/>
    <s v="BOTTLE"/>
    <x v="1"/>
    <x v="35"/>
    <x v="10"/>
    <n v="17.95"/>
    <n v="154"/>
    <m/>
    <n v="12.83"/>
    <m/>
    <n v="2419.0300000000002"/>
    <m/>
    <s v="-"/>
    <n v="0.01"/>
    <m/>
    <s v="-"/>
    <n v="16"/>
    <x v="1"/>
  </r>
  <r>
    <x v="0"/>
    <n v="324"/>
    <n v="23390"/>
    <x v="308"/>
    <x v="0"/>
    <s v="BOTTLE"/>
    <x v="1"/>
    <x v="30"/>
    <x v="29"/>
    <n v="16.95"/>
    <n v="151"/>
    <m/>
    <n v="12.58"/>
    <m/>
    <n v="2238.27"/>
    <m/>
    <s v="-"/>
    <n v="0.01"/>
    <m/>
    <s v="-"/>
    <n v="17"/>
    <x v="1"/>
  </r>
  <r>
    <x v="0"/>
    <n v="324"/>
    <n v="261784"/>
    <x v="309"/>
    <x v="46"/>
    <s v="BOTTLE"/>
    <x v="1"/>
    <x v="19"/>
    <x v="18"/>
    <n v="22.95"/>
    <n v="151"/>
    <n v="151"/>
    <n v="12.58"/>
    <n v="12.58"/>
    <n v="3040.04"/>
    <n v="3040.04"/>
    <s v="0%"/>
    <n v="0.01"/>
    <n v="0.01"/>
    <s v="0%"/>
    <n v="9"/>
    <x v="1"/>
  </r>
  <r>
    <x v="0"/>
    <n v="325"/>
    <n v="91694"/>
    <x v="310"/>
    <x v="1"/>
    <s v="BOTTLE"/>
    <x v="1"/>
    <x v="10"/>
    <x v="9"/>
    <n v="22.95"/>
    <n v="149"/>
    <n v="2657"/>
    <n v="12.42"/>
    <n v="221.42"/>
    <n v="2999.78"/>
    <n v="53492.7"/>
    <s v="-94%"/>
    <n v="0.01"/>
    <n v="0.18"/>
    <s v="-94%"/>
    <n v="9"/>
    <x v="1"/>
  </r>
  <r>
    <x v="0"/>
    <n v="325"/>
    <n v="438572"/>
    <x v="311"/>
    <x v="3"/>
    <s v="BOTTLE"/>
    <x v="1"/>
    <x v="29"/>
    <x v="28"/>
    <n v="43.95"/>
    <n v="149"/>
    <m/>
    <n v="12.42"/>
    <m/>
    <n v="5768.81"/>
    <m/>
    <s v="-"/>
    <n v="0.01"/>
    <m/>
    <s v="-"/>
    <n v="19"/>
    <x v="1"/>
  </r>
  <r>
    <x v="0"/>
    <n v="326"/>
    <n v="161844"/>
    <x v="312"/>
    <x v="55"/>
    <s v="BOTTLE"/>
    <x v="1"/>
    <x v="14"/>
    <x v="13"/>
    <n v="19.95"/>
    <n v="146"/>
    <m/>
    <n v="12.17"/>
    <m/>
    <n v="2551.77"/>
    <m/>
    <s v="-"/>
    <n v="0.01"/>
    <m/>
    <s v="-"/>
    <n v="9"/>
    <x v="1"/>
  </r>
  <r>
    <x v="0"/>
    <n v="326"/>
    <n v="218743"/>
    <x v="313"/>
    <x v="30"/>
    <s v="BOTTLE"/>
    <x v="1"/>
    <x v="22"/>
    <x v="21"/>
    <n v="74.95"/>
    <n v="146"/>
    <m/>
    <n v="12.17"/>
    <m/>
    <n v="9657.9599999999991"/>
    <m/>
    <s v="-"/>
    <n v="0.01"/>
    <m/>
    <s v="-"/>
    <n v="21"/>
    <x v="1"/>
  </r>
  <r>
    <x v="0"/>
    <n v="327"/>
    <n v="10094"/>
    <x v="314"/>
    <x v="35"/>
    <s v="BOTTLE"/>
    <x v="1"/>
    <x v="23"/>
    <x v="22"/>
    <n v="29.95"/>
    <n v="138"/>
    <m/>
    <n v="11.5"/>
    <m/>
    <n v="3633.19"/>
    <m/>
    <s v="-"/>
    <n v="0.01"/>
    <m/>
    <s v="-"/>
    <n v="18"/>
    <x v="1"/>
  </r>
  <r>
    <x v="0"/>
    <n v="328"/>
    <n v="631614"/>
    <x v="315"/>
    <x v="26"/>
    <s v="BOTTLE"/>
    <x v="1"/>
    <x v="30"/>
    <x v="29"/>
    <n v="17.95"/>
    <n v="137"/>
    <m/>
    <n v="11.42"/>
    <m/>
    <n v="2151.9899999999998"/>
    <m/>
    <s v="-"/>
    <n v="0.01"/>
    <m/>
    <s v="-"/>
    <n v="18"/>
    <x v="1"/>
  </r>
  <r>
    <x v="0"/>
    <n v="329"/>
    <n v="10129"/>
    <x v="316"/>
    <x v="14"/>
    <s v="BOTTLE"/>
    <x v="1"/>
    <x v="31"/>
    <x v="30"/>
    <n v="49.95"/>
    <n v="136"/>
    <m/>
    <n v="11.33"/>
    <m/>
    <n v="5987.61"/>
    <m/>
    <s v="-"/>
    <n v="0.01"/>
    <m/>
    <s v="-"/>
    <n v="19"/>
    <x v="1"/>
  </r>
  <r>
    <x v="0"/>
    <n v="330"/>
    <n v="606194"/>
    <x v="317"/>
    <x v="21"/>
    <s v="BOTTLE"/>
    <x v="1"/>
    <x v="22"/>
    <x v="21"/>
    <n v="69.95"/>
    <n v="134"/>
    <n v="235"/>
    <n v="11.17"/>
    <n v="19.579999999999998"/>
    <n v="8271.24"/>
    <n v="14505.53"/>
    <s v="-43%"/>
    <n v="0.01"/>
    <n v="0.02"/>
    <s v="-50%"/>
    <n v="11"/>
    <x v="1"/>
  </r>
  <r>
    <x v="0"/>
    <n v="331"/>
    <n v="342444"/>
    <x v="318"/>
    <x v="4"/>
    <s v="BOTTLE"/>
    <x v="1"/>
    <x v="30"/>
    <x v="29"/>
    <n v="23.95"/>
    <n v="129"/>
    <n v="12"/>
    <n v="10.75"/>
    <n v="1"/>
    <n v="2711.28"/>
    <n v="252.21"/>
    <s v="975%"/>
    <n v="0.01"/>
    <n v="0"/>
    <s v="-"/>
    <n v="18"/>
    <x v="1"/>
  </r>
  <r>
    <x v="0"/>
    <n v="332"/>
    <n v="645770"/>
    <x v="319"/>
    <x v="40"/>
    <s v="BOTTLE"/>
    <x v="1"/>
    <x v="23"/>
    <x v="22"/>
    <n v="14.95"/>
    <n v="127"/>
    <m/>
    <n v="10.58"/>
    <m/>
    <n v="1657.74"/>
    <m/>
    <s v="-"/>
    <n v="0.01"/>
    <m/>
    <s v="-"/>
    <n v="11"/>
    <x v="1"/>
  </r>
  <r>
    <x v="0"/>
    <n v="333"/>
    <n v="12788"/>
    <x v="320"/>
    <x v="30"/>
    <s v="BOTTLE"/>
    <x v="1"/>
    <x v="24"/>
    <x v="23"/>
    <n v="25"/>
    <n v="125"/>
    <m/>
    <n v="10.42"/>
    <m/>
    <n v="2743.36"/>
    <m/>
    <s v="-"/>
    <n v="0.01"/>
    <m/>
    <s v="-"/>
    <n v="1"/>
    <x v="1"/>
  </r>
  <r>
    <x v="0"/>
    <n v="333"/>
    <n v="387217"/>
    <x v="321"/>
    <x v="46"/>
    <s v="BOTTLE"/>
    <x v="1"/>
    <x v="13"/>
    <x v="12"/>
    <n v="7.95"/>
    <n v="125"/>
    <n v="1215"/>
    <n v="10.42"/>
    <n v="101.25"/>
    <n v="857.3"/>
    <n v="8332.9599999999991"/>
    <s v="-90%"/>
    <n v="0.01"/>
    <n v="0.08"/>
    <s v="-88%"/>
    <n v="15"/>
    <x v="0"/>
  </r>
  <r>
    <x v="0"/>
    <n v="334"/>
    <n v="644955"/>
    <x v="322"/>
    <x v="30"/>
    <s v="BOTTLE"/>
    <x v="1"/>
    <x v="22"/>
    <x v="21"/>
    <n v="17.95"/>
    <n v="124"/>
    <m/>
    <n v="10.33"/>
    <m/>
    <n v="1947.79"/>
    <m/>
    <s v="-"/>
    <n v="0.01"/>
    <m/>
    <s v="-"/>
    <n v="17"/>
    <x v="1"/>
  </r>
  <r>
    <x v="0"/>
    <n v="335"/>
    <n v="189845"/>
    <x v="323"/>
    <x v="56"/>
    <s v="BOTTLE"/>
    <x v="1"/>
    <x v="29"/>
    <x v="28"/>
    <n v="67"/>
    <n v="120"/>
    <m/>
    <n v="10"/>
    <m/>
    <n v="7093.81"/>
    <m/>
    <s v="-"/>
    <n v="0.01"/>
    <m/>
    <s v="-"/>
    <n v="3"/>
    <x v="1"/>
  </r>
  <r>
    <x v="0"/>
    <n v="336"/>
    <n v="10816"/>
    <x v="324"/>
    <x v="50"/>
    <s v="BOTTLE"/>
    <x v="1"/>
    <x v="19"/>
    <x v="18"/>
    <n v="17.95"/>
    <n v="119"/>
    <m/>
    <n v="9.92"/>
    <m/>
    <n v="1869.25"/>
    <m/>
    <s v="-"/>
    <n v="0.01"/>
    <m/>
    <s v="-"/>
    <n v="16"/>
    <x v="1"/>
  </r>
  <r>
    <x v="0"/>
    <n v="336"/>
    <n v="244228"/>
    <x v="325"/>
    <x v="5"/>
    <s v="BOTTLE"/>
    <x v="1"/>
    <x v="22"/>
    <x v="21"/>
    <n v="19.95"/>
    <n v="119"/>
    <m/>
    <n v="9.92"/>
    <m/>
    <n v="2079.87"/>
    <m/>
    <s v="-"/>
    <n v="0.01"/>
    <m/>
    <s v="-"/>
    <n v="9"/>
    <x v="1"/>
  </r>
  <r>
    <x v="0"/>
    <n v="337"/>
    <n v="438580"/>
    <x v="326"/>
    <x v="31"/>
    <s v="BOTTLE"/>
    <x v="1"/>
    <x v="29"/>
    <x v="28"/>
    <n v="34.950000000000003"/>
    <n v="117"/>
    <n v="184"/>
    <n v="9.75"/>
    <n v="15.33"/>
    <n v="3598.01"/>
    <n v="5658.41"/>
    <s v="-36%"/>
    <n v="0.01"/>
    <n v="0.01"/>
    <s v="0%"/>
    <n v="14"/>
    <x v="1"/>
  </r>
  <r>
    <x v="0"/>
    <n v="338"/>
    <n v="275867"/>
    <x v="327"/>
    <x v="25"/>
    <s v="BOTTLE"/>
    <x v="1"/>
    <x v="10"/>
    <x v="9"/>
    <n v="24.95"/>
    <n v="116"/>
    <m/>
    <n v="9.67"/>
    <m/>
    <n v="2540.71"/>
    <m/>
    <s v="-"/>
    <n v="0.01"/>
    <m/>
    <s v="-"/>
    <n v="10"/>
    <x v="1"/>
  </r>
  <r>
    <x v="0"/>
    <n v="339"/>
    <n v="971432"/>
    <x v="328"/>
    <x v="57"/>
    <s v="BOTTLE"/>
    <x v="1"/>
    <x v="24"/>
    <x v="23"/>
    <n v="104"/>
    <n v="115"/>
    <n v="136"/>
    <n v="9.58"/>
    <n v="11.33"/>
    <n v="10563.72"/>
    <n v="12492.74"/>
    <s v="-15%"/>
    <n v="0.01"/>
    <n v="0.01"/>
    <s v="0%"/>
    <n v="10"/>
    <x v="1"/>
  </r>
  <r>
    <x v="0"/>
    <n v="340"/>
    <n v="512384"/>
    <x v="329"/>
    <x v="30"/>
    <s v="BOTTLE"/>
    <x v="1"/>
    <x v="10"/>
    <x v="9"/>
    <n v="49.95"/>
    <n v="114"/>
    <m/>
    <n v="9.5"/>
    <m/>
    <n v="5019.03"/>
    <m/>
    <s v="-"/>
    <n v="0.01"/>
    <m/>
    <s v="-"/>
    <n v="12"/>
    <x v="1"/>
  </r>
  <r>
    <x v="0"/>
    <n v="341"/>
    <n v="472688"/>
    <x v="330"/>
    <x v="25"/>
    <s v="BOTTLE"/>
    <x v="1"/>
    <x v="25"/>
    <x v="24"/>
    <n v="56.95"/>
    <n v="113"/>
    <m/>
    <n v="9.42"/>
    <m/>
    <n v="5675"/>
    <m/>
    <s v="-"/>
    <n v="0.01"/>
    <m/>
    <s v="-"/>
    <n v="12"/>
    <x v="1"/>
  </r>
  <r>
    <x v="0"/>
    <n v="342"/>
    <n v="21998"/>
    <x v="331"/>
    <x v="58"/>
    <s v="BOTTLE"/>
    <x v="1"/>
    <x v="22"/>
    <x v="21"/>
    <n v="183"/>
    <n v="112"/>
    <m/>
    <n v="9.33"/>
    <m/>
    <n v="18118.23"/>
    <m/>
    <s v="-"/>
    <n v="0.01"/>
    <m/>
    <s v="-"/>
    <n v="14"/>
    <x v="1"/>
  </r>
  <r>
    <x v="0"/>
    <n v="342"/>
    <n v="399907"/>
    <x v="332"/>
    <x v="59"/>
    <s v="BOTTLE"/>
    <x v="1"/>
    <x v="10"/>
    <x v="9"/>
    <n v="19.95"/>
    <n v="112"/>
    <n v="38"/>
    <n v="9.33"/>
    <n v="3.17"/>
    <n v="1957.52"/>
    <n v="664.16"/>
    <s v="195%"/>
    <n v="0.01"/>
    <n v="0"/>
    <s v="-"/>
    <n v="17"/>
    <x v="1"/>
  </r>
  <r>
    <x v="0"/>
    <n v="343"/>
    <n v="412247"/>
    <x v="333"/>
    <x v="36"/>
    <s v="BOTTLE"/>
    <x v="1"/>
    <x v="31"/>
    <x v="30"/>
    <n v="42.95"/>
    <n v="111"/>
    <n v="1"/>
    <n v="9.25"/>
    <n v="0.08"/>
    <n v="4199.34"/>
    <n v="37.83"/>
    <s v="11,000%"/>
    <n v="0.01"/>
    <n v="0"/>
    <s v="-"/>
    <n v="11"/>
    <x v="1"/>
  </r>
  <r>
    <x v="0"/>
    <n v="344"/>
    <n v="478958"/>
    <x v="334"/>
    <x v="30"/>
    <s v="BOTTLE"/>
    <x v="1"/>
    <x v="31"/>
    <x v="30"/>
    <n v="42.95"/>
    <n v="110"/>
    <m/>
    <n v="9.17"/>
    <m/>
    <n v="4161.5"/>
    <m/>
    <s v="-"/>
    <n v="0.01"/>
    <m/>
    <s v="-"/>
    <n v="11"/>
    <x v="1"/>
  </r>
  <r>
    <x v="0"/>
    <n v="345"/>
    <n v="10402"/>
    <x v="335"/>
    <x v="2"/>
    <s v="BOTTLE"/>
    <x v="1"/>
    <x v="19"/>
    <x v="18"/>
    <n v="16.95"/>
    <n v="108"/>
    <m/>
    <n v="9"/>
    <m/>
    <n v="1600.88"/>
    <m/>
    <s v="-"/>
    <n v="0.01"/>
    <m/>
    <s v="-"/>
    <n v="6"/>
    <x v="1"/>
  </r>
  <r>
    <x v="0"/>
    <n v="345"/>
    <n v="211599"/>
    <x v="336"/>
    <x v="25"/>
    <s v="BOTTLE"/>
    <x v="1"/>
    <x v="10"/>
    <x v="9"/>
    <n v="18.95"/>
    <n v="108"/>
    <n v="3571"/>
    <n v="9"/>
    <n v="297.58"/>
    <n v="1792.04"/>
    <n v="59253.32"/>
    <s v="-97%"/>
    <n v="0.01"/>
    <n v="0.24"/>
    <s v="-96%"/>
    <n v="2"/>
    <x v="1"/>
  </r>
  <r>
    <x v="0"/>
    <n v="345"/>
    <n v="262956"/>
    <x v="337"/>
    <x v="2"/>
    <s v="BOTTLE"/>
    <x v="1"/>
    <x v="27"/>
    <x v="26"/>
    <n v="24.95"/>
    <n v="108"/>
    <m/>
    <n v="9"/>
    <m/>
    <n v="2365.4899999999998"/>
    <m/>
    <s v="-"/>
    <n v="0.01"/>
    <m/>
    <s v="-"/>
    <n v="15"/>
    <x v="1"/>
  </r>
  <r>
    <x v="0"/>
    <n v="346"/>
    <n v="10360"/>
    <x v="338"/>
    <x v="1"/>
    <s v="BOTTLE"/>
    <x v="1"/>
    <x v="10"/>
    <x v="9"/>
    <n v="24.95"/>
    <n v="103"/>
    <m/>
    <n v="8.58"/>
    <m/>
    <n v="2255.9699999999998"/>
    <m/>
    <s v="-"/>
    <n v="0.01"/>
    <m/>
    <s v="-"/>
    <n v="15"/>
    <x v="1"/>
  </r>
  <r>
    <x v="0"/>
    <n v="346"/>
    <n v="578666"/>
    <x v="339"/>
    <x v="30"/>
    <s v="BOTTLE"/>
    <x v="1"/>
    <x v="30"/>
    <x v="29"/>
    <n v="129"/>
    <n v="103"/>
    <n v="1"/>
    <n v="8.58"/>
    <n v="0.08"/>
    <n v="11740.18"/>
    <n v="113.98"/>
    <s v="10,200%"/>
    <n v="0.01"/>
    <n v="0"/>
    <s v="-"/>
    <n v="8"/>
    <x v="1"/>
  </r>
  <r>
    <x v="0"/>
    <n v="346"/>
    <n v="987586"/>
    <x v="340"/>
    <x v="30"/>
    <s v="BOTTLE"/>
    <x v="1"/>
    <x v="22"/>
    <x v="21"/>
    <n v="457.95"/>
    <n v="103"/>
    <n v="98"/>
    <n v="8.58"/>
    <n v="8.17"/>
    <n v="41724.120000000003"/>
    <n v="39698.67"/>
    <s v="5%"/>
    <n v="0.01"/>
    <n v="0.01"/>
    <s v="0%"/>
    <n v="7"/>
    <x v="1"/>
  </r>
  <r>
    <x v="0"/>
    <n v="347"/>
    <n v="11215"/>
    <x v="341"/>
    <x v="60"/>
    <s v="BOTTLE"/>
    <x v="1"/>
    <x v="24"/>
    <x v="23"/>
    <n v="23.95"/>
    <n v="102"/>
    <m/>
    <n v="8.5"/>
    <m/>
    <n v="2143.81"/>
    <m/>
    <s v="-"/>
    <n v="0.01"/>
    <m/>
    <s v="-"/>
    <n v="13"/>
    <x v="1"/>
  </r>
  <r>
    <x v="0"/>
    <n v="348"/>
    <n v="535336"/>
    <x v="342"/>
    <x v="61"/>
    <s v="BOTTLE"/>
    <x v="1"/>
    <x v="22"/>
    <x v="21"/>
    <n v="21.95"/>
    <n v="101"/>
    <n v="23"/>
    <n v="8.42"/>
    <n v="1.92"/>
    <n v="1944.03"/>
    <n v="442.7"/>
    <s v="339%"/>
    <n v="0.01"/>
    <n v="0"/>
    <s v="-"/>
    <n v="7"/>
    <x v="1"/>
  </r>
  <r>
    <x v="0"/>
    <n v="349"/>
    <n v="154591"/>
    <x v="343"/>
    <x v="0"/>
    <s v="BOTTLE"/>
    <x v="1"/>
    <x v="31"/>
    <x v="30"/>
    <n v="59.95"/>
    <n v="100"/>
    <m/>
    <n v="8.33"/>
    <m/>
    <n v="5287.61"/>
    <m/>
    <s v="-"/>
    <n v="0.01"/>
    <m/>
    <s v="-"/>
    <n v="15"/>
    <x v="1"/>
  </r>
  <r>
    <x v="0"/>
    <n v="350"/>
    <n v="43398"/>
    <x v="344"/>
    <x v="39"/>
    <s v="BOTTLE"/>
    <x v="1"/>
    <x v="22"/>
    <x v="21"/>
    <n v="83"/>
    <n v="99"/>
    <m/>
    <n v="8.25"/>
    <m/>
    <n v="7254.16"/>
    <m/>
    <s v="-"/>
    <n v="0.01"/>
    <m/>
    <s v="-"/>
    <n v="15"/>
    <x v="1"/>
  </r>
  <r>
    <x v="0"/>
    <n v="350"/>
    <n v="111286"/>
    <x v="345"/>
    <x v="62"/>
    <s v="BOTTLE"/>
    <x v="1"/>
    <x v="21"/>
    <x v="20"/>
    <n v="59"/>
    <n v="99"/>
    <n v="6"/>
    <n v="8.25"/>
    <n v="0.5"/>
    <n v="5151.5"/>
    <n v="312.20999999999998"/>
    <s v="1,550%"/>
    <n v="0.01"/>
    <n v="0"/>
    <s v="-"/>
    <n v="12"/>
    <x v="1"/>
  </r>
  <r>
    <x v="0"/>
    <n v="350"/>
    <n v="713479"/>
    <x v="346"/>
    <x v="30"/>
    <s v="BOTTLE"/>
    <x v="1"/>
    <x v="31"/>
    <x v="30"/>
    <n v="59.95"/>
    <n v="99"/>
    <m/>
    <n v="8.25"/>
    <m/>
    <n v="5234.7299999999996"/>
    <m/>
    <s v="-"/>
    <n v="0.01"/>
    <m/>
    <s v="-"/>
    <n v="10"/>
    <x v="1"/>
  </r>
  <r>
    <x v="0"/>
    <n v="351"/>
    <n v="958595"/>
    <x v="347"/>
    <x v="43"/>
    <s v="BOTTLE"/>
    <x v="1"/>
    <x v="30"/>
    <x v="29"/>
    <n v="114.95"/>
    <n v="96"/>
    <n v="455"/>
    <n v="8"/>
    <n v="37.92"/>
    <n v="9748.67"/>
    <n v="46204.65"/>
    <s v="-79%"/>
    <n v="0.01"/>
    <n v="0.03"/>
    <s v="-67%"/>
    <n v="7"/>
    <x v="1"/>
  </r>
  <r>
    <x v="0"/>
    <n v="352"/>
    <n v="999979"/>
    <x v="348"/>
    <x v="0"/>
    <s v="BOTTLE"/>
    <x v="1"/>
    <x v="23"/>
    <x v="22"/>
    <n v="18.95"/>
    <n v="94"/>
    <m/>
    <n v="7.83"/>
    <m/>
    <n v="1559.73"/>
    <m/>
    <s v="-"/>
    <n v="0.01"/>
    <m/>
    <s v="-"/>
    <n v="5"/>
    <x v="1"/>
  </r>
  <r>
    <x v="0"/>
    <n v="353"/>
    <n v="10948"/>
    <x v="349"/>
    <x v="12"/>
    <s v="BOTTLE"/>
    <x v="1"/>
    <x v="22"/>
    <x v="21"/>
    <n v="15.95"/>
    <n v="92"/>
    <m/>
    <n v="7.67"/>
    <m/>
    <n v="1282.3"/>
    <m/>
    <s v="-"/>
    <n v="0.01"/>
    <m/>
    <s v="-"/>
    <n v="7"/>
    <x v="1"/>
  </r>
  <r>
    <x v="0"/>
    <n v="354"/>
    <n v="485201"/>
    <x v="350"/>
    <x v="60"/>
    <s v="BOTTLE"/>
    <x v="1"/>
    <x v="23"/>
    <x v="22"/>
    <n v="17.95"/>
    <n v="90"/>
    <m/>
    <n v="7.5"/>
    <m/>
    <n v="1413.72"/>
    <m/>
    <s v="-"/>
    <n v="0.01"/>
    <m/>
    <s v="-"/>
    <n v="5"/>
    <x v="1"/>
  </r>
  <r>
    <x v="0"/>
    <n v="355"/>
    <n v="568675"/>
    <x v="351"/>
    <x v="63"/>
    <s v="BOTTLE"/>
    <x v="1"/>
    <x v="25"/>
    <x v="24"/>
    <n v="49.95"/>
    <n v="89"/>
    <n v="94"/>
    <n v="7.42"/>
    <n v="7.83"/>
    <n v="3918.36"/>
    <n v="4138.5"/>
    <s v="-5%"/>
    <n v="0.01"/>
    <n v="0.01"/>
    <s v="0%"/>
    <n v="11"/>
    <x v="1"/>
  </r>
  <r>
    <x v="0"/>
    <n v="355"/>
    <n v="577676"/>
    <x v="352"/>
    <x v="50"/>
    <s v="BOTTLE"/>
    <x v="1"/>
    <x v="23"/>
    <x v="22"/>
    <n v="24.95"/>
    <n v="89"/>
    <n v="1"/>
    <n v="7.42"/>
    <n v="0.08"/>
    <n v="1949.34"/>
    <n v="21.9"/>
    <s v="8,800%"/>
    <n v="0.01"/>
    <n v="0"/>
    <s v="-"/>
    <n v="7"/>
    <x v="1"/>
  </r>
  <r>
    <x v="0"/>
    <n v="356"/>
    <n v="11807"/>
    <x v="353"/>
    <x v="64"/>
    <s v="BOTTLE"/>
    <x v="1"/>
    <x v="29"/>
    <x v="28"/>
    <n v="76"/>
    <n v="87"/>
    <m/>
    <n v="7.25"/>
    <m/>
    <n v="5835.93"/>
    <m/>
    <s v="-"/>
    <n v="0.01"/>
    <m/>
    <s v="-"/>
    <n v="10"/>
    <x v="1"/>
  </r>
  <r>
    <x v="0"/>
    <n v="356"/>
    <n v="113316"/>
    <x v="354"/>
    <x v="48"/>
    <s v="BOTTLE"/>
    <x v="1"/>
    <x v="10"/>
    <x v="9"/>
    <n v="38.950000000000003"/>
    <n v="87"/>
    <m/>
    <n v="7.25"/>
    <m/>
    <n v="2983.41"/>
    <m/>
    <s v="-"/>
    <n v="0.01"/>
    <m/>
    <s v="-"/>
    <n v="8"/>
    <x v="1"/>
  </r>
  <r>
    <x v="0"/>
    <n v="356"/>
    <n v="591974"/>
    <x v="355"/>
    <x v="3"/>
    <s v="BOTTLE"/>
    <x v="1"/>
    <x v="26"/>
    <x v="25"/>
    <n v="17.95"/>
    <n v="87"/>
    <m/>
    <n v="7.25"/>
    <m/>
    <n v="1366.59"/>
    <m/>
    <s v="-"/>
    <n v="0.01"/>
    <m/>
    <s v="-"/>
    <n v="9"/>
    <x v="1"/>
  </r>
  <r>
    <x v="0"/>
    <n v="357"/>
    <n v="260984"/>
    <x v="356"/>
    <x v="39"/>
    <s v="BOTTLE"/>
    <x v="1"/>
    <x v="22"/>
    <x v="21"/>
    <n v="92.95"/>
    <n v="86"/>
    <n v="4"/>
    <n v="7.17"/>
    <n v="0.33"/>
    <n v="7058.85"/>
    <n v="328.32"/>
    <s v="2,050%"/>
    <n v="0.01"/>
    <n v="0"/>
    <s v="-"/>
    <n v="13"/>
    <x v="1"/>
  </r>
  <r>
    <x v="0"/>
    <n v="358"/>
    <n v="155382"/>
    <x v="357"/>
    <x v="3"/>
    <s v="BOTTLE"/>
    <x v="1"/>
    <x v="23"/>
    <x v="22"/>
    <n v="22.95"/>
    <n v="85"/>
    <n v="12"/>
    <n v="7.08"/>
    <n v="1"/>
    <n v="1711.28"/>
    <n v="241.59"/>
    <s v="608%"/>
    <n v="0.01"/>
    <n v="0"/>
    <s v="-"/>
    <n v="11"/>
    <x v="1"/>
  </r>
  <r>
    <x v="0"/>
    <n v="358"/>
    <n v="528786"/>
    <x v="358"/>
    <x v="65"/>
    <s v="BOTTLE"/>
    <x v="1"/>
    <x v="23"/>
    <x v="22"/>
    <n v="16.95"/>
    <n v="85"/>
    <n v="1"/>
    <n v="7.08"/>
    <n v="0.08"/>
    <n v="1259.96"/>
    <n v="14.82"/>
    <s v="8,400%"/>
    <n v="0.01"/>
    <n v="0"/>
    <s v="-"/>
    <n v="6"/>
    <x v="1"/>
  </r>
  <r>
    <x v="0"/>
    <n v="359"/>
    <n v="566216"/>
    <x v="359"/>
    <x v="30"/>
    <s v="BOTTLE"/>
    <x v="1"/>
    <x v="22"/>
    <x v="21"/>
    <n v="28.95"/>
    <n v="84"/>
    <n v="1"/>
    <n v="7"/>
    <n v="0.08"/>
    <n v="2137.17"/>
    <n v="25.44"/>
    <s v="8,300%"/>
    <n v="0.01"/>
    <n v="0"/>
    <s v="-"/>
    <n v="13"/>
    <x v="1"/>
  </r>
  <r>
    <x v="0"/>
    <n v="360"/>
    <n v="534909"/>
    <x v="360"/>
    <x v="66"/>
    <s v="BOTTLE"/>
    <x v="1"/>
    <x v="24"/>
    <x v="23"/>
    <n v="29.95"/>
    <n v="83"/>
    <n v="1"/>
    <n v="6.92"/>
    <n v="0.08"/>
    <n v="2185.1799999999998"/>
    <n v="26.33"/>
    <s v="8,200%"/>
    <n v="0.01"/>
    <n v="0"/>
    <s v="-"/>
    <n v="12"/>
    <x v="1"/>
  </r>
  <r>
    <x v="0"/>
    <n v="361"/>
    <n v="20750"/>
    <x v="361"/>
    <x v="2"/>
    <s v="BOTTLE"/>
    <x v="1"/>
    <x v="29"/>
    <x v="28"/>
    <n v="79.95"/>
    <n v="82"/>
    <n v="12"/>
    <n v="6.83"/>
    <n v="1"/>
    <n v="5787.17"/>
    <n v="846.9"/>
    <s v="583%"/>
    <n v="0.01"/>
    <n v="0"/>
    <s v="-"/>
    <n v="10"/>
    <x v="1"/>
  </r>
  <r>
    <x v="0"/>
    <n v="361"/>
    <n v="318113"/>
    <x v="362"/>
    <x v="12"/>
    <s v="BOTTLE"/>
    <x v="1"/>
    <x v="31"/>
    <x v="30"/>
    <n v="39"/>
    <n v="82"/>
    <m/>
    <n v="6.83"/>
    <m/>
    <n v="2815.58"/>
    <m/>
    <s v="-"/>
    <n v="0.01"/>
    <m/>
    <s v="-"/>
    <n v="15"/>
    <x v="1"/>
  </r>
  <r>
    <x v="0"/>
    <n v="361"/>
    <n v="643205"/>
    <x v="363"/>
    <x v="8"/>
    <s v="BOTTLE"/>
    <x v="1"/>
    <x v="10"/>
    <x v="9"/>
    <n v="23.95"/>
    <n v="82"/>
    <n v="388"/>
    <n v="6.83"/>
    <n v="32.33"/>
    <n v="1723.45"/>
    <n v="8154.87"/>
    <s v="-79%"/>
    <n v="0.01"/>
    <n v="0.03"/>
    <s v="-67%"/>
    <n v="8"/>
    <x v="1"/>
  </r>
  <r>
    <x v="0"/>
    <n v="361"/>
    <n v="928028"/>
    <x v="364"/>
    <x v="5"/>
    <s v="BOTTLE"/>
    <x v="1"/>
    <x v="29"/>
    <x v="28"/>
    <n v="54.95"/>
    <n v="82"/>
    <n v="168"/>
    <n v="6.83"/>
    <n v="14"/>
    <n v="3973.01"/>
    <n v="8139.82"/>
    <s v="-51%"/>
    <n v="0.01"/>
    <n v="0.01"/>
    <s v="0%"/>
    <n v="10"/>
    <x v="1"/>
  </r>
  <r>
    <x v="0"/>
    <n v="361"/>
    <n v="948976"/>
    <x v="365"/>
    <x v="67"/>
    <s v="BOTTLE"/>
    <x v="1"/>
    <x v="31"/>
    <x v="30"/>
    <n v="46.95"/>
    <n v="82"/>
    <m/>
    <n v="6.83"/>
    <m/>
    <n v="3392.48"/>
    <m/>
    <s v="-"/>
    <n v="0.01"/>
    <m/>
    <s v="-"/>
    <n v="9"/>
    <x v="1"/>
  </r>
  <r>
    <x v="0"/>
    <n v="362"/>
    <n v="986380"/>
    <x v="366"/>
    <x v="30"/>
    <s v="BOTTLE"/>
    <x v="1"/>
    <x v="22"/>
    <x v="21"/>
    <n v="134.94999999999999"/>
    <n v="81"/>
    <n v="449"/>
    <n v="6.75"/>
    <n v="37.42"/>
    <n v="9659.07"/>
    <n v="53542.26"/>
    <s v="-82%"/>
    <n v="0.01"/>
    <n v="0.03"/>
    <s v="-67%"/>
    <n v="10"/>
    <x v="1"/>
  </r>
  <r>
    <x v="0"/>
    <n v="363"/>
    <n v="384552"/>
    <x v="367"/>
    <x v="30"/>
    <s v="BOTTLE"/>
    <x v="1"/>
    <x v="10"/>
    <x v="9"/>
    <n v="49.95"/>
    <n v="79"/>
    <m/>
    <n v="6.58"/>
    <m/>
    <n v="3478.1"/>
    <m/>
    <s v="-"/>
    <n v="0.01"/>
    <m/>
    <s v="-"/>
    <n v="7"/>
    <x v="1"/>
  </r>
  <r>
    <x v="0"/>
    <n v="364"/>
    <n v="31559"/>
    <x v="368"/>
    <x v="39"/>
    <s v="BOTTLE"/>
    <x v="1"/>
    <x v="22"/>
    <x v="21"/>
    <n v="94"/>
    <n v="78"/>
    <m/>
    <n v="6.5"/>
    <m/>
    <n v="6474.69"/>
    <m/>
    <s v="-"/>
    <n v="0.01"/>
    <m/>
    <s v="-"/>
    <n v="8"/>
    <x v="1"/>
  </r>
  <r>
    <x v="0"/>
    <n v="364"/>
    <n v="204792"/>
    <x v="369"/>
    <x v="1"/>
    <s v="BOTTLE"/>
    <x v="1"/>
    <x v="25"/>
    <x v="24"/>
    <n v="51.95"/>
    <n v="78"/>
    <m/>
    <n v="6.5"/>
    <m/>
    <n v="3572.12"/>
    <m/>
    <s v="-"/>
    <n v="0.01"/>
    <m/>
    <s v="-"/>
    <n v="9"/>
    <x v="1"/>
  </r>
  <r>
    <x v="0"/>
    <n v="365"/>
    <n v="644831"/>
    <x v="370"/>
    <x v="56"/>
    <s v="BOTTLE"/>
    <x v="1"/>
    <x v="38"/>
    <x v="15"/>
    <n v="14.95"/>
    <n v="77"/>
    <m/>
    <n v="6.42"/>
    <m/>
    <n v="1005.09"/>
    <m/>
    <s v="-"/>
    <n v="0.01"/>
    <m/>
    <s v="-"/>
    <n v="10"/>
    <x v="1"/>
  </r>
  <r>
    <x v="0"/>
    <n v="366"/>
    <n v="685263"/>
    <x v="371"/>
    <x v="21"/>
    <s v="BOTTLE"/>
    <x v="1"/>
    <x v="22"/>
    <x v="21"/>
    <n v="119.95"/>
    <n v="76"/>
    <n v="146"/>
    <n v="6.33"/>
    <n v="12.17"/>
    <n v="8053.98"/>
    <n v="15472.12"/>
    <s v="-48%"/>
    <n v="0.01"/>
    <n v="0.01"/>
    <s v="0%"/>
    <n v="10"/>
    <x v="1"/>
  </r>
  <r>
    <x v="0"/>
    <n v="367"/>
    <n v="991984"/>
    <x v="372"/>
    <x v="68"/>
    <s v="BOTTLE"/>
    <x v="1"/>
    <x v="14"/>
    <x v="13"/>
    <n v="19.95"/>
    <n v="74"/>
    <m/>
    <n v="6.17"/>
    <m/>
    <n v="1293.3599999999999"/>
    <m/>
    <s v="-"/>
    <n v="0"/>
    <m/>
    <s v="-"/>
    <n v="5"/>
    <x v="1"/>
  </r>
  <r>
    <x v="0"/>
    <n v="368"/>
    <n v="403477"/>
    <x v="373"/>
    <x v="9"/>
    <s v="BOTTLE"/>
    <x v="1"/>
    <x v="10"/>
    <x v="9"/>
    <n v="48.95"/>
    <n v="73"/>
    <m/>
    <n v="6.08"/>
    <m/>
    <n v="3149.34"/>
    <m/>
    <s v="-"/>
    <n v="0"/>
    <m/>
    <s v="-"/>
    <n v="12"/>
    <x v="1"/>
  </r>
  <r>
    <x v="0"/>
    <n v="369"/>
    <n v="11595"/>
    <x v="374"/>
    <x v="38"/>
    <s v="BOTTLE"/>
    <x v="1"/>
    <x v="21"/>
    <x v="20"/>
    <n v="31.95"/>
    <n v="72"/>
    <m/>
    <n v="6"/>
    <m/>
    <n v="2023.01"/>
    <m/>
    <s v="-"/>
    <n v="0"/>
    <m/>
    <s v="-"/>
    <n v="9"/>
    <x v="1"/>
  </r>
  <r>
    <x v="0"/>
    <n v="369"/>
    <n v="986117"/>
    <x v="375"/>
    <x v="43"/>
    <s v="BOTTLE"/>
    <x v="1"/>
    <x v="30"/>
    <x v="29"/>
    <n v="115.95"/>
    <n v="72"/>
    <n v="211"/>
    <n v="6"/>
    <n v="17.579999999999998"/>
    <n v="7375.22"/>
    <n v="21613.5"/>
    <s v="-66%"/>
    <n v="0"/>
    <n v="0.01"/>
    <s v="-100%"/>
    <n v="4"/>
    <x v="1"/>
  </r>
  <r>
    <x v="0"/>
    <n v="370"/>
    <n v="72439"/>
    <x v="376"/>
    <x v="52"/>
    <s v="BOTTLE"/>
    <x v="1"/>
    <x v="22"/>
    <x v="21"/>
    <n v="62.95"/>
    <n v="70"/>
    <n v="251"/>
    <n v="5.83"/>
    <n v="20.92"/>
    <n v="3887.17"/>
    <n v="13938.27"/>
    <s v="-72%"/>
    <n v="0"/>
    <n v="0.02"/>
    <s v="-100%"/>
    <n v="10"/>
    <x v="1"/>
  </r>
  <r>
    <x v="0"/>
    <n v="371"/>
    <n v="646828"/>
    <x v="377"/>
    <x v="60"/>
    <s v="BOTTLE"/>
    <x v="1"/>
    <x v="22"/>
    <x v="21"/>
    <n v="14.95"/>
    <n v="66"/>
    <m/>
    <n v="5.5"/>
    <m/>
    <n v="861.5"/>
    <m/>
    <s v="-"/>
    <n v="0"/>
    <m/>
    <s v="-"/>
    <n v="4"/>
    <x v="1"/>
  </r>
  <r>
    <x v="0"/>
    <n v="371"/>
    <n v="730655"/>
    <x v="378"/>
    <x v="21"/>
    <s v="BOTTLE"/>
    <x v="1"/>
    <x v="22"/>
    <x v="21"/>
    <n v="795"/>
    <n v="66"/>
    <n v="12"/>
    <n v="5.5"/>
    <n v="1"/>
    <n v="46421.95"/>
    <n v="8440.35"/>
    <s v="450%"/>
    <n v="0"/>
    <n v="0"/>
    <s v="-"/>
    <n v="2"/>
    <x v="1"/>
  </r>
  <r>
    <x v="0"/>
    <n v="372"/>
    <n v="215764"/>
    <x v="379"/>
    <x v="4"/>
    <s v="BOTTLE"/>
    <x v="1"/>
    <x v="25"/>
    <x v="24"/>
    <n v="248"/>
    <n v="65"/>
    <n v="16"/>
    <n v="5.42"/>
    <n v="1.33"/>
    <n v="14253.98"/>
    <n v="3508.67"/>
    <s v="306%"/>
    <n v="0"/>
    <n v="0"/>
    <s v="-"/>
    <n v="9"/>
    <x v="1"/>
  </r>
  <r>
    <x v="0"/>
    <n v="373"/>
    <n v="631697"/>
    <x v="380"/>
    <x v="60"/>
    <s v="BOTTLE"/>
    <x v="1"/>
    <x v="36"/>
    <x v="8"/>
    <n v="14.95"/>
    <n v="64"/>
    <m/>
    <n v="5.33"/>
    <m/>
    <n v="835.4"/>
    <m/>
    <s v="-"/>
    <n v="0"/>
    <m/>
    <s v="-"/>
    <n v="4"/>
    <x v="1"/>
  </r>
  <r>
    <x v="0"/>
    <n v="374"/>
    <n v="12787"/>
    <x v="381"/>
    <x v="30"/>
    <s v="BOTTLE"/>
    <x v="1"/>
    <x v="24"/>
    <x v="23"/>
    <n v="29"/>
    <n v="63"/>
    <m/>
    <n v="5.25"/>
    <m/>
    <n v="1605.66"/>
    <m/>
    <s v="-"/>
    <n v="0"/>
    <m/>
    <s v="-"/>
    <n v="2"/>
    <x v="1"/>
  </r>
  <r>
    <x v="0"/>
    <n v="374"/>
    <n v="473116"/>
    <x v="382"/>
    <x v="25"/>
    <s v="BOTTLE"/>
    <x v="1"/>
    <x v="29"/>
    <x v="28"/>
    <n v="80.95"/>
    <n v="63"/>
    <m/>
    <n v="5.25"/>
    <m/>
    <n v="4501.99"/>
    <m/>
    <s v="-"/>
    <n v="0"/>
    <m/>
    <s v="-"/>
    <n v="6"/>
    <x v="1"/>
  </r>
  <r>
    <x v="0"/>
    <n v="374"/>
    <n v="568691"/>
    <x v="383"/>
    <x v="69"/>
    <s v="BOTTLE"/>
    <x v="1"/>
    <x v="25"/>
    <x v="24"/>
    <n v="54"/>
    <n v="63"/>
    <n v="185"/>
    <n v="5.25"/>
    <n v="15.42"/>
    <n v="2999.47"/>
    <n v="8807.9599999999991"/>
    <s v="-66%"/>
    <n v="0"/>
    <n v="0.01"/>
    <s v="-100%"/>
    <n v="6"/>
    <x v="1"/>
  </r>
  <r>
    <x v="0"/>
    <n v="375"/>
    <n v="11318"/>
    <x v="384"/>
    <x v="4"/>
    <s v="BOTTLE"/>
    <x v="1"/>
    <x v="30"/>
    <x v="29"/>
    <n v="26.95"/>
    <n v="62"/>
    <m/>
    <n v="5.17"/>
    <m/>
    <n v="1467.7"/>
    <m/>
    <s v="-"/>
    <n v="0"/>
    <m/>
    <s v="-"/>
    <n v="2"/>
    <x v="1"/>
  </r>
  <r>
    <x v="0"/>
    <n v="375"/>
    <n v="293761"/>
    <x v="385"/>
    <x v="8"/>
    <s v="BOTTLE"/>
    <x v="1"/>
    <x v="31"/>
    <x v="30"/>
    <n v="54.95"/>
    <n v="62"/>
    <m/>
    <n v="5.17"/>
    <m/>
    <n v="3003.98"/>
    <m/>
    <s v="-"/>
    <n v="0"/>
    <m/>
    <s v="-"/>
    <n v="8"/>
    <x v="1"/>
  </r>
  <r>
    <x v="0"/>
    <n v="376"/>
    <n v="12639"/>
    <x v="386"/>
    <x v="30"/>
    <s v="BOTTLE"/>
    <x v="1"/>
    <x v="22"/>
    <x v="21"/>
    <n v="175"/>
    <n v="60"/>
    <m/>
    <n v="5"/>
    <m/>
    <n v="9281.42"/>
    <m/>
    <s v="-"/>
    <n v="0"/>
    <m/>
    <s v="-"/>
    <n v="9"/>
    <x v="1"/>
  </r>
  <r>
    <x v="0"/>
    <n v="377"/>
    <n v="12790"/>
    <x v="387"/>
    <x v="30"/>
    <s v="BOTTLE"/>
    <x v="1"/>
    <x v="31"/>
    <x v="30"/>
    <n v="59"/>
    <n v="59"/>
    <m/>
    <n v="4.92"/>
    <m/>
    <n v="3070.09"/>
    <m/>
    <s v="-"/>
    <n v="0"/>
    <m/>
    <s v="-"/>
    <n v="2"/>
    <x v="1"/>
  </r>
  <r>
    <x v="0"/>
    <n v="377"/>
    <n v="462812"/>
    <x v="388"/>
    <x v="4"/>
    <s v="BOTTLE"/>
    <x v="1"/>
    <x v="25"/>
    <x v="24"/>
    <n v="89.95"/>
    <n v="59"/>
    <n v="94"/>
    <n v="4.92"/>
    <n v="7.83"/>
    <n v="4686.0600000000004"/>
    <n v="7465.93"/>
    <s v="-37%"/>
    <n v="0"/>
    <n v="0.01"/>
    <s v="-100%"/>
    <n v="8"/>
    <x v="1"/>
  </r>
  <r>
    <x v="0"/>
    <n v="378"/>
    <n v="85209"/>
    <x v="389"/>
    <x v="25"/>
    <s v="BOTTLE"/>
    <x v="1"/>
    <x v="10"/>
    <x v="9"/>
    <n v="19.95"/>
    <n v="55"/>
    <m/>
    <n v="4.58"/>
    <m/>
    <n v="961.28"/>
    <m/>
    <s v="-"/>
    <n v="0"/>
    <m/>
    <s v="-"/>
    <n v="7"/>
    <x v="1"/>
  </r>
  <r>
    <x v="0"/>
    <n v="379"/>
    <n v="644971"/>
    <x v="390"/>
    <x v="17"/>
    <s v="BOTTLE"/>
    <x v="1"/>
    <x v="22"/>
    <x v="21"/>
    <n v="24.95"/>
    <n v="54"/>
    <m/>
    <n v="4.5"/>
    <m/>
    <n v="1182.74"/>
    <m/>
    <s v="-"/>
    <n v="0"/>
    <m/>
    <s v="-"/>
    <n v="10"/>
    <x v="1"/>
  </r>
  <r>
    <x v="0"/>
    <n v="380"/>
    <n v="4523"/>
    <x v="391"/>
    <x v="36"/>
    <s v="BOTTLE"/>
    <x v="1"/>
    <x v="31"/>
    <x v="30"/>
    <n v="34.950000000000003"/>
    <n v="53"/>
    <m/>
    <n v="4.42"/>
    <m/>
    <n v="1629.87"/>
    <m/>
    <s v="-"/>
    <n v="0"/>
    <m/>
    <s v="-"/>
    <n v="5"/>
    <x v="1"/>
  </r>
  <r>
    <x v="0"/>
    <n v="380"/>
    <n v="12791"/>
    <x v="392"/>
    <x v="30"/>
    <s v="BOTTLE"/>
    <x v="1"/>
    <x v="37"/>
    <x v="34"/>
    <n v="22"/>
    <n v="53"/>
    <m/>
    <n v="4.42"/>
    <m/>
    <n v="1022.48"/>
    <m/>
    <s v="-"/>
    <n v="0"/>
    <m/>
    <s v="-"/>
    <n v="1"/>
    <x v="1"/>
  </r>
  <r>
    <x v="0"/>
    <n v="381"/>
    <n v="10962"/>
    <x v="393"/>
    <x v="4"/>
    <s v="BOTTLE"/>
    <x v="0"/>
    <x v="30"/>
    <x v="29"/>
    <n v="56.95"/>
    <n v="26"/>
    <m/>
    <n v="4.33"/>
    <m/>
    <n v="1305.75"/>
    <m/>
    <s v="-"/>
    <n v="0"/>
    <m/>
    <s v="-"/>
    <n v="4"/>
    <x v="1"/>
  </r>
  <r>
    <x v="0"/>
    <n v="381"/>
    <n v="517029"/>
    <x v="394"/>
    <x v="61"/>
    <s v="BOTTLE"/>
    <x v="1"/>
    <x v="22"/>
    <x v="21"/>
    <n v="24.95"/>
    <n v="52"/>
    <m/>
    <n v="4.33"/>
    <m/>
    <n v="1138.94"/>
    <m/>
    <s v="-"/>
    <n v="0"/>
    <m/>
    <s v="-"/>
    <n v="6"/>
    <x v="1"/>
  </r>
  <r>
    <x v="0"/>
    <n v="382"/>
    <n v="10956"/>
    <x v="395"/>
    <x v="70"/>
    <s v="BOTTLE"/>
    <x v="1"/>
    <x v="23"/>
    <x v="22"/>
    <n v="23.95"/>
    <n v="51"/>
    <m/>
    <n v="4.25"/>
    <m/>
    <n v="1071.9000000000001"/>
    <m/>
    <s v="-"/>
    <n v="0"/>
    <m/>
    <s v="-"/>
    <n v="5"/>
    <x v="1"/>
  </r>
  <r>
    <x v="0"/>
    <n v="382"/>
    <n v="486076"/>
    <x v="396"/>
    <x v="68"/>
    <s v="BOTTLE"/>
    <x v="1"/>
    <x v="23"/>
    <x v="22"/>
    <n v="18.95"/>
    <n v="51"/>
    <m/>
    <n v="4.25"/>
    <m/>
    <n v="846.24"/>
    <m/>
    <s v="-"/>
    <n v="0"/>
    <m/>
    <s v="-"/>
    <n v="5"/>
    <x v="1"/>
  </r>
  <r>
    <x v="0"/>
    <n v="382"/>
    <n v="575035"/>
    <x v="397"/>
    <x v="71"/>
    <s v="BOTTLE"/>
    <x v="1"/>
    <x v="27"/>
    <x v="26"/>
    <n v="42"/>
    <n v="51"/>
    <n v="254"/>
    <n v="4.25"/>
    <n v="21.17"/>
    <n v="1886.55"/>
    <n v="9395.75"/>
    <s v="-80%"/>
    <n v="0"/>
    <n v="0.02"/>
    <s v="-100%"/>
    <n v="2"/>
    <x v="1"/>
  </r>
  <r>
    <x v="0"/>
    <n v="383"/>
    <n v="294090"/>
    <x v="398"/>
    <x v="30"/>
    <s v="BOTTLE"/>
    <x v="1"/>
    <x v="29"/>
    <x v="28"/>
    <n v="208"/>
    <n v="50"/>
    <m/>
    <n v="4.17"/>
    <m/>
    <n v="9194.69"/>
    <m/>
    <s v="-"/>
    <n v="0"/>
    <m/>
    <s v="-"/>
    <n v="6"/>
    <x v="1"/>
  </r>
  <r>
    <x v="0"/>
    <n v="383"/>
    <n v="645002"/>
    <x v="399"/>
    <x v="61"/>
    <s v="BOTTLE"/>
    <x v="1"/>
    <x v="10"/>
    <x v="9"/>
    <n v="40.950000000000003"/>
    <n v="50"/>
    <m/>
    <n v="4.17"/>
    <m/>
    <n v="1803.1"/>
    <m/>
    <s v="-"/>
    <n v="0"/>
    <m/>
    <s v="-"/>
    <n v="6"/>
    <x v="1"/>
  </r>
  <r>
    <x v="0"/>
    <n v="384"/>
    <n v="576819"/>
    <x v="400"/>
    <x v="14"/>
    <s v="BOTTLE"/>
    <x v="1"/>
    <x v="31"/>
    <x v="30"/>
    <n v="39.950000000000003"/>
    <n v="49"/>
    <n v="213"/>
    <n v="4.08"/>
    <n v="17.75"/>
    <n v="1723.67"/>
    <n v="7492.7"/>
    <s v="-77%"/>
    <n v="0"/>
    <n v="0.01"/>
    <s v="-100%"/>
    <n v="8"/>
    <x v="1"/>
  </r>
  <r>
    <x v="0"/>
    <n v="384"/>
    <n v="702274"/>
    <x v="401"/>
    <x v="68"/>
    <s v="BOTTLE"/>
    <x v="1"/>
    <x v="10"/>
    <x v="9"/>
    <n v="88"/>
    <n v="49"/>
    <m/>
    <n v="4.08"/>
    <m/>
    <n v="3807.26"/>
    <m/>
    <s v="-"/>
    <n v="0"/>
    <m/>
    <s v="-"/>
    <n v="5"/>
    <x v="1"/>
  </r>
  <r>
    <x v="0"/>
    <n v="385"/>
    <n v="337048"/>
    <x v="402"/>
    <x v="3"/>
    <s v="BOTTLE"/>
    <x v="1"/>
    <x v="31"/>
    <x v="30"/>
    <n v="79"/>
    <n v="48"/>
    <m/>
    <n v="4"/>
    <m/>
    <n v="3347.26"/>
    <m/>
    <s v="-"/>
    <n v="0"/>
    <m/>
    <s v="-"/>
    <n v="2"/>
    <x v="1"/>
  </r>
  <r>
    <x v="0"/>
    <n v="385"/>
    <n v="576967"/>
    <x v="403"/>
    <x v="5"/>
    <s v="BOTTLE"/>
    <x v="1"/>
    <x v="27"/>
    <x v="26"/>
    <n v="32"/>
    <n v="48"/>
    <n v="121"/>
    <n v="4"/>
    <n v="10.08"/>
    <n v="1350.8"/>
    <n v="3405.13"/>
    <s v="-60%"/>
    <n v="0"/>
    <n v="0.01"/>
    <s v="-100%"/>
    <n v="5"/>
    <x v="1"/>
  </r>
  <r>
    <x v="0"/>
    <n v="385"/>
    <n v="583260"/>
    <x v="404"/>
    <x v="17"/>
    <s v="BOTTLE"/>
    <x v="1"/>
    <x v="31"/>
    <x v="30"/>
    <n v="36.950000000000003"/>
    <n v="48"/>
    <m/>
    <n v="4"/>
    <m/>
    <n v="1561.06"/>
    <m/>
    <s v="-"/>
    <n v="0"/>
    <m/>
    <s v="-"/>
    <n v="5"/>
    <x v="1"/>
  </r>
  <r>
    <x v="0"/>
    <n v="386"/>
    <n v="11677"/>
    <x v="405"/>
    <x v="36"/>
    <s v="BOTTLE"/>
    <x v="1"/>
    <x v="10"/>
    <x v="9"/>
    <n v="57"/>
    <n v="47"/>
    <m/>
    <n v="3.92"/>
    <m/>
    <n v="2362.48"/>
    <m/>
    <s v="-"/>
    <n v="0"/>
    <m/>
    <s v="-"/>
    <n v="6"/>
    <x v="1"/>
  </r>
  <r>
    <x v="0"/>
    <n v="386"/>
    <n v="12760"/>
    <x v="406"/>
    <x v="30"/>
    <s v="BOTTLE"/>
    <x v="1"/>
    <x v="30"/>
    <x v="29"/>
    <n v="23"/>
    <n v="47"/>
    <m/>
    <n v="3.92"/>
    <m/>
    <n v="948.32"/>
    <m/>
    <s v="-"/>
    <n v="0"/>
    <m/>
    <s v="-"/>
    <n v="1"/>
    <x v="1"/>
  </r>
  <r>
    <x v="0"/>
    <n v="386"/>
    <n v="485102"/>
    <x v="407"/>
    <x v="5"/>
    <s v="BOTTLE"/>
    <x v="1"/>
    <x v="37"/>
    <x v="34"/>
    <n v="50"/>
    <n v="47"/>
    <m/>
    <n v="3.92"/>
    <m/>
    <n v="2071.33"/>
    <m/>
    <s v="-"/>
    <n v="0"/>
    <m/>
    <s v="-"/>
    <n v="11"/>
    <x v="1"/>
  </r>
  <r>
    <x v="0"/>
    <n v="387"/>
    <n v="128967"/>
    <x v="408"/>
    <x v="39"/>
    <s v="BOTTLE"/>
    <x v="1"/>
    <x v="21"/>
    <x v="20"/>
    <n v="29.95"/>
    <n v="46"/>
    <n v="68"/>
    <n v="3.83"/>
    <n v="5.67"/>
    <n v="1211.06"/>
    <n v="1790.27"/>
    <s v="-32%"/>
    <n v="0"/>
    <n v="0"/>
    <s v="-"/>
    <n v="8"/>
    <x v="1"/>
  </r>
  <r>
    <x v="0"/>
    <n v="387"/>
    <n v="577882"/>
    <x v="409"/>
    <x v="25"/>
    <s v="BOTTLE"/>
    <x v="1"/>
    <x v="31"/>
    <x v="30"/>
    <n v="58"/>
    <n v="46"/>
    <n v="83"/>
    <n v="3.83"/>
    <n v="6.92"/>
    <n v="2352.92"/>
    <n v="4245.49"/>
    <s v="-45%"/>
    <n v="0"/>
    <n v="0.01"/>
    <s v="-100%"/>
    <n v="5"/>
    <x v="1"/>
  </r>
  <r>
    <x v="0"/>
    <n v="387"/>
    <n v="730804"/>
    <x v="410"/>
    <x v="8"/>
    <s v="BOTTLE"/>
    <x v="1"/>
    <x v="10"/>
    <x v="9"/>
    <n v="34.950000000000003"/>
    <n v="46"/>
    <m/>
    <n v="3.83"/>
    <m/>
    <n v="1414.6"/>
    <m/>
    <s v="-"/>
    <n v="0"/>
    <m/>
    <s v="-"/>
    <n v="7"/>
    <x v="1"/>
  </r>
  <r>
    <x v="0"/>
    <n v="388"/>
    <n v="11142"/>
    <x v="411"/>
    <x v="56"/>
    <s v="BOTTLE"/>
    <x v="1"/>
    <x v="26"/>
    <x v="25"/>
    <n v="48"/>
    <n v="45"/>
    <m/>
    <n v="3.75"/>
    <m/>
    <n v="1903.54"/>
    <m/>
    <s v="-"/>
    <n v="0"/>
    <m/>
    <s v="-"/>
    <n v="5"/>
    <x v="1"/>
  </r>
  <r>
    <x v="0"/>
    <n v="388"/>
    <n v="11860"/>
    <x v="412"/>
    <x v="72"/>
    <s v="BOTTLE"/>
    <x v="1"/>
    <x v="25"/>
    <x v="24"/>
    <n v="48.95"/>
    <n v="45"/>
    <m/>
    <n v="3.75"/>
    <m/>
    <n v="1941.37"/>
    <m/>
    <s v="-"/>
    <n v="0"/>
    <m/>
    <s v="-"/>
    <n v="22"/>
    <x v="1"/>
  </r>
  <r>
    <x v="0"/>
    <n v="389"/>
    <n v="366948"/>
    <x v="413"/>
    <x v="1"/>
    <s v="BOTTLE"/>
    <x v="1"/>
    <x v="23"/>
    <x v="22"/>
    <n v="19.95"/>
    <n v="44"/>
    <n v="25"/>
    <n v="3.67"/>
    <n v="2.08"/>
    <n v="769.03"/>
    <n v="436.95"/>
    <s v="76%"/>
    <n v="0"/>
    <n v="0"/>
    <s v="-"/>
    <n v="2"/>
    <x v="1"/>
  </r>
  <r>
    <x v="0"/>
    <n v="389"/>
    <n v="988055"/>
    <x v="414"/>
    <x v="5"/>
    <s v="BOTTLE"/>
    <x v="1"/>
    <x v="22"/>
    <x v="21"/>
    <n v="31.95"/>
    <n v="44"/>
    <m/>
    <n v="3.67"/>
    <m/>
    <n v="1236.28"/>
    <m/>
    <s v="-"/>
    <n v="0"/>
    <m/>
    <s v="-"/>
    <n v="4"/>
    <x v="1"/>
  </r>
  <r>
    <x v="0"/>
    <n v="390"/>
    <n v="324137"/>
    <x v="415"/>
    <x v="4"/>
    <s v="BOTTLE"/>
    <x v="1"/>
    <x v="25"/>
    <x v="24"/>
    <n v="69.95"/>
    <n v="43"/>
    <n v="83"/>
    <n v="3.58"/>
    <n v="6.92"/>
    <n v="2654.2"/>
    <n v="5123.2299999999996"/>
    <s v="-48%"/>
    <n v="0"/>
    <n v="0.01"/>
    <s v="-100%"/>
    <n v="6"/>
    <x v="1"/>
  </r>
  <r>
    <x v="0"/>
    <n v="391"/>
    <n v="631705"/>
    <x v="416"/>
    <x v="35"/>
    <s v="BOTTLE"/>
    <x v="1"/>
    <x v="23"/>
    <x v="22"/>
    <n v="19.95"/>
    <n v="41"/>
    <m/>
    <n v="3.42"/>
    <m/>
    <n v="716.59"/>
    <m/>
    <s v="-"/>
    <n v="0"/>
    <m/>
    <s v="-"/>
    <n v="3"/>
    <x v="1"/>
  </r>
  <r>
    <x v="0"/>
    <n v="392"/>
    <n v="13528"/>
    <x v="417"/>
    <x v="30"/>
    <s v="BOTTLE"/>
    <x v="1"/>
    <x v="24"/>
    <x v="23"/>
    <n v="79"/>
    <n v="40"/>
    <m/>
    <n v="3.33"/>
    <m/>
    <n v="2789.38"/>
    <m/>
    <s v="-"/>
    <n v="0"/>
    <m/>
    <s v="-"/>
    <n v="4"/>
    <x v="1"/>
  </r>
  <r>
    <x v="0"/>
    <n v="392"/>
    <n v="260802"/>
    <x v="418"/>
    <x v="39"/>
    <s v="BOTTLE"/>
    <x v="1"/>
    <x v="10"/>
    <x v="9"/>
    <n v="38.950000000000003"/>
    <n v="40"/>
    <n v="7"/>
    <n v="3.33"/>
    <n v="0.57999999999999996"/>
    <n v="1371.68"/>
    <n v="240.04"/>
    <s v="471%"/>
    <n v="0"/>
    <n v="0"/>
    <s v="-"/>
    <n v="4"/>
    <x v="1"/>
  </r>
  <r>
    <x v="0"/>
    <n v="393"/>
    <n v="528497"/>
    <x v="419"/>
    <x v="29"/>
    <s v="BOTTLE"/>
    <x v="1"/>
    <x v="11"/>
    <x v="10"/>
    <n v="11.9"/>
    <n v="39"/>
    <n v="726"/>
    <n v="3.25"/>
    <n v="60.5"/>
    <n v="403.81"/>
    <n v="7516.99"/>
    <s v="-95%"/>
    <n v="0"/>
    <n v="0.05"/>
    <s v="-100%"/>
    <n v="10"/>
    <x v="0"/>
  </r>
  <r>
    <x v="0"/>
    <n v="393"/>
    <n v="713719"/>
    <x v="420"/>
    <x v="7"/>
    <s v="BOTTLE"/>
    <x v="1"/>
    <x v="29"/>
    <x v="28"/>
    <n v="54.95"/>
    <n v="39"/>
    <n v="208"/>
    <n v="3.25"/>
    <n v="17.329999999999998"/>
    <n v="1889.6"/>
    <n v="10077.879999999999"/>
    <s v="-81%"/>
    <n v="0"/>
    <n v="0.01"/>
    <s v="-100%"/>
    <n v="6"/>
    <x v="1"/>
  </r>
  <r>
    <x v="0"/>
    <n v="394"/>
    <n v="162552"/>
    <x v="421"/>
    <x v="43"/>
    <s v="BOTTLE"/>
    <x v="1"/>
    <x v="29"/>
    <x v="28"/>
    <n v="73"/>
    <n v="38"/>
    <m/>
    <n v="3.17"/>
    <m/>
    <n v="2448.14"/>
    <m/>
    <s v="-"/>
    <n v="0"/>
    <m/>
    <s v="-"/>
    <n v="2"/>
    <x v="1"/>
  </r>
  <r>
    <x v="0"/>
    <n v="394"/>
    <n v="991356"/>
    <x v="422"/>
    <x v="43"/>
    <s v="BOTTLE"/>
    <x v="1"/>
    <x v="30"/>
    <x v="29"/>
    <n v="220"/>
    <n v="38"/>
    <m/>
    <n v="3.17"/>
    <m/>
    <n v="7391.5"/>
    <m/>
    <s v="-"/>
    <n v="0"/>
    <m/>
    <s v="-"/>
    <n v="4"/>
    <x v="1"/>
  </r>
  <r>
    <x v="0"/>
    <n v="395"/>
    <n v="174342"/>
    <x v="423"/>
    <x v="57"/>
    <s v="BOTTLE"/>
    <x v="1"/>
    <x v="22"/>
    <x v="21"/>
    <n v="233.95"/>
    <n v="37"/>
    <m/>
    <n v="3.08"/>
    <m/>
    <n v="7653.76"/>
    <m/>
    <s v="-"/>
    <n v="0"/>
    <m/>
    <s v="-"/>
    <n v="2"/>
    <x v="1"/>
  </r>
  <r>
    <x v="0"/>
    <n v="396"/>
    <n v="10121"/>
    <x v="424"/>
    <x v="22"/>
    <s v="BOTTLE"/>
    <x v="1"/>
    <x v="22"/>
    <x v="21"/>
    <n v="16.95"/>
    <n v="36"/>
    <m/>
    <n v="3"/>
    <m/>
    <n v="533.63"/>
    <m/>
    <s v="-"/>
    <n v="0"/>
    <m/>
    <s v="-"/>
    <n v="3"/>
    <x v="1"/>
  </r>
  <r>
    <x v="0"/>
    <n v="396"/>
    <n v="12762"/>
    <x v="425"/>
    <x v="30"/>
    <s v="BOTTLE"/>
    <x v="1"/>
    <x v="36"/>
    <x v="8"/>
    <n v="17"/>
    <n v="36"/>
    <m/>
    <n v="3"/>
    <m/>
    <n v="535.22"/>
    <m/>
    <s v="-"/>
    <n v="0"/>
    <m/>
    <s v="-"/>
    <n v="1"/>
    <x v="1"/>
  </r>
  <r>
    <x v="0"/>
    <n v="396"/>
    <n v="106278"/>
    <x v="426"/>
    <x v="73"/>
    <s v="BOTTLE"/>
    <x v="1"/>
    <x v="24"/>
    <x v="23"/>
    <n v="12.75"/>
    <n v="36"/>
    <n v="38"/>
    <n v="3"/>
    <n v="3.17"/>
    <n v="399.82"/>
    <n v="422.04"/>
    <s v="-5%"/>
    <n v="0"/>
    <n v="0"/>
    <s v="-"/>
    <n v="2"/>
    <x v="1"/>
  </r>
  <r>
    <x v="0"/>
    <n v="396"/>
    <n v="636613"/>
    <x v="427"/>
    <x v="22"/>
    <s v="BOTTLE"/>
    <x v="1"/>
    <x v="19"/>
    <x v="18"/>
    <n v="19.95"/>
    <n v="36"/>
    <m/>
    <n v="3"/>
    <m/>
    <n v="629.20000000000005"/>
    <m/>
    <s v="-"/>
    <n v="0"/>
    <m/>
    <s v="-"/>
    <n v="2"/>
    <x v="1"/>
  </r>
  <r>
    <x v="0"/>
    <n v="397"/>
    <n v="35295"/>
    <x v="428"/>
    <x v="1"/>
    <s v="BOTTLE"/>
    <x v="5"/>
    <x v="29"/>
    <x v="28"/>
    <n v="27.95"/>
    <n v="72"/>
    <n v="11"/>
    <n v="3"/>
    <n v="0.46"/>
    <n v="1774.51"/>
    <n v="271.11"/>
    <s v="555%"/>
    <n v="0"/>
    <n v="0"/>
    <s v="-"/>
    <n v="4"/>
    <x v="1"/>
  </r>
  <r>
    <x v="0"/>
    <n v="398"/>
    <n v="13493"/>
    <x v="429"/>
    <x v="7"/>
    <s v="BOTTLE"/>
    <x v="1"/>
    <x v="13"/>
    <x v="12"/>
    <n v="14.95"/>
    <n v="35"/>
    <m/>
    <n v="2.92"/>
    <m/>
    <n v="456.86"/>
    <m/>
    <s v="-"/>
    <n v="0"/>
    <m/>
    <s v="-"/>
    <n v="17"/>
    <x v="0"/>
  </r>
  <r>
    <x v="0"/>
    <n v="398"/>
    <n v="338939"/>
    <x v="430"/>
    <x v="17"/>
    <s v="BOTTLE"/>
    <x v="1"/>
    <x v="30"/>
    <x v="29"/>
    <n v="15.95"/>
    <n v="35"/>
    <n v="1482"/>
    <n v="2.92"/>
    <n v="123.5"/>
    <n v="487.83"/>
    <n v="20656.189999999999"/>
    <s v="-98%"/>
    <n v="0"/>
    <n v="0.1"/>
    <s v="-100%"/>
    <n v="6"/>
    <x v="1"/>
  </r>
  <r>
    <x v="0"/>
    <n v="398"/>
    <n v="713511"/>
    <x v="431"/>
    <x v="74"/>
    <s v="BOTTLE"/>
    <x v="1"/>
    <x v="31"/>
    <x v="30"/>
    <n v="73"/>
    <n v="35"/>
    <n v="45"/>
    <n v="2.92"/>
    <n v="3.75"/>
    <n v="2254.87"/>
    <n v="2899.12"/>
    <s v="-22%"/>
    <n v="0"/>
    <n v="0"/>
    <s v="-"/>
    <n v="4"/>
    <x v="1"/>
  </r>
  <r>
    <x v="0"/>
    <n v="398"/>
    <n v="926402"/>
    <x v="432"/>
    <x v="6"/>
    <s v="BOTTLE"/>
    <x v="1"/>
    <x v="29"/>
    <x v="28"/>
    <n v="65"/>
    <n v="35"/>
    <m/>
    <n v="2.92"/>
    <m/>
    <n v="2007.08"/>
    <m/>
    <s v="-"/>
    <n v="0"/>
    <m/>
    <s v="-"/>
    <n v="2"/>
    <x v="1"/>
  </r>
  <r>
    <x v="0"/>
    <n v="398"/>
    <n v="994012"/>
    <x v="433"/>
    <x v="38"/>
    <s v="BOTTLE"/>
    <x v="1"/>
    <x v="23"/>
    <x v="22"/>
    <n v="19.95"/>
    <n v="35"/>
    <m/>
    <n v="2.92"/>
    <m/>
    <n v="611.73"/>
    <m/>
    <s v="-"/>
    <n v="0"/>
    <m/>
    <s v="-"/>
    <n v="5"/>
    <x v="1"/>
  </r>
  <r>
    <x v="0"/>
    <n v="399"/>
    <n v="175091"/>
    <x v="434"/>
    <x v="4"/>
    <s v="BOTTLE"/>
    <x v="5"/>
    <x v="29"/>
    <x v="28"/>
    <n v="29.95"/>
    <n v="69"/>
    <n v="3"/>
    <n v="2.87"/>
    <n v="0.12"/>
    <n v="1822.7"/>
    <n v="79.25"/>
    <s v="2,200%"/>
    <n v="0"/>
    <n v="0"/>
    <s v="-"/>
    <n v="8"/>
    <x v="1"/>
  </r>
  <r>
    <x v="0"/>
    <n v="400"/>
    <n v="181396"/>
    <x v="435"/>
    <x v="2"/>
    <s v="BOTTLE"/>
    <x v="1"/>
    <x v="31"/>
    <x v="30"/>
    <n v="66.95"/>
    <n v="34"/>
    <n v="75"/>
    <n v="2.83"/>
    <n v="6.25"/>
    <n v="2008.41"/>
    <n v="4430.3100000000004"/>
    <s v="-55%"/>
    <n v="0"/>
    <n v="0.01"/>
    <s v="-100%"/>
    <n v="4"/>
    <x v="1"/>
  </r>
  <r>
    <x v="0"/>
    <n v="401"/>
    <n v="300004"/>
    <x v="436"/>
    <x v="3"/>
    <s v="BOTTLE"/>
    <x v="1"/>
    <x v="19"/>
    <x v="18"/>
    <n v="15.95"/>
    <n v="33"/>
    <m/>
    <n v="2.75"/>
    <m/>
    <n v="459.96"/>
    <m/>
    <s v="-"/>
    <n v="0"/>
    <m/>
    <s v="-"/>
    <n v="3"/>
    <x v="1"/>
  </r>
  <r>
    <x v="0"/>
    <n v="401"/>
    <n v="418822"/>
    <x v="437"/>
    <x v="7"/>
    <s v="BOTTLE"/>
    <x v="1"/>
    <x v="10"/>
    <x v="9"/>
    <n v="34.950000000000003"/>
    <n v="33"/>
    <m/>
    <n v="2.75"/>
    <m/>
    <n v="1014.82"/>
    <m/>
    <s v="-"/>
    <n v="0"/>
    <m/>
    <s v="-"/>
    <n v="4"/>
    <x v="1"/>
  </r>
  <r>
    <x v="0"/>
    <n v="401"/>
    <n v="499889"/>
    <x v="438"/>
    <x v="42"/>
    <s v="BOTTLE"/>
    <x v="1"/>
    <x v="25"/>
    <x v="24"/>
    <n v="60.95"/>
    <n v="33"/>
    <n v="9"/>
    <n v="2.75"/>
    <n v="0.75"/>
    <n v="1774.12"/>
    <n v="483.85"/>
    <s v="267%"/>
    <n v="0"/>
    <n v="0"/>
    <s v="-"/>
    <n v="2"/>
    <x v="1"/>
  </r>
  <r>
    <x v="0"/>
    <n v="402"/>
    <n v="487090"/>
    <x v="439"/>
    <x v="50"/>
    <s v="BOTTLE"/>
    <x v="1"/>
    <x v="21"/>
    <x v="20"/>
    <n v="23.95"/>
    <n v="32"/>
    <n v="7"/>
    <n v="2.67"/>
    <n v="0.57999999999999996"/>
    <n v="672.57"/>
    <n v="147.12"/>
    <s v="357%"/>
    <n v="0"/>
    <n v="0"/>
    <s v="-"/>
    <n v="4"/>
    <x v="1"/>
  </r>
  <r>
    <x v="0"/>
    <n v="402"/>
    <n v="508630"/>
    <x v="440"/>
    <x v="25"/>
    <s v="GIFT"/>
    <x v="1"/>
    <x v="21"/>
    <x v="20"/>
    <n v="17.95"/>
    <n v="32"/>
    <m/>
    <n v="2.67"/>
    <m/>
    <n v="502.65"/>
    <m/>
    <s v="-"/>
    <n v="0"/>
    <m/>
    <s v="-"/>
    <n v="4"/>
    <x v="1"/>
  </r>
  <r>
    <x v="0"/>
    <n v="402"/>
    <n v="562454"/>
    <x v="441"/>
    <x v="75"/>
    <s v="BOTTLE"/>
    <x v="1"/>
    <x v="23"/>
    <x v="22"/>
    <n v="14.95"/>
    <n v="32"/>
    <n v="6"/>
    <n v="2.67"/>
    <n v="0.5"/>
    <n v="417.7"/>
    <n v="78.319999999999993"/>
    <s v="433%"/>
    <n v="0"/>
    <n v="0"/>
    <s v="-"/>
    <n v="3"/>
    <x v="1"/>
  </r>
  <r>
    <x v="0"/>
    <n v="402"/>
    <n v="705434"/>
    <x v="442"/>
    <x v="5"/>
    <s v="BOTTLE"/>
    <x v="1"/>
    <x v="29"/>
    <x v="28"/>
    <n v="134"/>
    <n v="32"/>
    <m/>
    <n v="2.67"/>
    <m/>
    <n v="3789.03"/>
    <m/>
    <s v="-"/>
    <n v="0"/>
    <m/>
    <s v="-"/>
    <n v="5"/>
    <x v="1"/>
  </r>
  <r>
    <x v="0"/>
    <n v="402"/>
    <n v="987545"/>
    <x v="443"/>
    <x v="19"/>
    <s v="BOTTLE"/>
    <x v="1"/>
    <x v="4"/>
    <x v="1"/>
    <n v="18.95"/>
    <n v="32"/>
    <n v="3"/>
    <n v="2.67"/>
    <n v="0.25"/>
    <n v="530.97"/>
    <n v="49.78"/>
    <s v="967%"/>
    <n v="0"/>
    <n v="0"/>
    <s v="-"/>
    <n v="5"/>
    <x v="1"/>
  </r>
  <r>
    <x v="0"/>
    <n v="403"/>
    <n v="23259"/>
    <x v="444"/>
    <x v="17"/>
    <s v="BOTTLE"/>
    <x v="1"/>
    <x v="30"/>
    <x v="29"/>
    <n v="19.95"/>
    <n v="31"/>
    <n v="2"/>
    <n v="2.58"/>
    <n v="0.17"/>
    <n v="541.80999999999995"/>
    <n v="34.96"/>
    <s v="1,450%"/>
    <n v="0"/>
    <n v="0"/>
    <s v="-"/>
    <n v="2"/>
    <x v="1"/>
  </r>
  <r>
    <x v="0"/>
    <n v="403"/>
    <n v="548677"/>
    <x v="445"/>
    <x v="4"/>
    <s v="BOTTLE"/>
    <x v="1"/>
    <x v="25"/>
    <x v="24"/>
    <n v="129.94999999999999"/>
    <n v="31"/>
    <n v="173"/>
    <n v="2.58"/>
    <n v="14.42"/>
    <n v="3559.51"/>
    <n v="19864.38"/>
    <s v="-82%"/>
    <n v="0"/>
    <n v="0.01"/>
    <s v="-100%"/>
    <n v="5"/>
    <x v="1"/>
  </r>
  <r>
    <x v="0"/>
    <n v="403"/>
    <n v="668533"/>
    <x v="446"/>
    <x v="5"/>
    <s v="BOTTLE"/>
    <x v="1"/>
    <x v="25"/>
    <x v="24"/>
    <n v="79.95"/>
    <n v="31"/>
    <m/>
    <n v="2.58"/>
    <m/>
    <n v="2187.83"/>
    <m/>
    <s v="-"/>
    <n v="0"/>
    <m/>
    <s v="-"/>
    <n v="2"/>
    <x v="1"/>
  </r>
  <r>
    <x v="0"/>
    <n v="404"/>
    <n v="10209"/>
    <x v="447"/>
    <x v="61"/>
    <s v="BOTTLE"/>
    <x v="1"/>
    <x v="22"/>
    <x v="21"/>
    <n v="75"/>
    <n v="30"/>
    <m/>
    <n v="2.5"/>
    <m/>
    <n v="1985.84"/>
    <m/>
    <s v="-"/>
    <n v="0"/>
    <m/>
    <s v="-"/>
    <n v="4"/>
    <x v="1"/>
  </r>
  <r>
    <x v="0"/>
    <n v="404"/>
    <n v="11108"/>
    <x v="448"/>
    <x v="5"/>
    <s v="BOTTLE"/>
    <x v="1"/>
    <x v="23"/>
    <x v="22"/>
    <n v="22.95"/>
    <n v="30"/>
    <m/>
    <n v="2.5"/>
    <m/>
    <n v="603.98"/>
    <m/>
    <s v="-"/>
    <n v="0"/>
    <m/>
    <s v="-"/>
    <n v="1"/>
    <x v="1"/>
  </r>
  <r>
    <x v="0"/>
    <n v="404"/>
    <n v="644914"/>
    <x v="449"/>
    <x v="1"/>
    <s v="BOTTLE"/>
    <x v="1"/>
    <x v="4"/>
    <x v="1"/>
    <n v="21.95"/>
    <n v="30"/>
    <m/>
    <n v="2.5"/>
    <m/>
    <n v="577.42999999999995"/>
    <m/>
    <s v="-"/>
    <n v="0"/>
    <m/>
    <s v="-"/>
    <n v="7"/>
    <x v="1"/>
  </r>
  <r>
    <x v="0"/>
    <n v="404"/>
    <n v="951210"/>
    <x v="450"/>
    <x v="1"/>
    <s v="BOTTLE"/>
    <x v="1"/>
    <x v="22"/>
    <x v="21"/>
    <n v="70"/>
    <n v="30"/>
    <n v="2"/>
    <n v="2.5"/>
    <n v="0.17"/>
    <n v="1853.1"/>
    <n v="123.54"/>
    <s v="1,400%"/>
    <n v="0"/>
    <n v="0"/>
    <s v="-"/>
    <n v="3"/>
    <x v="1"/>
  </r>
  <r>
    <x v="0"/>
    <n v="405"/>
    <n v="12813"/>
    <x v="451"/>
    <x v="30"/>
    <s v="BOTTLE"/>
    <x v="1"/>
    <x v="24"/>
    <x v="23"/>
    <n v="47"/>
    <n v="29"/>
    <m/>
    <n v="2.42"/>
    <m/>
    <n v="1201.06"/>
    <m/>
    <s v="-"/>
    <n v="0"/>
    <m/>
    <s v="-"/>
    <n v="1"/>
    <x v="1"/>
  </r>
  <r>
    <x v="0"/>
    <n v="405"/>
    <n v="245225"/>
    <x v="452"/>
    <x v="30"/>
    <s v="BOTTLE"/>
    <x v="1"/>
    <x v="29"/>
    <x v="28"/>
    <n v="99.95"/>
    <n v="29"/>
    <n v="145"/>
    <n v="2.42"/>
    <n v="12.08"/>
    <n v="2559.96"/>
    <n v="12799.78"/>
    <s v="-80%"/>
    <n v="0"/>
    <n v="0.01"/>
    <s v="-100%"/>
    <n v="2"/>
    <x v="1"/>
  </r>
  <r>
    <x v="0"/>
    <n v="406"/>
    <n v="10376"/>
    <x v="453"/>
    <x v="37"/>
    <s v="BOTTLE"/>
    <x v="1"/>
    <x v="25"/>
    <x v="24"/>
    <n v="67.95"/>
    <n v="28"/>
    <m/>
    <n v="2.33"/>
    <m/>
    <n v="1678.76"/>
    <m/>
    <s v="-"/>
    <n v="0"/>
    <m/>
    <s v="-"/>
    <n v="2"/>
    <x v="1"/>
  </r>
  <r>
    <x v="0"/>
    <n v="406"/>
    <n v="13329"/>
    <x v="454"/>
    <x v="30"/>
    <s v="BOTTLE"/>
    <x v="1"/>
    <x v="25"/>
    <x v="24"/>
    <n v="536"/>
    <n v="28"/>
    <m/>
    <n v="2.33"/>
    <m/>
    <n v="13276.46"/>
    <m/>
    <s v="-"/>
    <n v="0"/>
    <m/>
    <s v="-"/>
    <n v="3"/>
    <x v="1"/>
  </r>
  <r>
    <x v="0"/>
    <n v="406"/>
    <n v="638494"/>
    <x v="455"/>
    <x v="1"/>
    <s v="BOTTLE"/>
    <x v="1"/>
    <x v="30"/>
    <x v="29"/>
    <n v="12.75"/>
    <n v="28"/>
    <m/>
    <n v="2.33"/>
    <m/>
    <n v="310.97000000000003"/>
    <m/>
    <s v="-"/>
    <n v="0"/>
    <m/>
    <s v="-"/>
    <n v="3"/>
    <x v="1"/>
  </r>
  <r>
    <x v="0"/>
    <n v="407"/>
    <n v="11362"/>
    <x v="456"/>
    <x v="30"/>
    <s v="BOTTLE"/>
    <x v="1"/>
    <x v="10"/>
    <x v="9"/>
    <n v="50"/>
    <n v="27"/>
    <m/>
    <n v="2.25"/>
    <m/>
    <n v="1189.9100000000001"/>
    <m/>
    <s v="-"/>
    <n v="0"/>
    <m/>
    <s v="-"/>
    <n v="1"/>
    <x v="1"/>
  </r>
  <r>
    <x v="0"/>
    <n v="407"/>
    <n v="11552"/>
    <x v="457"/>
    <x v="30"/>
    <s v="BOTTLE"/>
    <x v="1"/>
    <x v="22"/>
    <x v="21"/>
    <n v="165"/>
    <n v="27"/>
    <m/>
    <n v="2.25"/>
    <m/>
    <n v="3937.7"/>
    <m/>
    <s v="-"/>
    <n v="0"/>
    <m/>
    <s v="-"/>
    <n v="2"/>
    <x v="1"/>
  </r>
  <r>
    <x v="0"/>
    <n v="407"/>
    <n v="12837"/>
    <x v="458"/>
    <x v="76"/>
    <s v="BOTTLE"/>
    <x v="1"/>
    <x v="30"/>
    <x v="29"/>
    <n v="19.95"/>
    <n v="27"/>
    <m/>
    <n v="2.25"/>
    <m/>
    <n v="471.9"/>
    <m/>
    <s v="-"/>
    <n v="0"/>
    <m/>
    <s v="-"/>
    <n v="1"/>
    <x v="1"/>
  </r>
  <r>
    <x v="0"/>
    <n v="407"/>
    <n v="981316"/>
    <x v="459"/>
    <x v="3"/>
    <s v="BOTTLE"/>
    <x v="1"/>
    <x v="25"/>
    <x v="24"/>
    <n v="38.950000000000003"/>
    <n v="27"/>
    <n v="1"/>
    <n v="2.25"/>
    <n v="0.08"/>
    <n v="925.88"/>
    <n v="34.29"/>
    <s v="2,600%"/>
    <n v="0"/>
    <n v="0"/>
    <s v="-"/>
    <n v="4"/>
    <x v="1"/>
  </r>
  <r>
    <x v="0"/>
    <n v="408"/>
    <n v="11369"/>
    <x v="460"/>
    <x v="30"/>
    <s v="BOTTLE"/>
    <x v="1"/>
    <x v="10"/>
    <x v="9"/>
    <n v="50"/>
    <n v="26"/>
    <m/>
    <n v="2.17"/>
    <m/>
    <n v="1145.8399999999999"/>
    <m/>
    <s v="-"/>
    <n v="0"/>
    <m/>
    <s v="-"/>
    <n v="2"/>
    <x v="1"/>
  </r>
  <r>
    <x v="0"/>
    <n v="408"/>
    <n v="11558"/>
    <x v="461"/>
    <x v="30"/>
    <s v="BOTTLE"/>
    <x v="1"/>
    <x v="22"/>
    <x v="21"/>
    <n v="130"/>
    <n v="26"/>
    <m/>
    <n v="2.17"/>
    <m/>
    <n v="2986.55"/>
    <m/>
    <s v="-"/>
    <n v="0"/>
    <m/>
    <s v="-"/>
    <n v="1"/>
    <x v="1"/>
  </r>
  <r>
    <x v="0"/>
    <n v="408"/>
    <n v="11605"/>
    <x v="462"/>
    <x v="77"/>
    <s v="BOTTLE"/>
    <x v="1"/>
    <x v="4"/>
    <x v="1"/>
    <n v="38"/>
    <n v="26"/>
    <m/>
    <n v="2.17"/>
    <m/>
    <n v="869.73"/>
    <m/>
    <s v="-"/>
    <n v="0"/>
    <m/>
    <s v="-"/>
    <n v="3"/>
    <x v="1"/>
  </r>
  <r>
    <x v="0"/>
    <n v="408"/>
    <n v="63636"/>
    <x v="463"/>
    <x v="3"/>
    <s v="BOTTLE"/>
    <x v="1"/>
    <x v="25"/>
    <x v="24"/>
    <n v="79"/>
    <n v="26"/>
    <n v="38"/>
    <n v="2.17"/>
    <n v="3.17"/>
    <n v="1813.1"/>
    <n v="2649.91"/>
    <s v="-32%"/>
    <n v="0"/>
    <n v="0"/>
    <s v="-"/>
    <n v="2"/>
    <x v="1"/>
  </r>
  <r>
    <x v="0"/>
    <n v="408"/>
    <n v="82958"/>
    <x v="464"/>
    <x v="35"/>
    <s v="BOTTLE"/>
    <x v="1"/>
    <x v="31"/>
    <x v="30"/>
    <n v="82"/>
    <n v="26"/>
    <m/>
    <n v="2.17"/>
    <m/>
    <n v="1882.12"/>
    <m/>
    <s v="-"/>
    <n v="0"/>
    <m/>
    <s v="-"/>
    <n v="2"/>
    <x v="1"/>
  </r>
  <r>
    <x v="0"/>
    <n v="408"/>
    <n v="539445"/>
    <x v="465"/>
    <x v="15"/>
    <s v="BOTTLE"/>
    <x v="1"/>
    <x v="3"/>
    <x v="3"/>
    <n v="8.3000000000000007"/>
    <n v="26"/>
    <n v="1796"/>
    <n v="2.17"/>
    <n v="149.66999999999999"/>
    <n v="186.37"/>
    <n v="12873.98"/>
    <s v="-99%"/>
    <n v="0"/>
    <n v="0.12"/>
    <s v="-100%"/>
    <n v="2"/>
    <x v="0"/>
  </r>
  <r>
    <x v="0"/>
    <n v="408"/>
    <n v="557926"/>
    <x v="466"/>
    <x v="35"/>
    <s v="BOTTLE"/>
    <x v="1"/>
    <x v="21"/>
    <x v="20"/>
    <n v="40"/>
    <n v="26"/>
    <n v="60"/>
    <n v="2.17"/>
    <n v="5"/>
    <n v="915.75"/>
    <n v="2113.27"/>
    <s v="-57%"/>
    <n v="0"/>
    <n v="0"/>
    <s v="-"/>
    <n v="2"/>
    <x v="1"/>
  </r>
  <r>
    <x v="0"/>
    <n v="408"/>
    <n v="583039"/>
    <x v="467"/>
    <x v="3"/>
    <s v="BOTTLE"/>
    <x v="1"/>
    <x v="30"/>
    <x v="29"/>
    <n v="22.95"/>
    <n v="26"/>
    <n v="845"/>
    <n v="2.17"/>
    <n v="70.42"/>
    <n v="523.45000000000005"/>
    <n v="17012.169999999998"/>
    <s v="-97%"/>
    <n v="0"/>
    <n v="0.06"/>
    <s v="-100%"/>
    <n v="4"/>
    <x v="1"/>
  </r>
  <r>
    <x v="0"/>
    <n v="408"/>
    <n v="651141"/>
    <x v="468"/>
    <x v="30"/>
    <s v="BOTTLE"/>
    <x v="1"/>
    <x v="29"/>
    <x v="28"/>
    <n v="63.95"/>
    <n v="26"/>
    <n v="369"/>
    <n v="2.17"/>
    <n v="30.75"/>
    <n v="1466.81"/>
    <n v="20817.48"/>
    <s v="-93%"/>
    <n v="0"/>
    <n v="0.02"/>
    <s v="-100%"/>
    <n v="4"/>
    <x v="1"/>
  </r>
  <r>
    <x v="0"/>
    <n v="408"/>
    <n v="971689"/>
    <x v="469"/>
    <x v="78"/>
    <s v="BOTTLE"/>
    <x v="1"/>
    <x v="27"/>
    <x v="26"/>
    <n v="18.95"/>
    <n v="26"/>
    <m/>
    <n v="2.17"/>
    <m/>
    <n v="431.42"/>
    <m/>
    <s v="-"/>
    <n v="0"/>
    <m/>
    <s v="-"/>
    <n v="4"/>
    <x v="1"/>
  </r>
  <r>
    <x v="0"/>
    <n v="409"/>
    <n v="11366"/>
    <x v="470"/>
    <x v="30"/>
    <s v="BOTTLE"/>
    <x v="1"/>
    <x v="10"/>
    <x v="9"/>
    <n v="50"/>
    <n v="25"/>
    <m/>
    <n v="2.08"/>
    <m/>
    <n v="1101.77"/>
    <m/>
    <s v="-"/>
    <n v="0"/>
    <m/>
    <s v="-"/>
    <n v="1"/>
    <x v="1"/>
  </r>
  <r>
    <x v="0"/>
    <n v="409"/>
    <n v="11555"/>
    <x v="471"/>
    <x v="30"/>
    <s v="BOTTLE"/>
    <x v="1"/>
    <x v="22"/>
    <x v="21"/>
    <n v="146"/>
    <n v="25"/>
    <m/>
    <n v="2.08"/>
    <m/>
    <n v="3225.66"/>
    <m/>
    <s v="-"/>
    <n v="0"/>
    <m/>
    <s v="-"/>
    <n v="2"/>
    <x v="1"/>
  </r>
  <r>
    <x v="0"/>
    <n v="409"/>
    <n v="435404"/>
    <x v="472"/>
    <x v="47"/>
    <s v="BOTTLE"/>
    <x v="1"/>
    <x v="37"/>
    <x v="34"/>
    <n v="49"/>
    <n v="25"/>
    <m/>
    <n v="2.08"/>
    <m/>
    <n v="1079.6500000000001"/>
    <m/>
    <s v="-"/>
    <n v="0"/>
    <m/>
    <s v="-"/>
    <n v="3"/>
    <x v="1"/>
  </r>
  <r>
    <x v="0"/>
    <n v="409"/>
    <n v="910497"/>
    <x v="473"/>
    <x v="17"/>
    <s v="BOTTLE"/>
    <x v="1"/>
    <x v="4"/>
    <x v="1"/>
    <n v="16.95"/>
    <n v="25"/>
    <n v="909"/>
    <n v="2.08"/>
    <n v="75.75"/>
    <n v="370.58"/>
    <n v="13474.12"/>
    <s v="-97%"/>
    <n v="0"/>
    <n v="0.06"/>
    <s v="-100%"/>
    <n v="5"/>
    <x v="1"/>
  </r>
  <r>
    <x v="0"/>
    <n v="410"/>
    <n v="10832"/>
    <x v="474"/>
    <x v="56"/>
    <s v="BOTTLE"/>
    <x v="1"/>
    <x v="22"/>
    <x v="21"/>
    <n v="64"/>
    <n v="24"/>
    <m/>
    <n v="2"/>
    <m/>
    <n v="1355.04"/>
    <m/>
    <s v="-"/>
    <n v="0"/>
    <m/>
    <s v="-"/>
    <n v="4"/>
    <x v="1"/>
  </r>
  <r>
    <x v="0"/>
    <n v="410"/>
    <n v="11414"/>
    <x v="475"/>
    <x v="30"/>
    <s v="BOTTLE"/>
    <x v="1"/>
    <x v="22"/>
    <x v="21"/>
    <n v="212"/>
    <n v="24"/>
    <m/>
    <n v="2"/>
    <m/>
    <n v="4498.41"/>
    <m/>
    <s v="-"/>
    <n v="0"/>
    <m/>
    <s v="-"/>
    <n v="2"/>
    <x v="1"/>
  </r>
  <r>
    <x v="0"/>
    <n v="410"/>
    <n v="13072"/>
    <x v="476"/>
    <x v="30"/>
    <s v="BOTTLE"/>
    <x v="1"/>
    <x v="19"/>
    <x v="18"/>
    <n v="20"/>
    <n v="24"/>
    <m/>
    <n v="2"/>
    <m/>
    <n v="420.53"/>
    <m/>
    <s v="-"/>
    <n v="0"/>
    <m/>
    <s v="-"/>
    <n v="1"/>
    <x v="1"/>
  </r>
  <r>
    <x v="0"/>
    <n v="410"/>
    <n v="13330"/>
    <x v="477"/>
    <x v="30"/>
    <s v="BOTTLE"/>
    <x v="1"/>
    <x v="25"/>
    <x v="24"/>
    <n v="562"/>
    <n v="24"/>
    <m/>
    <n v="2"/>
    <m/>
    <n v="11932.04"/>
    <m/>
    <s v="-"/>
    <n v="0"/>
    <m/>
    <s v="-"/>
    <n v="2"/>
    <x v="1"/>
  </r>
  <r>
    <x v="0"/>
    <n v="410"/>
    <n v="279083"/>
    <x v="478"/>
    <x v="50"/>
    <s v="BOTTLE"/>
    <x v="1"/>
    <x v="29"/>
    <x v="28"/>
    <n v="69.95"/>
    <n v="24"/>
    <n v="5"/>
    <n v="2"/>
    <n v="0.42"/>
    <n v="1481.42"/>
    <n v="308.63"/>
    <s v="380%"/>
    <n v="0"/>
    <n v="0"/>
    <s v="-"/>
    <n v="4"/>
    <x v="1"/>
  </r>
  <r>
    <x v="0"/>
    <n v="410"/>
    <n v="382945"/>
    <x v="479"/>
    <x v="25"/>
    <s v="BOTTLE"/>
    <x v="1"/>
    <x v="10"/>
    <x v="9"/>
    <n v="24.95"/>
    <n v="24"/>
    <m/>
    <n v="2"/>
    <m/>
    <n v="525.66"/>
    <m/>
    <s v="-"/>
    <n v="0"/>
    <m/>
    <s v="-"/>
    <n v="2"/>
    <x v="1"/>
  </r>
  <r>
    <x v="0"/>
    <n v="410"/>
    <n v="512376"/>
    <x v="480"/>
    <x v="30"/>
    <s v="BOTTLE"/>
    <x v="1"/>
    <x v="35"/>
    <x v="10"/>
    <n v="74.95"/>
    <n v="24"/>
    <n v="70"/>
    <n v="2"/>
    <n v="5.83"/>
    <n v="1587.61"/>
    <n v="4630.53"/>
    <s v="-66%"/>
    <n v="0"/>
    <n v="0"/>
    <s v="-"/>
    <n v="4"/>
    <x v="1"/>
  </r>
  <r>
    <x v="0"/>
    <n v="410"/>
    <n v="577767"/>
    <x v="481"/>
    <x v="71"/>
    <s v="BOTTLE"/>
    <x v="1"/>
    <x v="35"/>
    <x v="10"/>
    <n v="27.95"/>
    <n v="24"/>
    <n v="3"/>
    <n v="2"/>
    <n v="0.25"/>
    <n v="589.38"/>
    <n v="73.67"/>
    <s v="700%"/>
    <n v="0"/>
    <n v="0"/>
    <s v="-"/>
    <n v="2"/>
    <x v="1"/>
  </r>
  <r>
    <x v="0"/>
    <n v="411"/>
    <n v="344416"/>
    <x v="482"/>
    <x v="8"/>
    <s v="BOTTLE"/>
    <x v="1"/>
    <x v="10"/>
    <x v="9"/>
    <n v="22.95"/>
    <n v="23"/>
    <n v="1"/>
    <n v="1.92"/>
    <n v="0.08"/>
    <n v="463.05"/>
    <n v="20.13"/>
    <s v="2,200%"/>
    <n v="0"/>
    <n v="0"/>
    <s v="-"/>
    <n v="2"/>
    <x v="1"/>
  </r>
  <r>
    <x v="0"/>
    <n v="411"/>
    <n v="540930"/>
    <x v="483"/>
    <x v="52"/>
    <s v="BOTTLE"/>
    <x v="1"/>
    <x v="22"/>
    <x v="21"/>
    <n v="14.95"/>
    <n v="23"/>
    <n v="12"/>
    <n v="1.92"/>
    <n v="1"/>
    <n v="300.22000000000003"/>
    <n v="156.63999999999999"/>
    <s v="92%"/>
    <n v="0"/>
    <n v="0"/>
    <s v="-"/>
    <n v="1"/>
    <x v="1"/>
  </r>
  <r>
    <x v="0"/>
    <n v="411"/>
    <n v="644849"/>
    <x v="484"/>
    <x v="5"/>
    <s v="BOTTLE"/>
    <x v="1"/>
    <x v="22"/>
    <x v="21"/>
    <n v="13.95"/>
    <n v="23"/>
    <m/>
    <n v="1.92"/>
    <m/>
    <n v="279.87"/>
    <m/>
    <s v="-"/>
    <n v="0"/>
    <m/>
    <s v="-"/>
    <n v="4"/>
    <x v="1"/>
  </r>
  <r>
    <x v="0"/>
    <n v="411"/>
    <n v="946558"/>
    <x v="485"/>
    <x v="79"/>
    <s v="BOTTLE"/>
    <x v="1"/>
    <x v="25"/>
    <x v="24"/>
    <n v="52.95"/>
    <n v="23"/>
    <n v="393"/>
    <n v="1.92"/>
    <n v="32.75"/>
    <n v="1073.67"/>
    <n v="18345.8"/>
    <s v="-94%"/>
    <n v="0"/>
    <n v="0.03"/>
    <s v="-100%"/>
    <n v="2"/>
    <x v="1"/>
  </r>
  <r>
    <x v="0"/>
    <n v="412"/>
    <n v="11095"/>
    <x v="486"/>
    <x v="4"/>
    <s v="BOTTLE"/>
    <x v="1"/>
    <x v="23"/>
    <x v="22"/>
    <n v="16.95"/>
    <n v="22"/>
    <m/>
    <n v="1.83"/>
    <m/>
    <n v="326.11"/>
    <m/>
    <s v="-"/>
    <n v="0"/>
    <m/>
    <s v="-"/>
    <n v="1"/>
    <x v="1"/>
  </r>
  <r>
    <x v="0"/>
    <n v="412"/>
    <n v="330951"/>
    <x v="487"/>
    <x v="51"/>
    <s v="BOTTLE"/>
    <x v="1"/>
    <x v="22"/>
    <x v="21"/>
    <n v="19.95"/>
    <n v="22"/>
    <m/>
    <n v="1.83"/>
    <m/>
    <n v="384.51"/>
    <m/>
    <s v="-"/>
    <n v="0"/>
    <m/>
    <s v="-"/>
    <n v="3"/>
    <x v="1"/>
  </r>
  <r>
    <x v="0"/>
    <n v="412"/>
    <n v="573683"/>
    <x v="488"/>
    <x v="4"/>
    <s v="BOTTLE"/>
    <x v="1"/>
    <x v="23"/>
    <x v="22"/>
    <n v="17.95"/>
    <n v="22"/>
    <n v="110"/>
    <n v="1.83"/>
    <n v="9.17"/>
    <n v="345.58"/>
    <n v="1727.88"/>
    <s v="-80%"/>
    <n v="0"/>
    <n v="0.01"/>
    <s v="-100%"/>
    <n v="2"/>
    <x v="1"/>
  </r>
  <r>
    <x v="0"/>
    <n v="412"/>
    <n v="640201"/>
    <x v="489"/>
    <x v="36"/>
    <s v="BOTTLE"/>
    <x v="1"/>
    <x v="24"/>
    <x v="23"/>
    <n v="14.75"/>
    <n v="22"/>
    <m/>
    <n v="1.83"/>
    <m/>
    <n v="283.27"/>
    <m/>
    <s v="-"/>
    <n v="0"/>
    <m/>
    <s v="-"/>
    <n v="3"/>
    <x v="1"/>
  </r>
  <r>
    <x v="0"/>
    <n v="413"/>
    <n v="120907"/>
    <x v="490"/>
    <x v="0"/>
    <s v="BOTTLE"/>
    <x v="1"/>
    <x v="27"/>
    <x v="26"/>
    <n v="16.95"/>
    <n v="21"/>
    <m/>
    <n v="1.75"/>
    <m/>
    <n v="311.27999999999997"/>
    <m/>
    <s v="-"/>
    <n v="0"/>
    <m/>
    <s v="-"/>
    <n v="1"/>
    <x v="1"/>
  </r>
  <r>
    <x v="0"/>
    <n v="413"/>
    <n v="541581"/>
    <x v="491"/>
    <x v="71"/>
    <s v="BOTTLE"/>
    <x v="1"/>
    <x v="27"/>
    <x v="26"/>
    <n v="39"/>
    <n v="21"/>
    <n v="143"/>
    <n v="1.75"/>
    <n v="11.92"/>
    <n v="721.06"/>
    <n v="4910.09"/>
    <s v="-85%"/>
    <n v="0"/>
    <n v="0.01"/>
    <s v="-100%"/>
    <n v="1"/>
    <x v="1"/>
  </r>
  <r>
    <x v="0"/>
    <n v="413"/>
    <n v="551580"/>
    <x v="492"/>
    <x v="35"/>
    <s v="BOTTLE"/>
    <x v="1"/>
    <x v="29"/>
    <x v="28"/>
    <n v="67"/>
    <n v="21"/>
    <n v="47"/>
    <n v="1.75"/>
    <n v="3.92"/>
    <n v="1241.42"/>
    <n v="2778.41"/>
    <s v="-55%"/>
    <n v="0"/>
    <n v="0"/>
    <s v="-"/>
    <n v="2"/>
    <x v="1"/>
  </r>
  <r>
    <x v="0"/>
    <n v="413"/>
    <n v="661769"/>
    <x v="493"/>
    <x v="80"/>
    <s v="BOTTLE"/>
    <x v="1"/>
    <x v="22"/>
    <x v="21"/>
    <n v="82.95"/>
    <n v="21"/>
    <m/>
    <n v="1.75"/>
    <m/>
    <n v="1537.83"/>
    <m/>
    <s v="-"/>
    <n v="0"/>
    <m/>
    <s v="-"/>
    <n v="5"/>
    <x v="1"/>
  </r>
  <r>
    <x v="0"/>
    <n v="414"/>
    <n v="10841"/>
    <x v="494"/>
    <x v="5"/>
    <s v="BOTTLE"/>
    <x v="1"/>
    <x v="31"/>
    <x v="30"/>
    <n v="93"/>
    <n v="20"/>
    <m/>
    <n v="1.67"/>
    <m/>
    <n v="1642.48"/>
    <m/>
    <s v="-"/>
    <n v="0"/>
    <m/>
    <s v="-"/>
    <n v="2"/>
    <x v="1"/>
  </r>
  <r>
    <x v="0"/>
    <n v="414"/>
    <n v="11391"/>
    <x v="495"/>
    <x v="30"/>
    <s v="BOTTLE"/>
    <x v="1"/>
    <x v="22"/>
    <x v="21"/>
    <n v="69"/>
    <n v="20"/>
    <m/>
    <n v="1.67"/>
    <m/>
    <n v="1217.7"/>
    <m/>
    <s v="-"/>
    <n v="0"/>
    <m/>
    <s v="-"/>
    <n v="2"/>
    <x v="1"/>
  </r>
  <r>
    <x v="0"/>
    <n v="414"/>
    <n v="96339"/>
    <x v="496"/>
    <x v="48"/>
    <s v="BOTTLE"/>
    <x v="1"/>
    <x v="10"/>
    <x v="9"/>
    <n v="74"/>
    <n v="20"/>
    <m/>
    <n v="1.67"/>
    <m/>
    <n v="1306.19"/>
    <m/>
    <s v="-"/>
    <n v="0"/>
    <m/>
    <s v="-"/>
    <n v="1"/>
    <x v="1"/>
  </r>
  <r>
    <x v="0"/>
    <n v="414"/>
    <n v="189761"/>
    <x v="497"/>
    <x v="25"/>
    <s v="BOTTLE"/>
    <x v="1"/>
    <x v="29"/>
    <x v="28"/>
    <n v="45.95"/>
    <n v="20"/>
    <n v="544"/>
    <n v="1.67"/>
    <n v="45.33"/>
    <n v="809.73"/>
    <n v="22024.78"/>
    <s v="-96%"/>
    <n v="0"/>
    <n v="0.04"/>
    <s v="-100%"/>
    <n v="3"/>
    <x v="1"/>
  </r>
  <r>
    <x v="0"/>
    <n v="414"/>
    <n v="451807"/>
    <x v="498"/>
    <x v="42"/>
    <s v="BOTTLE"/>
    <x v="1"/>
    <x v="31"/>
    <x v="30"/>
    <n v="73.95"/>
    <n v="20"/>
    <m/>
    <n v="1.67"/>
    <m/>
    <n v="1305.31"/>
    <m/>
    <s v="-"/>
    <n v="0"/>
    <m/>
    <s v="-"/>
    <n v="3"/>
    <x v="1"/>
  </r>
  <r>
    <x v="0"/>
    <n v="414"/>
    <n v="928218"/>
    <x v="499"/>
    <x v="19"/>
    <s v="BOTTLE"/>
    <x v="1"/>
    <x v="23"/>
    <x v="22"/>
    <n v="39.950000000000003"/>
    <n v="20"/>
    <n v="28"/>
    <n v="1.67"/>
    <n v="2.33"/>
    <n v="703.54"/>
    <n v="984.96"/>
    <s v="-29%"/>
    <n v="0"/>
    <n v="0"/>
    <s v="-"/>
    <n v="2"/>
    <x v="1"/>
  </r>
  <r>
    <x v="0"/>
    <n v="414"/>
    <n v="941757"/>
    <x v="500"/>
    <x v="16"/>
    <s v="BOTTLE"/>
    <x v="1"/>
    <x v="29"/>
    <x v="28"/>
    <n v="60.95"/>
    <n v="20"/>
    <m/>
    <n v="1.67"/>
    <m/>
    <n v="1075.22"/>
    <m/>
    <s v="-"/>
    <n v="0"/>
    <m/>
    <s v="-"/>
    <n v="2"/>
    <x v="1"/>
  </r>
  <r>
    <x v="0"/>
    <n v="415"/>
    <n v="10844"/>
    <x v="501"/>
    <x v="5"/>
    <s v="BOTTLE"/>
    <x v="1"/>
    <x v="31"/>
    <x v="30"/>
    <n v="97"/>
    <n v="19"/>
    <m/>
    <n v="1.58"/>
    <m/>
    <n v="1627.61"/>
    <m/>
    <s v="-"/>
    <n v="0"/>
    <m/>
    <s v="-"/>
    <n v="2"/>
    <x v="1"/>
  </r>
  <r>
    <x v="0"/>
    <n v="415"/>
    <n v="235374"/>
    <x v="502"/>
    <x v="30"/>
    <s v="BOTTLE"/>
    <x v="1"/>
    <x v="27"/>
    <x v="26"/>
    <n v="70"/>
    <n v="19"/>
    <m/>
    <n v="1.58"/>
    <m/>
    <n v="1173.6300000000001"/>
    <m/>
    <s v="-"/>
    <n v="0"/>
    <m/>
    <s v="-"/>
    <n v="4"/>
    <x v="1"/>
  </r>
  <r>
    <x v="0"/>
    <n v="415"/>
    <n v="356048"/>
    <x v="503"/>
    <x v="17"/>
    <s v="BOTTLE"/>
    <x v="1"/>
    <x v="10"/>
    <x v="9"/>
    <n v="19.95"/>
    <n v="19"/>
    <n v="40"/>
    <n v="1.58"/>
    <n v="3.33"/>
    <n v="332.08"/>
    <n v="699.12"/>
    <s v="-53%"/>
    <n v="0"/>
    <n v="0"/>
    <s v="-"/>
    <n v="2"/>
    <x v="1"/>
  </r>
  <r>
    <x v="0"/>
    <n v="415"/>
    <n v="382739"/>
    <x v="504"/>
    <x v="63"/>
    <s v="BOTTLE"/>
    <x v="1"/>
    <x v="29"/>
    <x v="28"/>
    <n v="146"/>
    <n v="19"/>
    <m/>
    <n v="1.58"/>
    <m/>
    <n v="2451.5"/>
    <m/>
    <s v="-"/>
    <n v="0"/>
    <m/>
    <s v="-"/>
    <n v="3"/>
    <x v="1"/>
  </r>
  <r>
    <x v="0"/>
    <n v="415"/>
    <n v="398156"/>
    <x v="505"/>
    <x v="33"/>
    <s v="BOTTLE"/>
    <x v="1"/>
    <x v="24"/>
    <x v="23"/>
    <n v="60"/>
    <n v="19"/>
    <m/>
    <n v="1.58"/>
    <m/>
    <n v="1005.49"/>
    <m/>
    <s v="-"/>
    <n v="0"/>
    <m/>
    <s v="-"/>
    <n v="2"/>
    <x v="1"/>
  </r>
  <r>
    <x v="0"/>
    <n v="415"/>
    <n v="577718"/>
    <x v="506"/>
    <x v="81"/>
    <s v="BOTTLE"/>
    <x v="1"/>
    <x v="24"/>
    <x v="23"/>
    <n v="16.95"/>
    <n v="19"/>
    <n v="656"/>
    <n v="1.58"/>
    <n v="54.67"/>
    <n v="281.64"/>
    <n v="9723.89"/>
    <s v="-97%"/>
    <n v="0"/>
    <n v="0.04"/>
    <s v="-100%"/>
    <n v="2"/>
    <x v="1"/>
  </r>
  <r>
    <x v="0"/>
    <n v="415"/>
    <n v="625251"/>
    <x v="507"/>
    <x v="9"/>
    <s v="BOTTLE"/>
    <x v="1"/>
    <x v="31"/>
    <x v="30"/>
    <n v="80"/>
    <n v="19"/>
    <n v="22"/>
    <n v="1.58"/>
    <n v="1.83"/>
    <n v="1341.77"/>
    <n v="1553.63"/>
    <s v="-14%"/>
    <n v="0"/>
    <n v="0"/>
    <s v="-"/>
    <n v="1"/>
    <x v="1"/>
  </r>
  <r>
    <x v="0"/>
    <n v="415"/>
    <n v="703744"/>
    <x v="508"/>
    <x v="82"/>
    <s v="BOTTLE"/>
    <x v="1"/>
    <x v="31"/>
    <x v="30"/>
    <n v="67"/>
    <n v="19"/>
    <m/>
    <n v="1.58"/>
    <m/>
    <n v="1123.19"/>
    <m/>
    <s v="-"/>
    <n v="0"/>
    <m/>
    <s v="-"/>
    <n v="3"/>
    <x v="1"/>
  </r>
  <r>
    <x v="0"/>
    <n v="416"/>
    <n v="11374"/>
    <x v="509"/>
    <x v="30"/>
    <s v="BOTTLE"/>
    <x v="1"/>
    <x v="10"/>
    <x v="9"/>
    <n v="50"/>
    <n v="18"/>
    <m/>
    <n v="1.5"/>
    <m/>
    <n v="793.27"/>
    <m/>
    <s v="-"/>
    <n v="0"/>
    <m/>
    <s v="-"/>
    <n v="1"/>
    <x v="1"/>
  </r>
  <r>
    <x v="0"/>
    <n v="416"/>
    <n v="11466"/>
    <x v="510"/>
    <x v="30"/>
    <s v="BOTTLE"/>
    <x v="1"/>
    <x v="22"/>
    <x v="21"/>
    <n v="175"/>
    <n v="18"/>
    <m/>
    <n v="1.5"/>
    <m/>
    <n v="2784.42"/>
    <m/>
    <s v="-"/>
    <n v="0"/>
    <m/>
    <s v="-"/>
    <n v="3"/>
    <x v="1"/>
  </r>
  <r>
    <x v="0"/>
    <n v="416"/>
    <n v="12763"/>
    <x v="511"/>
    <x v="30"/>
    <s v="BOTTLE"/>
    <x v="1"/>
    <x v="30"/>
    <x v="29"/>
    <n v="41"/>
    <n v="18"/>
    <m/>
    <n v="1.5"/>
    <m/>
    <n v="649.91"/>
    <m/>
    <s v="-"/>
    <n v="0"/>
    <m/>
    <s v="-"/>
    <n v="1"/>
    <x v="1"/>
  </r>
  <r>
    <x v="0"/>
    <n v="416"/>
    <n v="13552"/>
    <x v="512"/>
    <x v="30"/>
    <s v="BOTTLE"/>
    <x v="1"/>
    <x v="24"/>
    <x v="23"/>
    <n v="82"/>
    <n v="18"/>
    <m/>
    <n v="1.5"/>
    <m/>
    <n v="1303.01"/>
    <m/>
    <s v="-"/>
    <n v="0"/>
    <m/>
    <s v="-"/>
    <n v="8"/>
    <x v="1"/>
  </r>
  <r>
    <x v="0"/>
    <n v="416"/>
    <n v="105502"/>
    <x v="513"/>
    <x v="11"/>
    <s v="BOTTLE"/>
    <x v="1"/>
    <x v="31"/>
    <x v="30"/>
    <n v="120"/>
    <n v="18"/>
    <m/>
    <n v="1.5"/>
    <m/>
    <n v="1908.32"/>
    <m/>
    <s v="-"/>
    <n v="0"/>
    <m/>
    <s v="-"/>
    <n v="3"/>
    <x v="1"/>
  </r>
  <r>
    <x v="0"/>
    <n v="416"/>
    <n v="120881"/>
    <x v="514"/>
    <x v="21"/>
    <s v="BOTTLE"/>
    <x v="1"/>
    <x v="29"/>
    <x v="28"/>
    <n v="120"/>
    <n v="18"/>
    <n v="31"/>
    <n v="1.5"/>
    <n v="2.58"/>
    <n v="1908.32"/>
    <n v="3286.55"/>
    <s v="-42%"/>
    <n v="0"/>
    <n v="0"/>
    <s v="-"/>
    <n v="3"/>
    <x v="1"/>
  </r>
  <r>
    <x v="0"/>
    <n v="416"/>
    <n v="299503"/>
    <x v="515"/>
    <x v="38"/>
    <s v="BOTTLE"/>
    <x v="0"/>
    <x v="31"/>
    <x v="30"/>
    <n v="330"/>
    <n v="9"/>
    <n v="19"/>
    <n v="1.5"/>
    <n v="3.17"/>
    <n v="2626.73"/>
    <n v="5545.31"/>
    <s v="-53%"/>
    <n v="0"/>
    <n v="0"/>
    <s v="-"/>
    <n v="2"/>
    <x v="1"/>
  </r>
  <r>
    <x v="0"/>
    <n v="416"/>
    <n v="451633"/>
    <x v="516"/>
    <x v="39"/>
    <s v="BOTTLE"/>
    <x v="0"/>
    <x v="22"/>
    <x v="21"/>
    <n v="199"/>
    <n v="9"/>
    <m/>
    <n v="1.5"/>
    <m/>
    <n v="1583.36"/>
    <m/>
    <s v="-"/>
    <n v="0"/>
    <m/>
    <s v="-"/>
    <n v="2"/>
    <x v="1"/>
  </r>
  <r>
    <x v="0"/>
    <n v="416"/>
    <n v="475574"/>
    <x v="517"/>
    <x v="1"/>
    <s v="BOTTLE"/>
    <x v="1"/>
    <x v="14"/>
    <x v="13"/>
    <n v="19.95"/>
    <n v="18"/>
    <n v="12"/>
    <n v="1.5"/>
    <n v="1"/>
    <n v="314.60000000000002"/>
    <n v="209.73"/>
    <s v="50%"/>
    <n v="0"/>
    <n v="0"/>
    <s v="-"/>
    <n v="2"/>
    <x v="1"/>
  </r>
  <r>
    <x v="0"/>
    <n v="416"/>
    <n v="483800"/>
    <x v="518"/>
    <x v="17"/>
    <s v="BOTTLE"/>
    <x v="1"/>
    <x v="29"/>
    <x v="28"/>
    <n v="49.95"/>
    <n v="18"/>
    <m/>
    <n v="1.5"/>
    <m/>
    <n v="792.48"/>
    <m/>
    <s v="-"/>
    <n v="0"/>
    <m/>
    <s v="-"/>
    <n v="1"/>
    <x v="1"/>
  </r>
  <r>
    <x v="0"/>
    <n v="416"/>
    <n v="576785"/>
    <x v="519"/>
    <x v="35"/>
    <s v="BOTTLE"/>
    <x v="1"/>
    <x v="31"/>
    <x v="30"/>
    <n v="32.950000000000003"/>
    <n v="18"/>
    <n v="418"/>
    <n v="1.5"/>
    <n v="34.83"/>
    <n v="521.67999999999995"/>
    <n v="12114.6"/>
    <s v="-96%"/>
    <n v="0"/>
    <n v="0.03"/>
    <s v="-100%"/>
    <n v="2"/>
    <x v="1"/>
  </r>
  <r>
    <x v="0"/>
    <n v="416"/>
    <n v="648162"/>
    <x v="520"/>
    <x v="60"/>
    <s v="BOTTLE"/>
    <x v="1"/>
    <x v="21"/>
    <x v="20"/>
    <n v="75"/>
    <n v="18"/>
    <m/>
    <n v="1.5"/>
    <m/>
    <n v="1191.5"/>
    <m/>
    <s v="-"/>
    <n v="0"/>
    <m/>
    <s v="-"/>
    <n v="3"/>
    <x v="1"/>
  </r>
  <r>
    <x v="0"/>
    <n v="416"/>
    <n v="711440"/>
    <x v="521"/>
    <x v="30"/>
    <s v="BOTTLE"/>
    <x v="1"/>
    <x v="25"/>
    <x v="24"/>
    <n v="462"/>
    <n v="18"/>
    <n v="2"/>
    <n v="1.5"/>
    <n v="0.17"/>
    <n v="7356.11"/>
    <n v="817.35"/>
    <s v="800%"/>
    <n v="0"/>
    <n v="0"/>
    <s v="-"/>
    <n v="2"/>
    <x v="1"/>
  </r>
  <r>
    <x v="0"/>
    <n v="416"/>
    <n v="969428"/>
    <x v="522"/>
    <x v="8"/>
    <s v="BOTTLE"/>
    <x v="1"/>
    <x v="22"/>
    <x v="21"/>
    <n v="17.95"/>
    <n v="18"/>
    <m/>
    <n v="1.5"/>
    <m/>
    <n v="282.74"/>
    <m/>
    <s v="-"/>
    <n v="0"/>
    <m/>
    <s v="-"/>
    <n v="4"/>
    <x v="1"/>
  </r>
  <r>
    <x v="0"/>
    <n v="417"/>
    <n v="10204"/>
    <x v="523"/>
    <x v="83"/>
    <s v="BOTTLE"/>
    <x v="1"/>
    <x v="25"/>
    <x v="24"/>
    <n v="39.950000000000003"/>
    <n v="17"/>
    <m/>
    <n v="1.42"/>
    <m/>
    <n v="598.01"/>
    <m/>
    <s v="-"/>
    <n v="0"/>
    <m/>
    <s v="-"/>
    <n v="2"/>
    <x v="1"/>
  </r>
  <r>
    <x v="0"/>
    <n v="417"/>
    <n v="11107"/>
    <x v="524"/>
    <x v="5"/>
    <s v="BOTTLE"/>
    <x v="1"/>
    <x v="26"/>
    <x v="25"/>
    <n v="39.950000000000003"/>
    <n v="17"/>
    <m/>
    <n v="1.42"/>
    <m/>
    <n v="598.01"/>
    <m/>
    <s v="-"/>
    <n v="0"/>
    <m/>
    <s v="-"/>
    <n v="1"/>
    <x v="1"/>
  </r>
  <r>
    <x v="0"/>
    <n v="417"/>
    <n v="13328"/>
    <x v="525"/>
    <x v="30"/>
    <s v="BOTTLE"/>
    <x v="1"/>
    <x v="25"/>
    <x v="24"/>
    <n v="519"/>
    <n v="17"/>
    <m/>
    <n v="1.42"/>
    <m/>
    <n v="7804.96"/>
    <m/>
    <s v="-"/>
    <n v="0"/>
    <m/>
    <s v="-"/>
    <n v="3"/>
    <x v="1"/>
  </r>
  <r>
    <x v="0"/>
    <n v="417"/>
    <n v="51771"/>
    <x v="526"/>
    <x v="8"/>
    <s v="BOTTLE"/>
    <x v="1"/>
    <x v="26"/>
    <x v="25"/>
    <n v="55.95"/>
    <n v="17"/>
    <n v="6"/>
    <n v="1.42"/>
    <n v="0.5"/>
    <n v="838.72"/>
    <n v="296.02"/>
    <s v="183%"/>
    <n v="0"/>
    <n v="0"/>
    <s v="-"/>
    <n v="2"/>
    <x v="1"/>
  </r>
  <r>
    <x v="0"/>
    <n v="417"/>
    <n v="208256"/>
    <x v="527"/>
    <x v="3"/>
    <s v="BOTTLE"/>
    <x v="1"/>
    <x v="19"/>
    <x v="18"/>
    <n v="19.95"/>
    <n v="17"/>
    <m/>
    <n v="1.42"/>
    <m/>
    <n v="297.12"/>
    <m/>
    <s v="-"/>
    <n v="0"/>
    <m/>
    <s v="-"/>
    <n v="2"/>
    <x v="1"/>
  </r>
  <r>
    <x v="0"/>
    <n v="417"/>
    <n v="378448"/>
    <x v="528"/>
    <x v="65"/>
    <s v="BOTTLE"/>
    <x v="1"/>
    <x v="31"/>
    <x v="30"/>
    <n v="96"/>
    <n v="17"/>
    <m/>
    <n v="1.42"/>
    <m/>
    <n v="1441.24"/>
    <m/>
    <s v="-"/>
    <n v="0"/>
    <m/>
    <s v="-"/>
    <n v="3"/>
    <x v="1"/>
  </r>
  <r>
    <x v="0"/>
    <n v="417"/>
    <n v="709733"/>
    <x v="529"/>
    <x v="61"/>
    <s v="BOTTLE"/>
    <x v="1"/>
    <x v="29"/>
    <x v="28"/>
    <n v="95"/>
    <n v="17"/>
    <m/>
    <n v="1.42"/>
    <m/>
    <n v="1426.19"/>
    <m/>
    <s v="-"/>
    <n v="0"/>
    <m/>
    <s v="-"/>
    <n v="3"/>
    <x v="1"/>
  </r>
  <r>
    <x v="0"/>
    <n v="417"/>
    <n v="722470"/>
    <x v="530"/>
    <x v="21"/>
    <s v="BOTTLE"/>
    <x v="1"/>
    <x v="22"/>
    <x v="21"/>
    <n v="239.95"/>
    <n v="17"/>
    <n v="225"/>
    <n v="1.42"/>
    <n v="18.75"/>
    <n v="3606.86"/>
    <n v="47737.83"/>
    <s v="-92%"/>
    <n v="0"/>
    <n v="0.02"/>
    <s v="-100%"/>
    <n v="2"/>
    <x v="1"/>
  </r>
  <r>
    <x v="0"/>
    <n v="418"/>
    <n v="10080"/>
    <x v="531"/>
    <x v="42"/>
    <s v="BOTTLE"/>
    <x v="1"/>
    <x v="32"/>
    <x v="31"/>
    <n v="15.95"/>
    <n v="16"/>
    <m/>
    <n v="1.33"/>
    <m/>
    <n v="223.01"/>
    <m/>
    <s v="-"/>
    <n v="0"/>
    <m/>
    <s v="-"/>
    <n v="3"/>
    <x v="1"/>
  </r>
  <r>
    <x v="0"/>
    <n v="418"/>
    <n v="10135"/>
    <x v="532"/>
    <x v="84"/>
    <s v="BOTTLE"/>
    <x v="1"/>
    <x v="24"/>
    <x v="23"/>
    <n v="39.950000000000003"/>
    <n v="16"/>
    <m/>
    <n v="1.33"/>
    <m/>
    <n v="562.83000000000004"/>
    <m/>
    <s v="-"/>
    <n v="0"/>
    <m/>
    <s v="-"/>
    <n v="3"/>
    <x v="1"/>
  </r>
  <r>
    <x v="0"/>
    <n v="418"/>
    <n v="10359"/>
    <x v="533"/>
    <x v="29"/>
    <s v="BOTTLE"/>
    <x v="1"/>
    <x v="21"/>
    <x v="20"/>
    <n v="15.95"/>
    <n v="16"/>
    <m/>
    <n v="1.33"/>
    <m/>
    <n v="223.01"/>
    <m/>
    <s v="-"/>
    <n v="0"/>
    <m/>
    <s v="-"/>
    <n v="2"/>
    <x v="1"/>
  </r>
  <r>
    <x v="0"/>
    <n v="418"/>
    <n v="11473"/>
    <x v="534"/>
    <x v="30"/>
    <s v="BOTTLE"/>
    <x v="1"/>
    <x v="10"/>
    <x v="9"/>
    <n v="50"/>
    <n v="16"/>
    <m/>
    <n v="1.33"/>
    <m/>
    <n v="705.13"/>
    <m/>
    <s v="-"/>
    <n v="0"/>
    <m/>
    <s v="-"/>
    <n v="1"/>
    <x v="1"/>
  </r>
  <r>
    <x v="0"/>
    <n v="418"/>
    <n v="11475"/>
    <x v="535"/>
    <x v="30"/>
    <s v="BOTTLE"/>
    <x v="0"/>
    <x v="10"/>
    <x v="9"/>
    <n v="126"/>
    <n v="8"/>
    <m/>
    <n v="1.33"/>
    <m/>
    <n v="890.62"/>
    <m/>
    <s v="-"/>
    <n v="0"/>
    <m/>
    <s v="-"/>
    <n v="1"/>
    <x v="1"/>
  </r>
  <r>
    <x v="0"/>
    <n v="418"/>
    <n v="158519"/>
    <x v="536"/>
    <x v="11"/>
    <s v="BOTTLE"/>
    <x v="1"/>
    <x v="31"/>
    <x v="30"/>
    <n v="110"/>
    <n v="16"/>
    <m/>
    <n v="1.33"/>
    <m/>
    <n v="1554.69"/>
    <m/>
    <s v="-"/>
    <n v="0"/>
    <m/>
    <s v="-"/>
    <n v="3"/>
    <x v="1"/>
  </r>
  <r>
    <x v="0"/>
    <n v="418"/>
    <n v="493742"/>
    <x v="537"/>
    <x v="47"/>
    <s v="BOTTLE"/>
    <x v="1"/>
    <x v="31"/>
    <x v="30"/>
    <n v="54.95"/>
    <n v="16"/>
    <m/>
    <n v="1.33"/>
    <m/>
    <n v="775.22"/>
    <m/>
    <s v="-"/>
    <n v="0"/>
    <m/>
    <s v="-"/>
    <n v="2"/>
    <x v="1"/>
  </r>
  <r>
    <x v="0"/>
    <n v="418"/>
    <n v="582189"/>
    <x v="538"/>
    <x v="38"/>
    <s v="BOTTLE"/>
    <x v="0"/>
    <x v="25"/>
    <x v="24"/>
    <n v="303"/>
    <n v="8"/>
    <n v="1"/>
    <n v="1.33"/>
    <n v="0.17"/>
    <n v="2143.7199999999998"/>
    <n v="267.95999999999998"/>
    <s v="700%"/>
    <n v="0"/>
    <n v="0"/>
    <s v="-"/>
    <n v="1"/>
    <x v="1"/>
  </r>
  <r>
    <x v="0"/>
    <n v="418"/>
    <n v="630137"/>
    <x v="539"/>
    <x v="57"/>
    <s v="BOTTLE"/>
    <x v="1"/>
    <x v="31"/>
    <x v="30"/>
    <n v="368"/>
    <n v="16"/>
    <n v="7"/>
    <n v="1.33"/>
    <n v="0.57999999999999996"/>
    <n v="5207.79"/>
    <n v="2278.41"/>
    <s v="129%"/>
    <n v="0"/>
    <n v="0"/>
    <s v="-"/>
    <n v="3"/>
    <x v="1"/>
  </r>
  <r>
    <x v="0"/>
    <n v="418"/>
    <n v="668483"/>
    <x v="540"/>
    <x v="42"/>
    <s v="BOTTLE"/>
    <x v="1"/>
    <x v="14"/>
    <x v="13"/>
    <n v="24.95"/>
    <n v="16"/>
    <m/>
    <n v="1.33"/>
    <m/>
    <n v="350.44"/>
    <m/>
    <s v="-"/>
    <n v="0"/>
    <m/>
    <s v="-"/>
    <n v="3"/>
    <x v="1"/>
  </r>
  <r>
    <x v="0"/>
    <n v="418"/>
    <n v="744607"/>
    <x v="541"/>
    <x v="57"/>
    <s v="BOTTLE"/>
    <x v="1"/>
    <x v="29"/>
    <x v="28"/>
    <n v="239"/>
    <n v="16"/>
    <m/>
    <n v="1.33"/>
    <m/>
    <n v="3381.24"/>
    <m/>
    <s v="-"/>
    <n v="0"/>
    <m/>
    <s v="-"/>
    <n v="2"/>
    <x v="1"/>
  </r>
  <r>
    <x v="0"/>
    <n v="418"/>
    <n v="928721"/>
    <x v="542"/>
    <x v="30"/>
    <s v="BOTTLE"/>
    <x v="1"/>
    <x v="31"/>
    <x v="30"/>
    <n v="41.95"/>
    <n v="16"/>
    <n v="1"/>
    <n v="1.33"/>
    <n v="0.08"/>
    <n v="591.15"/>
    <n v="36.950000000000003"/>
    <s v="1,500%"/>
    <n v="0"/>
    <n v="0"/>
    <s v="-"/>
    <n v="1"/>
    <x v="1"/>
  </r>
  <r>
    <x v="0"/>
    <n v="419"/>
    <n v="11479"/>
    <x v="543"/>
    <x v="30"/>
    <s v="BOTTLE"/>
    <x v="1"/>
    <x v="29"/>
    <x v="28"/>
    <n v="74"/>
    <n v="15"/>
    <m/>
    <n v="1.25"/>
    <m/>
    <n v="979.65"/>
    <m/>
    <s v="-"/>
    <n v="0"/>
    <m/>
    <s v="-"/>
    <n v="1"/>
    <x v="1"/>
  </r>
  <r>
    <x v="0"/>
    <n v="419"/>
    <n v="11547"/>
    <x v="544"/>
    <x v="30"/>
    <s v="BOTTLE"/>
    <x v="1"/>
    <x v="22"/>
    <x v="21"/>
    <n v="228"/>
    <n v="15"/>
    <m/>
    <n v="1.25"/>
    <m/>
    <n v="3023.89"/>
    <m/>
    <s v="-"/>
    <n v="0"/>
    <m/>
    <s v="-"/>
    <n v="2"/>
    <x v="1"/>
  </r>
  <r>
    <x v="0"/>
    <n v="419"/>
    <n v="12793"/>
    <x v="545"/>
    <x v="30"/>
    <s v="BOTTLE"/>
    <x v="1"/>
    <x v="24"/>
    <x v="23"/>
    <n v="22"/>
    <n v="15"/>
    <m/>
    <n v="1.25"/>
    <m/>
    <n v="289.38"/>
    <m/>
    <s v="-"/>
    <n v="0"/>
    <m/>
    <s v="-"/>
    <n v="1"/>
    <x v="1"/>
  </r>
  <r>
    <x v="0"/>
    <n v="419"/>
    <n v="13083"/>
    <x v="546"/>
    <x v="30"/>
    <s v="BOTTLE"/>
    <x v="1"/>
    <x v="10"/>
    <x v="9"/>
    <n v="26"/>
    <n v="15"/>
    <m/>
    <n v="1.25"/>
    <m/>
    <n v="342.48"/>
    <m/>
    <s v="-"/>
    <n v="0"/>
    <m/>
    <s v="-"/>
    <n v="1"/>
    <x v="1"/>
  </r>
  <r>
    <x v="0"/>
    <n v="419"/>
    <n v="13331"/>
    <x v="547"/>
    <x v="30"/>
    <s v="BOTTLE"/>
    <x v="1"/>
    <x v="25"/>
    <x v="24"/>
    <n v="619"/>
    <n v="15"/>
    <m/>
    <n v="1.25"/>
    <m/>
    <n v="8214.16"/>
    <m/>
    <s v="-"/>
    <n v="0"/>
    <m/>
    <s v="-"/>
    <n v="2"/>
    <x v="1"/>
  </r>
  <r>
    <x v="0"/>
    <n v="419"/>
    <n v="134544"/>
    <x v="548"/>
    <x v="36"/>
    <s v="BOTTLE"/>
    <x v="1"/>
    <x v="30"/>
    <x v="29"/>
    <n v="15.95"/>
    <n v="15"/>
    <n v="1"/>
    <n v="1.25"/>
    <n v="0.08"/>
    <n v="209.07"/>
    <n v="13.94"/>
    <s v="1,400%"/>
    <n v="0"/>
    <n v="0"/>
    <s v="-"/>
    <n v="1"/>
    <x v="1"/>
  </r>
  <r>
    <x v="0"/>
    <n v="419"/>
    <n v="339101"/>
    <x v="549"/>
    <x v="39"/>
    <s v="BOTTLE"/>
    <x v="1"/>
    <x v="21"/>
    <x v="20"/>
    <n v="17.95"/>
    <n v="15"/>
    <m/>
    <n v="1.25"/>
    <m/>
    <n v="235.62"/>
    <m/>
    <s v="-"/>
    <n v="0"/>
    <m/>
    <s v="-"/>
    <n v="2"/>
    <x v="1"/>
  </r>
  <r>
    <x v="0"/>
    <n v="419"/>
    <n v="467886"/>
    <x v="550"/>
    <x v="68"/>
    <s v="BOTTLE"/>
    <x v="1"/>
    <x v="29"/>
    <x v="28"/>
    <n v="107"/>
    <n v="15"/>
    <m/>
    <n v="1.25"/>
    <m/>
    <n v="1417.7"/>
    <m/>
    <s v="-"/>
    <n v="0"/>
    <m/>
    <s v="-"/>
    <n v="3"/>
    <x v="1"/>
  </r>
  <r>
    <x v="0"/>
    <n v="419"/>
    <n v="526707"/>
    <x v="551"/>
    <x v="1"/>
    <s v="BOTTLE"/>
    <x v="1"/>
    <x v="7"/>
    <x v="6"/>
    <n v="11.75"/>
    <n v="15"/>
    <n v="1185"/>
    <n v="1.25"/>
    <n v="98.75"/>
    <n v="153.32"/>
    <n v="12112.17"/>
    <s v="-99%"/>
    <n v="0"/>
    <n v="0.08"/>
    <s v="-100%"/>
    <n v="9"/>
    <x v="0"/>
  </r>
  <r>
    <x v="0"/>
    <n v="419"/>
    <n v="551044"/>
    <x v="552"/>
    <x v="47"/>
    <s v="BOTTLE"/>
    <x v="1"/>
    <x v="29"/>
    <x v="28"/>
    <n v="66"/>
    <n v="15"/>
    <n v="3"/>
    <n v="1.25"/>
    <n v="0.25"/>
    <n v="873.45"/>
    <n v="174.69"/>
    <s v="400%"/>
    <n v="0"/>
    <n v="0"/>
    <s v="-"/>
    <n v="2"/>
    <x v="1"/>
  </r>
  <r>
    <x v="0"/>
    <n v="419"/>
    <n v="631598"/>
    <x v="553"/>
    <x v="85"/>
    <s v="BOTTLE"/>
    <x v="1"/>
    <x v="32"/>
    <x v="31"/>
    <n v="15.75"/>
    <n v="15"/>
    <m/>
    <n v="1.25"/>
    <m/>
    <n v="206.42"/>
    <m/>
    <s v="-"/>
    <n v="0"/>
    <m/>
    <s v="-"/>
    <n v="3"/>
    <x v="1"/>
  </r>
  <r>
    <x v="0"/>
    <n v="419"/>
    <n v="631663"/>
    <x v="554"/>
    <x v="30"/>
    <s v="BOTTLE"/>
    <x v="1"/>
    <x v="35"/>
    <x v="10"/>
    <n v="21.95"/>
    <n v="15"/>
    <m/>
    <n v="1.25"/>
    <m/>
    <n v="288.72000000000003"/>
    <m/>
    <s v="-"/>
    <n v="0"/>
    <m/>
    <s v="-"/>
    <n v="2"/>
    <x v="1"/>
  </r>
  <r>
    <x v="0"/>
    <n v="419"/>
    <n v="674135"/>
    <x v="555"/>
    <x v="30"/>
    <s v="BOTTLE"/>
    <x v="1"/>
    <x v="22"/>
    <x v="21"/>
    <n v="25.95"/>
    <n v="15"/>
    <n v="13"/>
    <n v="1.25"/>
    <n v="1.08"/>
    <n v="341.81"/>
    <n v="296.24"/>
    <s v="15%"/>
    <n v="0"/>
    <n v="0"/>
    <s v="-"/>
    <n v="5"/>
    <x v="1"/>
  </r>
  <r>
    <x v="0"/>
    <n v="419"/>
    <n v="908079"/>
    <x v="556"/>
    <x v="9"/>
    <s v="BOTTLE"/>
    <x v="1"/>
    <x v="24"/>
    <x v="23"/>
    <n v="17.95"/>
    <n v="15"/>
    <m/>
    <n v="1.25"/>
    <m/>
    <n v="235.62"/>
    <m/>
    <s v="-"/>
    <n v="0"/>
    <m/>
    <s v="-"/>
    <n v="3"/>
    <x v="1"/>
  </r>
  <r>
    <x v="0"/>
    <n v="420"/>
    <n v="11484"/>
    <x v="557"/>
    <x v="30"/>
    <s v="BOTTLE"/>
    <x v="0"/>
    <x v="29"/>
    <x v="28"/>
    <n v="179"/>
    <n v="7"/>
    <m/>
    <n v="1.17"/>
    <m/>
    <n v="1107.6099999999999"/>
    <m/>
    <s v="-"/>
    <n v="0"/>
    <m/>
    <s v="-"/>
    <n v="1"/>
    <x v="1"/>
  </r>
  <r>
    <x v="0"/>
    <n v="420"/>
    <n v="13551"/>
    <x v="558"/>
    <x v="30"/>
    <s v="BOTTLE"/>
    <x v="1"/>
    <x v="31"/>
    <x v="30"/>
    <n v="978"/>
    <n v="14"/>
    <m/>
    <n v="1.17"/>
    <m/>
    <n v="12114.34"/>
    <m/>
    <s v="-"/>
    <n v="0"/>
    <m/>
    <s v="-"/>
    <n v="6"/>
    <x v="1"/>
  </r>
  <r>
    <x v="0"/>
    <n v="420"/>
    <n v="278150"/>
    <x v="559"/>
    <x v="4"/>
    <s v="BOTTLE"/>
    <x v="1"/>
    <x v="26"/>
    <x v="25"/>
    <n v="17"/>
    <n v="14"/>
    <n v="163"/>
    <n v="1.17"/>
    <n v="13.58"/>
    <n v="208.14"/>
    <n v="2423.36"/>
    <s v="-91%"/>
    <n v="0"/>
    <n v="0.01"/>
    <s v="-100%"/>
    <n v="2"/>
    <x v="1"/>
  </r>
  <r>
    <x v="0"/>
    <n v="420"/>
    <n v="445262"/>
    <x v="560"/>
    <x v="71"/>
    <s v="BOTTLE"/>
    <x v="1"/>
    <x v="27"/>
    <x v="26"/>
    <n v="36.950000000000003"/>
    <n v="14"/>
    <n v="84"/>
    <n v="1.17"/>
    <n v="7"/>
    <n v="455.31"/>
    <n v="2731.86"/>
    <s v="-83%"/>
    <n v="0"/>
    <n v="0.01"/>
    <s v="-100%"/>
    <n v="2"/>
    <x v="1"/>
  </r>
  <r>
    <x v="0"/>
    <n v="420"/>
    <n v="473827"/>
    <x v="561"/>
    <x v="4"/>
    <s v="BOTTLE"/>
    <x v="1"/>
    <x v="21"/>
    <x v="20"/>
    <n v="56"/>
    <n v="14"/>
    <m/>
    <n v="1.17"/>
    <m/>
    <n v="691.33"/>
    <m/>
    <s v="-"/>
    <n v="0"/>
    <m/>
    <s v="-"/>
    <n v="2"/>
    <x v="1"/>
  </r>
  <r>
    <x v="0"/>
    <n v="420"/>
    <n v="625277"/>
    <x v="562"/>
    <x v="9"/>
    <s v="BOTTLE"/>
    <x v="1"/>
    <x v="31"/>
    <x v="30"/>
    <n v="85"/>
    <n v="14"/>
    <n v="16"/>
    <n v="1.17"/>
    <n v="1.33"/>
    <n v="1050.6199999999999"/>
    <n v="1200.71"/>
    <s v="-13%"/>
    <n v="0"/>
    <n v="0"/>
    <s v="-"/>
    <n v="3"/>
    <x v="1"/>
  </r>
  <r>
    <x v="0"/>
    <n v="420"/>
    <n v="644963"/>
    <x v="563"/>
    <x v="14"/>
    <s v="BOTTLE"/>
    <x v="1"/>
    <x v="29"/>
    <x v="28"/>
    <n v="49.95"/>
    <n v="14"/>
    <m/>
    <n v="1.17"/>
    <m/>
    <n v="616.37"/>
    <m/>
    <s v="-"/>
    <n v="0"/>
    <m/>
    <s v="-"/>
    <n v="2"/>
    <x v="1"/>
  </r>
  <r>
    <x v="0"/>
    <n v="421"/>
    <n v="11539"/>
    <x v="564"/>
    <x v="30"/>
    <s v="BOTTLE"/>
    <x v="1"/>
    <x v="22"/>
    <x v="21"/>
    <n v="216"/>
    <n v="13"/>
    <m/>
    <n v="1.08"/>
    <m/>
    <n v="2482.65"/>
    <m/>
    <s v="-"/>
    <n v="0"/>
    <m/>
    <s v="-"/>
    <n v="2"/>
    <x v="1"/>
  </r>
  <r>
    <x v="0"/>
    <n v="421"/>
    <n v="132316"/>
    <x v="565"/>
    <x v="19"/>
    <s v="BOTTLE"/>
    <x v="1"/>
    <x v="25"/>
    <x v="24"/>
    <n v="109"/>
    <n v="13"/>
    <n v="9"/>
    <n v="1.08"/>
    <n v="0.75"/>
    <n v="1251.68"/>
    <n v="866.55"/>
    <s v="44%"/>
    <n v="0"/>
    <n v="0"/>
    <s v="-"/>
    <n v="1"/>
    <x v="1"/>
  </r>
  <r>
    <x v="0"/>
    <n v="421"/>
    <n v="138495"/>
    <x v="566"/>
    <x v="56"/>
    <s v="BOTTLE"/>
    <x v="1"/>
    <x v="31"/>
    <x v="30"/>
    <n v="55"/>
    <n v="13"/>
    <n v="13"/>
    <n v="1.08"/>
    <n v="1.08"/>
    <n v="630.44000000000005"/>
    <n v="630.44000000000005"/>
    <s v="0%"/>
    <n v="0"/>
    <n v="0"/>
    <s v="-"/>
    <n v="2"/>
    <x v="1"/>
  </r>
  <r>
    <x v="0"/>
    <n v="421"/>
    <n v="515759"/>
    <x v="567"/>
    <x v="30"/>
    <s v="BOTTLE"/>
    <x v="1"/>
    <x v="10"/>
    <x v="9"/>
    <n v="34.950000000000003"/>
    <n v="13"/>
    <n v="45"/>
    <n v="1.08"/>
    <n v="3.75"/>
    <n v="399.78"/>
    <n v="1383.85"/>
    <s v="-71%"/>
    <n v="0"/>
    <n v="0"/>
    <s v="-"/>
    <n v="2"/>
    <x v="1"/>
  </r>
  <r>
    <x v="0"/>
    <n v="421"/>
    <n v="602227"/>
    <x v="568"/>
    <x v="50"/>
    <s v="BOTTLE"/>
    <x v="1"/>
    <x v="35"/>
    <x v="10"/>
    <n v="29"/>
    <n v="13"/>
    <m/>
    <n v="1.08"/>
    <m/>
    <n v="331.33"/>
    <m/>
    <s v="-"/>
    <n v="0"/>
    <m/>
    <s v="-"/>
    <n v="3"/>
    <x v="1"/>
  </r>
  <r>
    <x v="0"/>
    <n v="421"/>
    <n v="629568"/>
    <x v="569"/>
    <x v="86"/>
    <s v="BOTTLE"/>
    <x v="1"/>
    <x v="22"/>
    <x v="21"/>
    <n v="24.95"/>
    <n v="13"/>
    <n v="88"/>
    <n v="1.08"/>
    <n v="7.33"/>
    <n v="284.73"/>
    <n v="1927.43"/>
    <s v="-85%"/>
    <n v="0"/>
    <n v="0.01"/>
    <s v="-100%"/>
    <n v="1"/>
    <x v="1"/>
  </r>
  <r>
    <x v="0"/>
    <n v="421"/>
    <n v="632836"/>
    <x v="570"/>
    <x v="16"/>
    <s v="BOTTLE"/>
    <x v="1"/>
    <x v="21"/>
    <x v="20"/>
    <n v="50"/>
    <n v="13"/>
    <m/>
    <n v="1.08"/>
    <m/>
    <n v="572.91999999999996"/>
    <m/>
    <s v="-"/>
    <n v="0"/>
    <m/>
    <s v="-"/>
    <n v="2"/>
    <x v="1"/>
  </r>
  <r>
    <x v="0"/>
    <n v="421"/>
    <n v="966655"/>
    <x v="571"/>
    <x v="5"/>
    <s v="BOTTLE"/>
    <x v="1"/>
    <x v="35"/>
    <x v="10"/>
    <n v="26.95"/>
    <n v="13"/>
    <m/>
    <n v="1.08"/>
    <m/>
    <n v="307.74"/>
    <m/>
    <s v="-"/>
    <n v="0"/>
    <m/>
    <s v="-"/>
    <n v="2"/>
    <x v="1"/>
  </r>
  <r>
    <x v="0"/>
    <n v="422"/>
    <n v="11099"/>
    <x v="572"/>
    <x v="51"/>
    <s v="BOTTLE"/>
    <x v="1"/>
    <x v="23"/>
    <x v="22"/>
    <n v="31.95"/>
    <n v="12"/>
    <m/>
    <n v="1"/>
    <m/>
    <n v="337.17"/>
    <m/>
    <s v="-"/>
    <n v="0"/>
    <m/>
    <s v="-"/>
    <n v="2"/>
    <x v="1"/>
  </r>
  <r>
    <x v="0"/>
    <n v="422"/>
    <n v="11372"/>
    <x v="573"/>
    <x v="30"/>
    <s v="BOTTLE"/>
    <x v="1"/>
    <x v="10"/>
    <x v="9"/>
    <n v="50"/>
    <n v="12"/>
    <m/>
    <n v="1"/>
    <m/>
    <n v="528.85"/>
    <m/>
    <s v="-"/>
    <n v="0"/>
    <m/>
    <s v="-"/>
    <n v="1"/>
    <x v="1"/>
  </r>
  <r>
    <x v="0"/>
    <n v="422"/>
    <n v="11497"/>
    <x v="574"/>
    <x v="30"/>
    <s v="BOTTLE"/>
    <x v="1"/>
    <x v="22"/>
    <x v="21"/>
    <n v="708"/>
    <n v="12"/>
    <m/>
    <n v="1"/>
    <m/>
    <n v="7516.46"/>
    <m/>
    <s v="-"/>
    <n v="0"/>
    <m/>
    <s v="-"/>
    <n v="2"/>
    <x v="1"/>
  </r>
  <r>
    <x v="0"/>
    <n v="422"/>
    <n v="11511"/>
    <x v="575"/>
    <x v="30"/>
    <s v="BOTTLE"/>
    <x v="1"/>
    <x v="22"/>
    <x v="21"/>
    <n v="567"/>
    <n v="12"/>
    <m/>
    <n v="1"/>
    <m/>
    <n v="6019.12"/>
    <m/>
    <s v="-"/>
    <n v="0"/>
    <m/>
    <s v="-"/>
    <n v="1"/>
    <x v="1"/>
  </r>
  <r>
    <x v="0"/>
    <n v="422"/>
    <n v="11542"/>
    <x v="576"/>
    <x v="30"/>
    <s v="BOTTLE"/>
    <x v="1"/>
    <x v="22"/>
    <x v="21"/>
    <n v="214"/>
    <n v="12"/>
    <m/>
    <n v="1"/>
    <m/>
    <n v="2270.44"/>
    <m/>
    <s v="-"/>
    <n v="0"/>
    <m/>
    <s v="-"/>
    <n v="2"/>
    <x v="1"/>
  </r>
  <r>
    <x v="0"/>
    <n v="422"/>
    <n v="12808"/>
    <x v="577"/>
    <x v="30"/>
    <s v="BOTTLE"/>
    <x v="1"/>
    <x v="35"/>
    <x v="10"/>
    <n v="25"/>
    <n v="12"/>
    <m/>
    <n v="1"/>
    <m/>
    <n v="263.36"/>
    <m/>
    <s v="-"/>
    <n v="0"/>
    <m/>
    <s v="-"/>
    <n v="1"/>
    <x v="1"/>
  </r>
  <r>
    <x v="0"/>
    <n v="422"/>
    <n v="12816"/>
    <x v="578"/>
    <x v="30"/>
    <s v="BOTTLE"/>
    <x v="1"/>
    <x v="24"/>
    <x v="23"/>
    <n v="89"/>
    <n v="12"/>
    <m/>
    <n v="1"/>
    <m/>
    <n v="943.01"/>
    <m/>
    <s v="-"/>
    <n v="0"/>
    <m/>
    <s v="-"/>
    <n v="1"/>
    <x v="1"/>
  </r>
  <r>
    <x v="0"/>
    <n v="422"/>
    <n v="13073"/>
    <x v="579"/>
    <x v="30"/>
    <s v="BOTTLE"/>
    <x v="1"/>
    <x v="19"/>
    <x v="18"/>
    <n v="18"/>
    <n v="12"/>
    <m/>
    <n v="1"/>
    <m/>
    <n v="189.03"/>
    <m/>
    <s v="-"/>
    <n v="0"/>
    <m/>
    <s v="-"/>
    <n v="1"/>
    <x v="1"/>
  </r>
  <r>
    <x v="0"/>
    <n v="422"/>
    <n v="51482"/>
    <x v="580"/>
    <x v="21"/>
    <s v="BOTTLE"/>
    <x v="0"/>
    <x v="22"/>
    <x v="21"/>
    <n v="145"/>
    <n v="6"/>
    <n v="1"/>
    <n v="1"/>
    <n v="0.17"/>
    <n v="768.85"/>
    <n v="128.13999999999999"/>
    <s v="500%"/>
    <n v="0"/>
    <n v="0"/>
    <s v="-"/>
    <n v="1"/>
    <x v="1"/>
  </r>
  <r>
    <x v="0"/>
    <n v="422"/>
    <n v="173252"/>
    <x v="581"/>
    <x v="8"/>
    <s v="BOTTLE"/>
    <x v="1"/>
    <x v="23"/>
    <x v="22"/>
    <n v="15.95"/>
    <n v="12"/>
    <m/>
    <n v="1"/>
    <m/>
    <n v="167.26"/>
    <m/>
    <s v="-"/>
    <n v="0"/>
    <m/>
    <s v="-"/>
    <n v="1"/>
    <x v="1"/>
  </r>
  <r>
    <x v="0"/>
    <n v="422"/>
    <n v="180331"/>
    <x v="582"/>
    <x v="87"/>
    <s v="BOTTLE"/>
    <x v="1"/>
    <x v="29"/>
    <x v="28"/>
    <n v="28"/>
    <n v="12"/>
    <m/>
    <n v="1"/>
    <m/>
    <n v="295.22000000000003"/>
    <m/>
    <s v="-"/>
    <n v="0"/>
    <m/>
    <s v="-"/>
    <n v="1"/>
    <x v="1"/>
  </r>
  <r>
    <x v="0"/>
    <n v="422"/>
    <n v="204768"/>
    <x v="583"/>
    <x v="48"/>
    <s v="BOTTLE"/>
    <x v="1"/>
    <x v="4"/>
    <x v="1"/>
    <n v="15.95"/>
    <n v="12"/>
    <n v="5949"/>
    <n v="1"/>
    <n v="495.75"/>
    <n v="167.26"/>
    <n v="82917.48"/>
    <s v="-100%"/>
    <n v="0"/>
    <n v="0.4"/>
    <s v="-100%"/>
    <n v="1"/>
    <x v="1"/>
  </r>
  <r>
    <x v="0"/>
    <n v="422"/>
    <n v="314195"/>
    <x v="584"/>
    <x v="39"/>
    <s v="BOTTLE"/>
    <x v="1"/>
    <x v="31"/>
    <x v="30"/>
    <n v="130"/>
    <n v="12"/>
    <n v="1"/>
    <n v="1"/>
    <n v="0.08"/>
    <n v="1378.41"/>
    <n v="114.87"/>
    <s v="1,100%"/>
    <n v="0"/>
    <n v="0"/>
    <s v="-"/>
    <n v="3"/>
    <x v="1"/>
  </r>
  <r>
    <x v="0"/>
    <n v="422"/>
    <n v="326710"/>
    <x v="585"/>
    <x v="88"/>
    <s v="BOTTLE"/>
    <x v="1"/>
    <x v="19"/>
    <x v="18"/>
    <n v="17.95"/>
    <n v="12"/>
    <n v="554"/>
    <n v="1"/>
    <n v="46.17"/>
    <n v="188.5"/>
    <n v="8702.2099999999991"/>
    <s v="-98%"/>
    <n v="0"/>
    <n v="0.04"/>
    <s v="-100%"/>
    <n v="1"/>
    <x v="1"/>
  </r>
  <r>
    <x v="0"/>
    <n v="422"/>
    <n v="340182"/>
    <x v="586"/>
    <x v="4"/>
    <s v="BOTTLE"/>
    <x v="1"/>
    <x v="25"/>
    <x v="24"/>
    <n v="170"/>
    <n v="12"/>
    <n v="29"/>
    <n v="1"/>
    <n v="2.42"/>
    <n v="1803.19"/>
    <n v="4357.7"/>
    <s v="-59%"/>
    <n v="0"/>
    <n v="0"/>
    <s v="-"/>
    <n v="1"/>
    <x v="1"/>
  </r>
  <r>
    <x v="0"/>
    <n v="422"/>
    <n v="348037"/>
    <x v="587"/>
    <x v="4"/>
    <s v="BOTTLE"/>
    <x v="0"/>
    <x v="25"/>
    <x v="24"/>
    <n v="156.94999999999999"/>
    <n v="6"/>
    <m/>
    <n v="1"/>
    <m/>
    <n v="832.3"/>
    <m/>
    <s v="-"/>
    <n v="0"/>
    <m/>
    <s v="-"/>
    <n v="3"/>
    <x v="1"/>
  </r>
  <r>
    <x v="0"/>
    <n v="422"/>
    <n v="368548"/>
    <x v="588"/>
    <x v="8"/>
    <s v="BOTTLE"/>
    <x v="1"/>
    <x v="26"/>
    <x v="25"/>
    <n v="19.95"/>
    <n v="12"/>
    <n v="17"/>
    <n v="1"/>
    <n v="1.42"/>
    <n v="209.73"/>
    <n v="297.12"/>
    <s v="-29%"/>
    <n v="0"/>
    <n v="0"/>
    <s v="-"/>
    <n v="2"/>
    <x v="1"/>
  </r>
  <r>
    <x v="0"/>
    <n v="422"/>
    <n v="377986"/>
    <x v="589"/>
    <x v="63"/>
    <s v="BOTTLE"/>
    <x v="1"/>
    <x v="31"/>
    <x v="30"/>
    <n v="35.950000000000003"/>
    <n v="12"/>
    <m/>
    <n v="1"/>
    <m/>
    <n v="379.65"/>
    <m/>
    <s v="-"/>
    <n v="0"/>
    <m/>
    <s v="-"/>
    <n v="3"/>
    <x v="1"/>
  </r>
  <r>
    <x v="0"/>
    <n v="422"/>
    <n v="402156"/>
    <x v="590"/>
    <x v="43"/>
    <s v="BOTTLE"/>
    <x v="1"/>
    <x v="30"/>
    <x v="29"/>
    <n v="590"/>
    <n v="12"/>
    <n v="2"/>
    <n v="1"/>
    <n v="0.17"/>
    <n v="6263.36"/>
    <n v="1043.8900000000001"/>
    <s v="500%"/>
    <n v="0"/>
    <n v="0"/>
    <s v="-"/>
    <n v="3"/>
    <x v="1"/>
  </r>
  <r>
    <x v="0"/>
    <n v="422"/>
    <n v="402271"/>
    <x v="591"/>
    <x v="30"/>
    <s v="BOTTLE"/>
    <x v="1"/>
    <x v="22"/>
    <x v="21"/>
    <n v="759"/>
    <n v="12"/>
    <n v="26"/>
    <n v="1"/>
    <n v="2.17"/>
    <n v="8058.05"/>
    <n v="17459.12"/>
    <s v="-54%"/>
    <n v="0"/>
    <n v="0"/>
    <s v="-"/>
    <n v="2"/>
    <x v="1"/>
  </r>
  <r>
    <x v="0"/>
    <n v="422"/>
    <n v="483503"/>
    <x v="592"/>
    <x v="30"/>
    <s v="BOTTLE"/>
    <x v="1"/>
    <x v="10"/>
    <x v="9"/>
    <n v="311"/>
    <n v="12"/>
    <m/>
    <n v="1"/>
    <m/>
    <n v="3300.53"/>
    <m/>
    <s v="-"/>
    <n v="0"/>
    <m/>
    <s v="-"/>
    <n v="3"/>
    <x v="1"/>
  </r>
  <r>
    <x v="0"/>
    <n v="422"/>
    <n v="548719"/>
    <x v="593"/>
    <x v="13"/>
    <s v="BOTTLE"/>
    <x v="1"/>
    <x v="31"/>
    <x v="30"/>
    <n v="58.95"/>
    <n v="12"/>
    <n v="13"/>
    <n v="1"/>
    <n v="1.08"/>
    <n v="623.89"/>
    <n v="675.88"/>
    <s v="-8%"/>
    <n v="0"/>
    <n v="0"/>
    <s v="-"/>
    <n v="1"/>
    <x v="1"/>
  </r>
  <r>
    <x v="0"/>
    <n v="422"/>
    <n v="550186"/>
    <x v="594"/>
    <x v="7"/>
    <s v="BOTTLE"/>
    <x v="1"/>
    <x v="29"/>
    <x v="28"/>
    <n v="90"/>
    <n v="12"/>
    <n v="60"/>
    <n v="1"/>
    <n v="5"/>
    <n v="953.63"/>
    <n v="4768.1400000000003"/>
    <s v="-80%"/>
    <n v="0"/>
    <n v="0"/>
    <s v="-"/>
    <n v="2"/>
    <x v="1"/>
  </r>
  <r>
    <x v="0"/>
    <n v="422"/>
    <n v="551127"/>
    <x v="595"/>
    <x v="47"/>
    <s v="BOTTLE"/>
    <x v="1"/>
    <x v="29"/>
    <x v="28"/>
    <n v="100"/>
    <n v="12"/>
    <n v="52"/>
    <n v="1"/>
    <n v="4.33"/>
    <n v="1059.82"/>
    <n v="4592.57"/>
    <s v="-77%"/>
    <n v="0"/>
    <n v="0"/>
    <s v="-"/>
    <n v="2"/>
    <x v="1"/>
  </r>
  <r>
    <x v="0"/>
    <n v="422"/>
    <n v="568709"/>
    <x v="596"/>
    <x v="89"/>
    <s v="BOTTLE"/>
    <x v="1"/>
    <x v="25"/>
    <x v="24"/>
    <n v="50.75"/>
    <n v="12"/>
    <n v="271"/>
    <n v="1"/>
    <n v="22.58"/>
    <n v="536.80999999999995"/>
    <n v="12123.05"/>
    <s v="-96%"/>
    <n v="0"/>
    <n v="0.02"/>
    <s v="-100%"/>
    <n v="2"/>
    <x v="1"/>
  </r>
  <r>
    <x v="0"/>
    <n v="422"/>
    <n v="573501"/>
    <x v="597"/>
    <x v="9"/>
    <s v="BOTTLE"/>
    <x v="1"/>
    <x v="10"/>
    <x v="9"/>
    <n v="19.95"/>
    <n v="12"/>
    <n v="438"/>
    <n v="1"/>
    <n v="36.5"/>
    <n v="209.73"/>
    <n v="7655.31"/>
    <s v="-97%"/>
    <n v="0"/>
    <n v="0.03"/>
    <s v="-100%"/>
    <n v="1"/>
    <x v="1"/>
  </r>
  <r>
    <x v="0"/>
    <n v="422"/>
    <n v="577213"/>
    <x v="598"/>
    <x v="36"/>
    <s v="BOTTLE"/>
    <x v="1"/>
    <x v="27"/>
    <x v="26"/>
    <n v="15.25"/>
    <n v="12"/>
    <n v="382"/>
    <n v="1"/>
    <n v="31.83"/>
    <n v="159.82"/>
    <n v="5087.7"/>
    <s v="-97%"/>
    <n v="0"/>
    <n v="0.03"/>
    <s v="-100%"/>
    <n v="1"/>
    <x v="1"/>
  </r>
  <r>
    <x v="0"/>
    <n v="422"/>
    <n v="632281"/>
    <x v="599"/>
    <x v="90"/>
    <s v="BOTTLE"/>
    <x v="1"/>
    <x v="23"/>
    <x v="22"/>
    <n v="19.25"/>
    <n v="12"/>
    <m/>
    <n v="1"/>
    <m/>
    <n v="202.3"/>
    <m/>
    <s v="-"/>
    <n v="0"/>
    <m/>
    <s v="-"/>
    <n v="2"/>
    <x v="1"/>
  </r>
  <r>
    <x v="0"/>
    <n v="422"/>
    <n v="636688"/>
    <x v="600"/>
    <x v="17"/>
    <s v="BOTTLE"/>
    <x v="1"/>
    <x v="31"/>
    <x v="30"/>
    <n v="29.95"/>
    <n v="12"/>
    <m/>
    <n v="1"/>
    <m/>
    <n v="315.93"/>
    <m/>
    <s v="-"/>
    <n v="0"/>
    <m/>
    <s v="-"/>
    <n v="2"/>
    <x v="1"/>
  </r>
  <r>
    <x v="0"/>
    <n v="422"/>
    <n v="962969"/>
    <x v="601"/>
    <x v="30"/>
    <s v="BOTTLE"/>
    <x v="1"/>
    <x v="24"/>
    <x v="23"/>
    <n v="158"/>
    <n v="12"/>
    <m/>
    <n v="1"/>
    <m/>
    <n v="1675.75"/>
    <m/>
    <s v="-"/>
    <n v="0"/>
    <m/>
    <s v="-"/>
    <n v="2"/>
    <x v="1"/>
  </r>
  <r>
    <x v="0"/>
    <n v="422"/>
    <n v="964403"/>
    <x v="602"/>
    <x v="5"/>
    <s v="BOTTLE"/>
    <x v="1"/>
    <x v="25"/>
    <x v="24"/>
    <n v="79.95"/>
    <n v="12"/>
    <n v="100"/>
    <n v="1"/>
    <n v="8.33"/>
    <n v="846.9"/>
    <n v="7057.52"/>
    <s v="-88%"/>
    <n v="0"/>
    <n v="0.01"/>
    <s v="-100%"/>
    <n v="2"/>
    <x v="1"/>
  </r>
  <r>
    <x v="0"/>
    <n v="423"/>
    <n v="10605"/>
    <x v="603"/>
    <x v="91"/>
    <s v="BOTTLE"/>
    <x v="1"/>
    <x v="10"/>
    <x v="9"/>
    <n v="15.95"/>
    <n v="11"/>
    <m/>
    <n v="0.92"/>
    <m/>
    <n v="153.32"/>
    <m/>
    <s v="-"/>
    <n v="0"/>
    <m/>
    <s v="-"/>
    <n v="3"/>
    <x v="1"/>
  </r>
  <r>
    <x v="0"/>
    <n v="423"/>
    <n v="11271"/>
    <x v="604"/>
    <x v="30"/>
    <s v="BOTTLE"/>
    <x v="1"/>
    <x v="35"/>
    <x v="10"/>
    <n v="89.95"/>
    <n v="11"/>
    <m/>
    <n v="0.92"/>
    <m/>
    <n v="873.67"/>
    <m/>
    <s v="-"/>
    <n v="0"/>
    <m/>
    <s v="-"/>
    <n v="1"/>
    <x v="1"/>
  </r>
  <r>
    <x v="0"/>
    <n v="423"/>
    <n v="11272"/>
    <x v="605"/>
    <x v="30"/>
    <s v="BOTTLE"/>
    <x v="1"/>
    <x v="37"/>
    <x v="34"/>
    <n v="89.95"/>
    <n v="11"/>
    <m/>
    <n v="0.92"/>
    <m/>
    <n v="873.67"/>
    <m/>
    <s v="-"/>
    <n v="0"/>
    <m/>
    <s v="-"/>
    <n v="1"/>
    <x v="1"/>
  </r>
  <r>
    <x v="0"/>
    <n v="423"/>
    <n v="11413"/>
    <x v="606"/>
    <x v="30"/>
    <s v="BOTTLE"/>
    <x v="1"/>
    <x v="22"/>
    <x v="21"/>
    <n v="214"/>
    <n v="11"/>
    <m/>
    <n v="0.92"/>
    <m/>
    <n v="2081.2399999999998"/>
    <m/>
    <s v="-"/>
    <n v="0"/>
    <m/>
    <s v="-"/>
    <n v="3"/>
    <x v="1"/>
  </r>
  <r>
    <x v="0"/>
    <n v="423"/>
    <n v="11531"/>
    <x v="607"/>
    <x v="30"/>
    <s v="BOTTLE"/>
    <x v="1"/>
    <x v="22"/>
    <x v="21"/>
    <n v="297"/>
    <n v="11"/>
    <m/>
    <n v="0.92"/>
    <m/>
    <n v="2889.2"/>
    <m/>
    <s v="-"/>
    <n v="0"/>
    <m/>
    <s v="-"/>
    <n v="1"/>
    <x v="1"/>
  </r>
  <r>
    <x v="0"/>
    <n v="423"/>
    <n v="280651"/>
    <x v="608"/>
    <x v="1"/>
    <s v="BOTTLE"/>
    <x v="1"/>
    <x v="10"/>
    <x v="9"/>
    <n v="29.95"/>
    <n v="11"/>
    <n v="453"/>
    <n v="0.92"/>
    <n v="37.75"/>
    <n v="289.60000000000002"/>
    <n v="11926.33"/>
    <s v="-98%"/>
    <n v="0"/>
    <n v="0.03"/>
    <s v="-100%"/>
    <n v="2"/>
    <x v="1"/>
  </r>
  <r>
    <x v="0"/>
    <n v="423"/>
    <n v="402149"/>
    <x v="609"/>
    <x v="43"/>
    <s v="BOTTLE"/>
    <x v="1"/>
    <x v="25"/>
    <x v="24"/>
    <n v="449"/>
    <n v="11"/>
    <n v="56"/>
    <n v="0.92"/>
    <n v="4.67"/>
    <n v="4368.8500000000004"/>
    <n v="22241.42"/>
    <s v="-80%"/>
    <n v="0"/>
    <n v="0"/>
    <s v="-"/>
    <n v="2"/>
    <x v="1"/>
  </r>
  <r>
    <x v="0"/>
    <n v="423"/>
    <n v="437004"/>
    <x v="610"/>
    <x v="68"/>
    <s v="BOTTLE"/>
    <x v="1"/>
    <x v="23"/>
    <x v="22"/>
    <n v="26.95"/>
    <n v="11"/>
    <m/>
    <n v="0.92"/>
    <m/>
    <n v="260.39999999999998"/>
    <m/>
    <s v="-"/>
    <n v="0"/>
    <m/>
    <s v="-"/>
    <n v="1"/>
    <x v="1"/>
  </r>
  <r>
    <x v="0"/>
    <n v="423"/>
    <n v="473843"/>
    <x v="611"/>
    <x v="21"/>
    <s v="BOTTLE"/>
    <x v="1"/>
    <x v="4"/>
    <x v="1"/>
    <n v="32.950000000000003"/>
    <n v="11"/>
    <m/>
    <n v="0.92"/>
    <m/>
    <n v="318.81"/>
    <m/>
    <s v="-"/>
    <n v="0"/>
    <m/>
    <s v="-"/>
    <n v="2"/>
    <x v="1"/>
  </r>
  <r>
    <x v="0"/>
    <n v="423"/>
    <n v="570077"/>
    <x v="612"/>
    <x v="60"/>
    <s v="BOTTLE"/>
    <x v="1"/>
    <x v="19"/>
    <x v="18"/>
    <n v="16.95"/>
    <n v="11"/>
    <n v="387"/>
    <n v="0.92"/>
    <n v="32.25"/>
    <n v="163.05000000000001"/>
    <n v="5736.5"/>
    <s v="-97%"/>
    <n v="0"/>
    <n v="0.03"/>
    <s v="-100%"/>
    <n v="2"/>
    <x v="1"/>
  </r>
  <r>
    <x v="0"/>
    <n v="423"/>
    <n v="644989"/>
    <x v="613"/>
    <x v="25"/>
    <s v="BOTTLE"/>
    <x v="1"/>
    <x v="10"/>
    <x v="9"/>
    <n v="19.95"/>
    <n v="11"/>
    <m/>
    <n v="0.92"/>
    <m/>
    <n v="192.26"/>
    <m/>
    <s v="-"/>
    <n v="0"/>
    <m/>
    <s v="-"/>
    <n v="2"/>
    <x v="1"/>
  </r>
  <r>
    <x v="0"/>
    <n v="423"/>
    <n v="699587"/>
    <x v="614"/>
    <x v="5"/>
    <s v="BOTTLE"/>
    <x v="1"/>
    <x v="26"/>
    <x v="25"/>
    <n v="69.95"/>
    <n v="11"/>
    <n v="12"/>
    <n v="0.92"/>
    <n v="1"/>
    <n v="678.98"/>
    <n v="740.71"/>
    <s v="-8%"/>
    <n v="0"/>
    <n v="0"/>
    <s v="-"/>
    <n v="1"/>
    <x v="1"/>
  </r>
  <r>
    <x v="0"/>
    <n v="423"/>
    <n v="900274"/>
    <x v="615"/>
    <x v="17"/>
    <s v="BOTTLE"/>
    <x v="1"/>
    <x v="21"/>
    <x v="20"/>
    <n v="18.95"/>
    <n v="11"/>
    <m/>
    <n v="0.92"/>
    <m/>
    <n v="182.52"/>
    <m/>
    <s v="-"/>
    <n v="0"/>
    <m/>
    <s v="-"/>
    <n v="2"/>
    <x v="1"/>
  </r>
  <r>
    <x v="0"/>
    <n v="424"/>
    <n v="10846"/>
    <x v="616"/>
    <x v="5"/>
    <s v="BOTTLE"/>
    <x v="5"/>
    <x v="10"/>
    <x v="9"/>
    <n v="50"/>
    <n v="22"/>
    <m/>
    <n v="0.91"/>
    <m/>
    <n v="971.5"/>
    <m/>
    <s v="-"/>
    <n v="0"/>
    <m/>
    <s v="-"/>
    <n v="2"/>
    <x v="1"/>
  </r>
  <r>
    <x v="0"/>
    <n v="425"/>
    <n v="455"/>
    <x v="617"/>
    <x v="12"/>
    <s v="BOTTLE"/>
    <x v="1"/>
    <x v="31"/>
    <x v="30"/>
    <n v="72.95"/>
    <n v="10"/>
    <n v="106"/>
    <n v="0.83"/>
    <n v="8.83"/>
    <n v="643.80999999999995"/>
    <n v="6824.34"/>
    <s v="-91%"/>
    <n v="0"/>
    <n v="0.01"/>
    <s v="-100%"/>
    <n v="3"/>
    <x v="1"/>
  </r>
  <r>
    <x v="0"/>
    <n v="425"/>
    <n v="10932"/>
    <x v="618"/>
    <x v="30"/>
    <s v="BOTTLE"/>
    <x v="1"/>
    <x v="21"/>
    <x v="20"/>
    <n v="25.95"/>
    <n v="10"/>
    <m/>
    <n v="0.83"/>
    <m/>
    <n v="227.88"/>
    <m/>
    <s v="-"/>
    <n v="0"/>
    <m/>
    <s v="-"/>
    <n v="2"/>
    <x v="1"/>
  </r>
  <r>
    <x v="0"/>
    <n v="425"/>
    <n v="11368"/>
    <x v="619"/>
    <x v="30"/>
    <s v="BOTTLE"/>
    <x v="1"/>
    <x v="10"/>
    <x v="9"/>
    <n v="50"/>
    <n v="10"/>
    <m/>
    <n v="0.83"/>
    <m/>
    <n v="440.71"/>
    <m/>
    <s v="-"/>
    <n v="0"/>
    <m/>
    <s v="-"/>
    <n v="1"/>
    <x v="1"/>
  </r>
  <r>
    <x v="0"/>
    <n v="425"/>
    <n v="11538"/>
    <x v="620"/>
    <x v="30"/>
    <s v="BOTTLE"/>
    <x v="0"/>
    <x v="22"/>
    <x v="21"/>
    <n v="665"/>
    <n v="5"/>
    <m/>
    <n v="0.83"/>
    <m/>
    <n v="2941.59"/>
    <m/>
    <s v="-"/>
    <n v="0"/>
    <m/>
    <s v="-"/>
    <n v="2"/>
    <x v="1"/>
  </r>
  <r>
    <x v="0"/>
    <n v="425"/>
    <n v="11549"/>
    <x v="621"/>
    <x v="30"/>
    <s v="BOTTLE"/>
    <x v="0"/>
    <x v="22"/>
    <x v="21"/>
    <n v="532"/>
    <n v="5"/>
    <m/>
    <n v="0.83"/>
    <m/>
    <n v="2353.1"/>
    <m/>
    <s v="-"/>
    <n v="0"/>
    <m/>
    <s v="-"/>
    <n v="2"/>
    <x v="1"/>
  </r>
  <r>
    <x v="0"/>
    <n v="425"/>
    <n v="12769"/>
    <x v="622"/>
    <x v="30"/>
    <s v="BOTTLE"/>
    <x v="1"/>
    <x v="22"/>
    <x v="21"/>
    <n v="49"/>
    <n v="10"/>
    <m/>
    <n v="0.83"/>
    <m/>
    <n v="431.86"/>
    <m/>
    <s v="-"/>
    <n v="0"/>
    <m/>
    <s v="-"/>
    <n v="1"/>
    <x v="1"/>
  </r>
  <r>
    <x v="0"/>
    <n v="425"/>
    <n v="13076"/>
    <x v="623"/>
    <x v="30"/>
    <s v="BOTTLE"/>
    <x v="1"/>
    <x v="19"/>
    <x v="18"/>
    <n v="18"/>
    <n v="10"/>
    <m/>
    <n v="0.83"/>
    <m/>
    <n v="157.52000000000001"/>
    <m/>
    <s v="-"/>
    <n v="0"/>
    <m/>
    <s v="-"/>
    <n v="1"/>
    <x v="1"/>
  </r>
  <r>
    <x v="0"/>
    <n v="425"/>
    <n v="324889"/>
    <x v="624"/>
    <x v="21"/>
    <s v="BOTTLE"/>
    <x v="1"/>
    <x v="37"/>
    <x v="34"/>
    <n v="70"/>
    <n v="10"/>
    <n v="23"/>
    <n v="0.83"/>
    <n v="1.92"/>
    <n v="617.70000000000005"/>
    <n v="1420.71"/>
    <s v="-57%"/>
    <n v="0"/>
    <n v="0"/>
    <s v="-"/>
    <n v="2"/>
    <x v="1"/>
  </r>
  <r>
    <x v="0"/>
    <n v="425"/>
    <n v="457325"/>
    <x v="625"/>
    <x v="60"/>
    <s v="BOTTLE"/>
    <x v="1"/>
    <x v="31"/>
    <x v="30"/>
    <n v="139"/>
    <n v="10"/>
    <m/>
    <n v="0.83"/>
    <m/>
    <n v="1228.32"/>
    <m/>
    <s v="-"/>
    <n v="0"/>
    <m/>
    <s v="-"/>
    <n v="3"/>
    <x v="1"/>
  </r>
  <r>
    <x v="0"/>
    <n v="425"/>
    <n v="473850"/>
    <x v="626"/>
    <x v="21"/>
    <s v="BOTTLE"/>
    <x v="1"/>
    <x v="37"/>
    <x v="34"/>
    <n v="67.95"/>
    <n v="10"/>
    <m/>
    <n v="0.83"/>
    <m/>
    <n v="599.55999999999995"/>
    <m/>
    <s v="-"/>
    <n v="0"/>
    <m/>
    <s v="-"/>
    <n v="2"/>
    <x v="1"/>
  </r>
  <r>
    <x v="0"/>
    <n v="425"/>
    <n v="539676"/>
    <x v="627"/>
    <x v="74"/>
    <s v="BOTTLE"/>
    <x v="1"/>
    <x v="31"/>
    <x v="30"/>
    <n v="60.95"/>
    <n v="10"/>
    <n v="83"/>
    <n v="0.83"/>
    <n v="6.92"/>
    <n v="537.61"/>
    <n v="4462.17"/>
    <s v="-88%"/>
    <n v="0"/>
    <n v="0.01"/>
    <s v="-100%"/>
    <n v="3"/>
    <x v="1"/>
  </r>
  <r>
    <x v="0"/>
    <n v="425"/>
    <n v="568733"/>
    <x v="628"/>
    <x v="17"/>
    <s v="BOTTLE"/>
    <x v="1"/>
    <x v="25"/>
    <x v="24"/>
    <n v="48.95"/>
    <n v="10"/>
    <n v="251"/>
    <n v="0.83"/>
    <n v="20.92"/>
    <n v="431.42"/>
    <n v="10828.54"/>
    <s v="-96%"/>
    <n v="0"/>
    <n v="0.02"/>
    <s v="-100%"/>
    <n v="2"/>
    <x v="1"/>
  </r>
  <r>
    <x v="0"/>
    <n v="425"/>
    <n v="631085"/>
    <x v="629"/>
    <x v="65"/>
    <s v="BOTTLE"/>
    <x v="1"/>
    <x v="23"/>
    <x v="22"/>
    <n v="18.95"/>
    <n v="10"/>
    <m/>
    <n v="0.83"/>
    <m/>
    <n v="165.93"/>
    <m/>
    <s v="-"/>
    <n v="0"/>
    <m/>
    <s v="-"/>
    <n v="3"/>
    <x v="1"/>
  </r>
  <r>
    <x v="0"/>
    <n v="425"/>
    <n v="922054"/>
    <x v="630"/>
    <x v="3"/>
    <s v="BOTTLE"/>
    <x v="1"/>
    <x v="29"/>
    <x v="28"/>
    <n v="50.95"/>
    <n v="10"/>
    <n v="43"/>
    <n v="0.83"/>
    <n v="3.58"/>
    <n v="449.12"/>
    <n v="1931.19"/>
    <s v="-77%"/>
    <n v="0"/>
    <n v="0"/>
    <s v="-"/>
    <n v="2"/>
    <x v="1"/>
  </r>
  <r>
    <x v="0"/>
    <n v="425"/>
    <n v="992354"/>
    <x v="631"/>
    <x v="21"/>
    <s v="BOTTLE"/>
    <x v="1"/>
    <x v="35"/>
    <x v="10"/>
    <n v="70"/>
    <n v="10"/>
    <m/>
    <n v="0.83"/>
    <m/>
    <n v="617.70000000000005"/>
    <m/>
    <s v="-"/>
    <n v="0"/>
    <m/>
    <s v="-"/>
    <n v="2"/>
    <x v="1"/>
  </r>
  <r>
    <x v="0"/>
    <n v="426"/>
    <n v="11161"/>
    <x v="632"/>
    <x v="30"/>
    <s v="BOTTLE"/>
    <x v="1"/>
    <x v="24"/>
    <x v="23"/>
    <n v="159"/>
    <n v="9"/>
    <m/>
    <n v="0.75"/>
    <m/>
    <n v="1264.78"/>
    <m/>
    <s v="-"/>
    <n v="0"/>
    <m/>
    <s v="-"/>
    <n v="2"/>
    <x v="1"/>
  </r>
  <r>
    <x v="0"/>
    <n v="426"/>
    <n v="11481"/>
    <x v="633"/>
    <x v="30"/>
    <s v="BOTTLE"/>
    <x v="1"/>
    <x v="29"/>
    <x v="28"/>
    <n v="74"/>
    <n v="9"/>
    <m/>
    <n v="0.75"/>
    <m/>
    <n v="587.79"/>
    <m/>
    <s v="-"/>
    <n v="0"/>
    <m/>
    <s v="-"/>
    <n v="1"/>
    <x v="1"/>
  </r>
  <r>
    <x v="0"/>
    <n v="426"/>
    <n v="11500"/>
    <x v="634"/>
    <x v="30"/>
    <s v="BOTTLE"/>
    <x v="1"/>
    <x v="22"/>
    <x v="21"/>
    <n v="652"/>
    <n v="9"/>
    <m/>
    <n v="0.75"/>
    <m/>
    <n v="5191.33"/>
    <m/>
    <s v="-"/>
    <n v="0"/>
    <m/>
    <s v="-"/>
    <n v="1"/>
    <x v="1"/>
  </r>
  <r>
    <x v="0"/>
    <n v="426"/>
    <n v="11514"/>
    <x v="635"/>
    <x v="30"/>
    <s v="BOTTLE"/>
    <x v="1"/>
    <x v="22"/>
    <x v="21"/>
    <n v="540"/>
    <n v="9"/>
    <m/>
    <n v="0.75"/>
    <m/>
    <n v="4299.29"/>
    <m/>
    <s v="-"/>
    <n v="0"/>
    <m/>
    <s v="-"/>
    <n v="1"/>
    <x v="1"/>
  </r>
  <r>
    <x v="0"/>
    <n v="426"/>
    <n v="11530"/>
    <x v="636"/>
    <x v="30"/>
    <s v="BOTTLE"/>
    <x v="1"/>
    <x v="22"/>
    <x v="21"/>
    <n v="250"/>
    <n v="9"/>
    <m/>
    <n v="0.75"/>
    <m/>
    <n v="1989.56"/>
    <m/>
    <s v="-"/>
    <n v="0"/>
    <m/>
    <s v="-"/>
    <n v="1"/>
    <x v="1"/>
  </r>
  <r>
    <x v="0"/>
    <n v="426"/>
    <n v="11534"/>
    <x v="637"/>
    <x v="30"/>
    <s v="BOTTLE"/>
    <x v="1"/>
    <x v="22"/>
    <x v="21"/>
    <n v="286"/>
    <n v="9"/>
    <m/>
    <n v="0.75"/>
    <m/>
    <n v="2276.2800000000002"/>
    <m/>
    <s v="-"/>
    <n v="0"/>
    <m/>
    <s v="-"/>
    <n v="1"/>
    <x v="1"/>
  </r>
  <r>
    <x v="0"/>
    <n v="426"/>
    <n v="96925"/>
    <x v="638"/>
    <x v="19"/>
    <s v="BOTTLE"/>
    <x v="1"/>
    <x v="30"/>
    <x v="29"/>
    <n v="15.95"/>
    <n v="9"/>
    <m/>
    <n v="0.75"/>
    <m/>
    <n v="125.44"/>
    <m/>
    <s v="-"/>
    <n v="0"/>
    <m/>
    <s v="-"/>
    <n v="2"/>
    <x v="1"/>
  </r>
  <r>
    <x v="0"/>
    <n v="426"/>
    <n v="181727"/>
    <x v="639"/>
    <x v="30"/>
    <s v="BOTTLE"/>
    <x v="1"/>
    <x v="22"/>
    <x v="21"/>
    <n v="50.25"/>
    <n v="9"/>
    <n v="61"/>
    <n v="0.75"/>
    <n v="5.08"/>
    <n v="398.63"/>
    <n v="2701.81"/>
    <s v="-85%"/>
    <n v="0"/>
    <n v="0"/>
    <s v="-"/>
    <n v="3"/>
    <x v="1"/>
  </r>
  <r>
    <x v="0"/>
    <n v="426"/>
    <n v="268110"/>
    <x v="640"/>
    <x v="8"/>
    <s v="BOTTLE"/>
    <x v="1"/>
    <x v="35"/>
    <x v="10"/>
    <n v="16.95"/>
    <n v="9"/>
    <m/>
    <n v="0.75"/>
    <m/>
    <n v="133.41"/>
    <m/>
    <s v="-"/>
    <n v="0"/>
    <m/>
    <s v="-"/>
    <n v="2"/>
    <x v="1"/>
  </r>
  <r>
    <x v="0"/>
    <n v="426"/>
    <n v="268169"/>
    <x v="641"/>
    <x v="5"/>
    <s v="BOTTLE"/>
    <x v="1"/>
    <x v="23"/>
    <x v="22"/>
    <n v="17.95"/>
    <n v="9"/>
    <m/>
    <n v="0.75"/>
    <m/>
    <n v="141.37"/>
    <m/>
    <s v="-"/>
    <n v="0"/>
    <m/>
    <s v="-"/>
    <n v="2"/>
    <x v="1"/>
  </r>
  <r>
    <x v="0"/>
    <n v="426"/>
    <n v="331512"/>
    <x v="642"/>
    <x v="33"/>
    <s v="BOTTLE"/>
    <x v="1"/>
    <x v="19"/>
    <x v="18"/>
    <n v="37.950000000000003"/>
    <n v="9"/>
    <m/>
    <n v="0.75"/>
    <m/>
    <n v="300.66000000000003"/>
    <m/>
    <s v="-"/>
    <n v="0"/>
    <m/>
    <s v="-"/>
    <n v="2"/>
    <x v="1"/>
  </r>
  <r>
    <x v="0"/>
    <n v="426"/>
    <n v="524694"/>
    <x v="643"/>
    <x v="92"/>
    <s v="BOTTLE"/>
    <x v="1"/>
    <x v="7"/>
    <x v="6"/>
    <n v="10.9"/>
    <n v="9"/>
    <n v="377"/>
    <n v="0.75"/>
    <n v="31.42"/>
    <n v="85.22"/>
    <n v="3569.82"/>
    <s v="-98%"/>
    <n v="0"/>
    <n v="0.03"/>
    <s v="-100%"/>
    <n v="9"/>
    <x v="0"/>
  </r>
  <r>
    <x v="0"/>
    <n v="426"/>
    <n v="534511"/>
    <x v="644"/>
    <x v="30"/>
    <s v="BOTTLE"/>
    <x v="5"/>
    <x v="22"/>
    <x v="21"/>
    <n v="77"/>
    <n v="18"/>
    <n v="2"/>
    <n v="0.75"/>
    <n v="0.08"/>
    <n v="1224.96"/>
    <n v="136.11000000000001"/>
    <s v="800%"/>
    <n v="0"/>
    <n v="0"/>
    <s v="-"/>
    <n v="1"/>
    <x v="1"/>
  </r>
  <r>
    <x v="0"/>
    <n v="426"/>
    <n v="557017"/>
    <x v="645"/>
    <x v="93"/>
    <s v="BOTTLE"/>
    <x v="1"/>
    <x v="14"/>
    <x v="13"/>
    <n v="17.95"/>
    <n v="9"/>
    <n v="343"/>
    <n v="0.75"/>
    <n v="28.58"/>
    <n v="141.37"/>
    <n v="5387.83"/>
    <s v="-97%"/>
    <n v="0"/>
    <n v="0.02"/>
    <s v="-100%"/>
    <n v="2"/>
    <x v="1"/>
  </r>
  <r>
    <x v="0"/>
    <n v="426"/>
    <n v="625863"/>
    <x v="646"/>
    <x v="9"/>
    <s v="BOTTLE"/>
    <x v="1"/>
    <x v="31"/>
    <x v="30"/>
    <n v="85"/>
    <n v="9"/>
    <n v="30"/>
    <n v="0.75"/>
    <n v="2.5"/>
    <n v="675.4"/>
    <n v="2251.33"/>
    <s v="-70%"/>
    <n v="0"/>
    <n v="0"/>
    <s v="-"/>
    <n v="2"/>
    <x v="1"/>
  </r>
  <r>
    <x v="0"/>
    <n v="426"/>
    <n v="631739"/>
    <x v="647"/>
    <x v="81"/>
    <s v="BOTTLE"/>
    <x v="1"/>
    <x v="23"/>
    <x v="22"/>
    <n v="19.95"/>
    <n v="9"/>
    <m/>
    <n v="0.75"/>
    <m/>
    <n v="157.30000000000001"/>
    <m/>
    <s v="-"/>
    <n v="0"/>
    <m/>
    <s v="-"/>
    <n v="3"/>
    <x v="1"/>
  </r>
  <r>
    <x v="0"/>
    <n v="426"/>
    <n v="633958"/>
    <x v="648"/>
    <x v="38"/>
    <s v="BOTTLE"/>
    <x v="1"/>
    <x v="22"/>
    <x v="21"/>
    <n v="128"/>
    <n v="9"/>
    <m/>
    <n v="0.75"/>
    <m/>
    <n v="1017.88"/>
    <m/>
    <s v="-"/>
    <n v="0"/>
    <m/>
    <s v="-"/>
    <n v="2"/>
    <x v="1"/>
  </r>
  <r>
    <x v="0"/>
    <n v="426"/>
    <n v="638726"/>
    <x v="649"/>
    <x v="25"/>
    <s v="BOTTLE"/>
    <x v="1"/>
    <x v="26"/>
    <x v="25"/>
    <n v="16.95"/>
    <n v="9"/>
    <m/>
    <n v="0.75"/>
    <m/>
    <n v="133.41"/>
    <m/>
    <s v="-"/>
    <n v="0"/>
    <m/>
    <s v="-"/>
    <n v="1"/>
    <x v="1"/>
  </r>
  <r>
    <x v="0"/>
    <n v="427"/>
    <n v="10407"/>
    <x v="650"/>
    <x v="4"/>
    <s v="BOTTLE"/>
    <x v="0"/>
    <x v="25"/>
    <x v="24"/>
    <n v="321.95"/>
    <n v="4"/>
    <m/>
    <n v="0.67"/>
    <m/>
    <n v="1138.94"/>
    <m/>
    <s v="-"/>
    <n v="0"/>
    <m/>
    <s v="-"/>
    <n v="1"/>
    <x v="1"/>
  </r>
  <r>
    <x v="0"/>
    <n v="427"/>
    <n v="11363"/>
    <x v="456"/>
    <x v="30"/>
    <s v="BOTTLE"/>
    <x v="0"/>
    <x v="10"/>
    <x v="9"/>
    <n v="124"/>
    <n v="4"/>
    <m/>
    <n v="0.67"/>
    <m/>
    <n v="438.23"/>
    <m/>
    <s v="-"/>
    <n v="0"/>
    <m/>
    <s v="-"/>
    <n v="1"/>
    <x v="1"/>
  </r>
  <r>
    <x v="0"/>
    <n v="427"/>
    <n v="11468"/>
    <x v="651"/>
    <x v="30"/>
    <s v="BOTTLE"/>
    <x v="1"/>
    <x v="22"/>
    <x v="21"/>
    <n v="167"/>
    <n v="8"/>
    <m/>
    <n v="0.67"/>
    <m/>
    <n v="1180.8800000000001"/>
    <m/>
    <s v="-"/>
    <n v="0"/>
    <m/>
    <s v="-"/>
    <n v="2"/>
    <x v="1"/>
  </r>
  <r>
    <x v="0"/>
    <n v="427"/>
    <n v="11491"/>
    <x v="652"/>
    <x v="30"/>
    <s v="BOTTLE"/>
    <x v="1"/>
    <x v="22"/>
    <x v="21"/>
    <n v="419"/>
    <n v="8"/>
    <m/>
    <n v="0.67"/>
    <m/>
    <n v="2964.96"/>
    <m/>
    <s v="-"/>
    <n v="0"/>
    <m/>
    <s v="-"/>
    <n v="1"/>
    <x v="1"/>
  </r>
  <r>
    <x v="0"/>
    <n v="427"/>
    <n v="11498"/>
    <x v="653"/>
    <x v="30"/>
    <s v="BOTTLE"/>
    <x v="1"/>
    <x v="22"/>
    <x v="21"/>
    <n v="679"/>
    <n v="8"/>
    <m/>
    <n v="0.67"/>
    <m/>
    <n v="4805.66"/>
    <m/>
    <s v="-"/>
    <n v="0"/>
    <m/>
    <s v="-"/>
    <n v="1"/>
    <x v="1"/>
  </r>
  <r>
    <x v="0"/>
    <n v="427"/>
    <n v="11503"/>
    <x v="654"/>
    <x v="30"/>
    <s v="BOTTLE"/>
    <x v="4"/>
    <x v="22"/>
    <x v="21"/>
    <n v="3257"/>
    <n v="2"/>
    <m/>
    <n v="0.67"/>
    <m/>
    <n v="5764.25"/>
    <m/>
    <s v="-"/>
    <n v="0"/>
    <m/>
    <s v="-"/>
    <n v="1"/>
    <x v="1"/>
  </r>
  <r>
    <x v="0"/>
    <n v="427"/>
    <n v="11508"/>
    <x v="655"/>
    <x v="30"/>
    <s v="BOTTLE"/>
    <x v="1"/>
    <x v="22"/>
    <x v="21"/>
    <n v="596"/>
    <n v="8"/>
    <m/>
    <n v="0.67"/>
    <m/>
    <n v="4218.05"/>
    <m/>
    <s v="-"/>
    <n v="0"/>
    <m/>
    <s v="-"/>
    <n v="1"/>
    <x v="1"/>
  </r>
  <r>
    <x v="0"/>
    <n v="427"/>
    <n v="11548"/>
    <x v="656"/>
    <x v="30"/>
    <s v="BOTTLE"/>
    <x v="4"/>
    <x v="22"/>
    <x v="21"/>
    <n v="1135"/>
    <n v="2"/>
    <m/>
    <n v="0.67"/>
    <m/>
    <n v="2008.5"/>
    <m/>
    <s v="-"/>
    <n v="0"/>
    <m/>
    <s v="-"/>
    <n v="1"/>
    <x v="1"/>
  </r>
  <r>
    <x v="0"/>
    <n v="427"/>
    <n v="11554"/>
    <x v="657"/>
    <x v="30"/>
    <s v="BOTTLE"/>
    <x v="0"/>
    <x v="22"/>
    <x v="21"/>
    <n v="390"/>
    <n v="4"/>
    <m/>
    <n v="0.67"/>
    <m/>
    <n v="1379.82"/>
    <m/>
    <s v="-"/>
    <n v="0"/>
    <m/>
    <s v="-"/>
    <n v="1"/>
    <x v="1"/>
  </r>
  <r>
    <x v="0"/>
    <n v="427"/>
    <n v="12767"/>
    <x v="658"/>
    <x v="30"/>
    <s v="BOTTLE"/>
    <x v="1"/>
    <x v="29"/>
    <x v="28"/>
    <n v="179"/>
    <n v="8"/>
    <m/>
    <n v="0.67"/>
    <m/>
    <n v="1265.8399999999999"/>
    <m/>
    <s v="-"/>
    <n v="0"/>
    <m/>
    <s v="-"/>
    <n v="1"/>
    <x v="1"/>
  </r>
  <r>
    <x v="0"/>
    <n v="427"/>
    <n v="13081"/>
    <x v="659"/>
    <x v="30"/>
    <s v="BOTTLE"/>
    <x v="1"/>
    <x v="23"/>
    <x v="22"/>
    <n v="20"/>
    <n v="8"/>
    <m/>
    <n v="0.67"/>
    <m/>
    <n v="140.18"/>
    <m/>
    <s v="-"/>
    <n v="0"/>
    <m/>
    <s v="-"/>
    <n v="1"/>
    <x v="1"/>
  </r>
  <r>
    <x v="0"/>
    <n v="427"/>
    <n v="13538"/>
    <x v="660"/>
    <x v="11"/>
    <s v="BOTTLE"/>
    <x v="1"/>
    <x v="34"/>
    <x v="33"/>
    <n v="14.95"/>
    <n v="8"/>
    <m/>
    <n v="0.67"/>
    <m/>
    <n v="104.42"/>
    <m/>
    <s v="-"/>
    <n v="0"/>
    <m/>
    <s v="-"/>
    <n v="8"/>
    <x v="0"/>
  </r>
  <r>
    <x v="0"/>
    <n v="427"/>
    <n v="47118"/>
    <x v="661"/>
    <x v="17"/>
    <s v="BOTTLE"/>
    <x v="1"/>
    <x v="10"/>
    <x v="9"/>
    <n v="28.95"/>
    <n v="8"/>
    <n v="85"/>
    <n v="0.67"/>
    <n v="7.08"/>
    <n v="203.54"/>
    <n v="2162.61"/>
    <s v="-91%"/>
    <n v="0"/>
    <n v="0.01"/>
    <s v="-100%"/>
    <n v="4"/>
    <x v="1"/>
  </r>
  <r>
    <x v="0"/>
    <n v="427"/>
    <n v="121731"/>
    <x v="662"/>
    <x v="12"/>
    <s v="BOTTLE"/>
    <x v="1"/>
    <x v="30"/>
    <x v="29"/>
    <n v="15.95"/>
    <n v="8"/>
    <m/>
    <n v="0.67"/>
    <m/>
    <n v="111.5"/>
    <m/>
    <s v="-"/>
    <n v="0"/>
    <m/>
    <s v="-"/>
    <n v="1"/>
    <x v="1"/>
  </r>
  <r>
    <x v="0"/>
    <n v="427"/>
    <n v="155408"/>
    <x v="663"/>
    <x v="3"/>
    <s v="BOTTLE"/>
    <x v="1"/>
    <x v="31"/>
    <x v="30"/>
    <n v="37.950000000000003"/>
    <n v="8"/>
    <n v="6"/>
    <n v="0.67"/>
    <n v="0.5"/>
    <n v="267.26"/>
    <n v="200.44"/>
    <s v="33%"/>
    <n v="0"/>
    <n v="0"/>
    <s v="-"/>
    <n v="2"/>
    <x v="1"/>
  </r>
  <r>
    <x v="0"/>
    <n v="427"/>
    <n v="299396"/>
    <x v="664"/>
    <x v="38"/>
    <s v="BOTTLE"/>
    <x v="0"/>
    <x v="31"/>
    <x v="30"/>
    <n v="365"/>
    <n v="4"/>
    <n v="10"/>
    <n v="0.67"/>
    <n v="1.67"/>
    <n v="1291.33"/>
    <n v="3228.32"/>
    <s v="-60%"/>
    <n v="0"/>
    <n v="0"/>
    <s v="-"/>
    <n v="2"/>
    <x v="1"/>
  </r>
  <r>
    <x v="0"/>
    <n v="427"/>
    <n v="382374"/>
    <x v="665"/>
    <x v="61"/>
    <s v="BOTTLE"/>
    <x v="1"/>
    <x v="35"/>
    <x v="10"/>
    <n v="38"/>
    <n v="8"/>
    <n v="38"/>
    <n v="0.67"/>
    <n v="3.17"/>
    <n v="267.61"/>
    <n v="1271.1500000000001"/>
    <s v="-79%"/>
    <n v="0"/>
    <n v="0"/>
    <s v="-"/>
    <n v="1"/>
    <x v="1"/>
  </r>
  <r>
    <x v="0"/>
    <n v="427"/>
    <n v="447888"/>
    <x v="666"/>
    <x v="26"/>
    <s v="BOTTLE"/>
    <x v="1"/>
    <x v="25"/>
    <x v="24"/>
    <n v="45.95"/>
    <n v="8"/>
    <n v="13"/>
    <n v="0.67"/>
    <n v="1.08"/>
    <n v="323.89"/>
    <n v="526.33000000000004"/>
    <s v="-38%"/>
    <n v="0"/>
    <n v="0"/>
    <s v="-"/>
    <n v="5"/>
    <x v="1"/>
  </r>
  <r>
    <x v="0"/>
    <n v="427"/>
    <n v="528471"/>
    <x v="667"/>
    <x v="35"/>
    <s v="BOTTLE"/>
    <x v="1"/>
    <x v="36"/>
    <x v="8"/>
    <n v="37"/>
    <n v="8"/>
    <n v="13"/>
    <n v="0.67"/>
    <n v="1.08"/>
    <n v="260.52999999999997"/>
    <n v="423.36"/>
    <s v="-38%"/>
    <n v="0"/>
    <n v="0"/>
    <s v="-"/>
    <n v="2"/>
    <x v="1"/>
  </r>
  <r>
    <x v="0"/>
    <n v="427"/>
    <n v="569970"/>
    <x v="668"/>
    <x v="0"/>
    <s v="BOTTLE"/>
    <x v="1"/>
    <x v="19"/>
    <x v="18"/>
    <n v="13.95"/>
    <n v="8"/>
    <n v="73"/>
    <n v="0.67"/>
    <n v="6.08"/>
    <n v="97.35"/>
    <n v="888.27"/>
    <s v="-89%"/>
    <n v="0"/>
    <n v="0"/>
    <s v="-"/>
    <n v="3"/>
    <x v="1"/>
  </r>
  <r>
    <x v="0"/>
    <n v="427"/>
    <n v="583500"/>
    <x v="669"/>
    <x v="39"/>
    <s v="BOTTLE"/>
    <x v="1"/>
    <x v="21"/>
    <x v="20"/>
    <n v="45"/>
    <n v="8"/>
    <n v="48"/>
    <n v="0.67"/>
    <n v="4"/>
    <n v="317.17"/>
    <n v="1903.01"/>
    <s v="-83%"/>
    <n v="0"/>
    <n v="0"/>
    <s v="-"/>
    <n v="2"/>
    <x v="1"/>
  </r>
  <r>
    <x v="0"/>
    <n v="427"/>
    <n v="631077"/>
    <x v="670"/>
    <x v="1"/>
    <s v="BOTTLE"/>
    <x v="1"/>
    <x v="31"/>
    <x v="30"/>
    <n v="29.95"/>
    <n v="8"/>
    <n v="354"/>
    <n v="0.67"/>
    <n v="29.5"/>
    <n v="210.62"/>
    <n v="9319.91"/>
    <s v="-98%"/>
    <n v="0"/>
    <n v="0.02"/>
    <s v="-100%"/>
    <n v="2"/>
    <x v="1"/>
  </r>
  <r>
    <x v="0"/>
    <n v="427"/>
    <n v="631747"/>
    <x v="671"/>
    <x v="11"/>
    <s v="BOTTLE"/>
    <x v="1"/>
    <x v="23"/>
    <x v="22"/>
    <n v="19.95"/>
    <n v="8"/>
    <m/>
    <n v="0.67"/>
    <m/>
    <n v="139.82"/>
    <m/>
    <s v="-"/>
    <n v="0"/>
    <m/>
    <s v="-"/>
    <n v="2"/>
    <x v="1"/>
  </r>
  <r>
    <x v="0"/>
    <n v="427"/>
    <n v="632240"/>
    <x v="672"/>
    <x v="56"/>
    <s v="BOTTLE"/>
    <x v="1"/>
    <x v="21"/>
    <x v="20"/>
    <n v="29.95"/>
    <n v="8"/>
    <m/>
    <n v="0.67"/>
    <m/>
    <n v="210.62"/>
    <m/>
    <s v="-"/>
    <n v="0"/>
    <m/>
    <s v="-"/>
    <n v="2"/>
    <x v="1"/>
  </r>
  <r>
    <x v="0"/>
    <n v="427"/>
    <n v="639799"/>
    <x v="673"/>
    <x v="84"/>
    <s v="BOTTLE"/>
    <x v="1"/>
    <x v="31"/>
    <x v="30"/>
    <n v="33.950000000000003"/>
    <n v="8"/>
    <m/>
    <n v="0.67"/>
    <m/>
    <n v="238.94"/>
    <m/>
    <s v="-"/>
    <n v="0"/>
    <m/>
    <s v="-"/>
    <n v="2"/>
    <x v="1"/>
  </r>
  <r>
    <x v="0"/>
    <n v="427"/>
    <n v="645515"/>
    <x v="674"/>
    <x v="1"/>
    <s v="BOTTLE"/>
    <x v="1"/>
    <x v="22"/>
    <x v="21"/>
    <n v="47"/>
    <n v="8"/>
    <m/>
    <n v="0.67"/>
    <m/>
    <n v="331.33"/>
    <m/>
    <s v="-"/>
    <n v="0"/>
    <m/>
    <s v="-"/>
    <n v="2"/>
    <x v="1"/>
  </r>
  <r>
    <x v="0"/>
    <n v="427"/>
    <n v="707414"/>
    <x v="675"/>
    <x v="21"/>
    <s v="BOTTLE"/>
    <x v="4"/>
    <x v="22"/>
    <x v="21"/>
    <n v="1210"/>
    <n v="2"/>
    <m/>
    <n v="0.67"/>
    <m/>
    <n v="2141.2399999999998"/>
    <m/>
    <s v="-"/>
    <n v="0"/>
    <m/>
    <s v="-"/>
    <n v="2"/>
    <x v="1"/>
  </r>
  <r>
    <x v="0"/>
    <n v="427"/>
    <n v="715763"/>
    <x v="676"/>
    <x v="54"/>
    <s v="BOTTLE"/>
    <x v="1"/>
    <x v="31"/>
    <x v="30"/>
    <n v="50"/>
    <n v="8"/>
    <m/>
    <n v="0.67"/>
    <m/>
    <n v="352.57"/>
    <m/>
    <s v="-"/>
    <n v="0"/>
    <m/>
    <s v="-"/>
    <n v="2"/>
    <x v="1"/>
  </r>
  <r>
    <x v="0"/>
    <n v="427"/>
    <n v="973800"/>
    <x v="677"/>
    <x v="5"/>
    <s v="BOTTLE"/>
    <x v="1"/>
    <x v="25"/>
    <x v="24"/>
    <n v="300"/>
    <n v="8"/>
    <m/>
    <n v="0.67"/>
    <m/>
    <n v="2122.48"/>
    <m/>
    <s v="-"/>
    <n v="0"/>
    <m/>
    <s v="-"/>
    <n v="1"/>
    <x v="1"/>
  </r>
  <r>
    <x v="0"/>
    <n v="427"/>
    <n v="994095"/>
    <x v="678"/>
    <x v="38"/>
    <s v="BOTTLE"/>
    <x v="1"/>
    <x v="29"/>
    <x v="28"/>
    <n v="59"/>
    <n v="8"/>
    <m/>
    <n v="0.67"/>
    <m/>
    <n v="416.28"/>
    <m/>
    <s v="-"/>
    <n v="0"/>
    <m/>
    <s v="-"/>
    <n v="1"/>
    <x v="1"/>
  </r>
  <r>
    <x v="0"/>
    <n v="428"/>
    <n v="1008"/>
    <x v="679"/>
    <x v="6"/>
    <s v="BOTTLE"/>
    <x v="5"/>
    <x v="35"/>
    <x v="10"/>
    <n v="24"/>
    <n v="16"/>
    <m/>
    <n v="0.67"/>
    <m/>
    <n v="338.41"/>
    <m/>
    <s v="-"/>
    <n v="0"/>
    <m/>
    <s v="-"/>
    <n v="2"/>
    <x v="1"/>
  </r>
  <r>
    <x v="0"/>
    <n v="429"/>
    <n v="10612"/>
    <x v="680"/>
    <x v="71"/>
    <s v="BOTTLE"/>
    <x v="1"/>
    <x v="19"/>
    <x v="18"/>
    <n v="15.95"/>
    <n v="7"/>
    <m/>
    <n v="0.57999999999999996"/>
    <m/>
    <n v="97.57"/>
    <m/>
    <s v="-"/>
    <n v="0"/>
    <m/>
    <s v="-"/>
    <n v="2"/>
    <x v="1"/>
  </r>
  <r>
    <x v="0"/>
    <n v="429"/>
    <n v="11392"/>
    <x v="681"/>
    <x v="30"/>
    <s v="BOTTLE"/>
    <x v="1"/>
    <x v="22"/>
    <x v="21"/>
    <n v="65"/>
    <n v="7"/>
    <m/>
    <n v="0.57999999999999996"/>
    <m/>
    <n v="401.42"/>
    <m/>
    <s v="-"/>
    <n v="0"/>
    <m/>
    <s v="-"/>
    <n v="1"/>
    <x v="1"/>
  </r>
  <r>
    <x v="0"/>
    <n v="429"/>
    <n v="11482"/>
    <x v="682"/>
    <x v="30"/>
    <s v="BOTTLE"/>
    <x v="1"/>
    <x v="29"/>
    <x v="28"/>
    <n v="74"/>
    <n v="7"/>
    <m/>
    <n v="0.57999999999999996"/>
    <m/>
    <n v="457.17"/>
    <m/>
    <s v="-"/>
    <n v="0"/>
    <m/>
    <s v="-"/>
    <n v="1"/>
    <x v="1"/>
  </r>
  <r>
    <x v="0"/>
    <n v="429"/>
    <n v="11495"/>
    <x v="683"/>
    <x v="30"/>
    <s v="BOTTLE"/>
    <x v="1"/>
    <x v="22"/>
    <x v="21"/>
    <n v="540"/>
    <n v="7"/>
    <m/>
    <n v="0.57999999999999996"/>
    <m/>
    <n v="3343.89"/>
    <m/>
    <s v="-"/>
    <n v="0"/>
    <m/>
    <s v="-"/>
    <n v="1"/>
    <x v="1"/>
  </r>
  <r>
    <x v="0"/>
    <n v="429"/>
    <n v="11505"/>
    <x v="684"/>
    <x v="30"/>
    <s v="BOTTLE"/>
    <x v="1"/>
    <x v="22"/>
    <x v="21"/>
    <n v="623"/>
    <n v="7"/>
    <m/>
    <n v="0.57999999999999996"/>
    <m/>
    <n v="3858.05"/>
    <m/>
    <s v="-"/>
    <n v="0"/>
    <m/>
    <s v="-"/>
    <n v="1"/>
    <x v="1"/>
  </r>
  <r>
    <x v="0"/>
    <n v="429"/>
    <n v="12785"/>
    <x v="685"/>
    <x v="30"/>
    <s v="BOTTLE"/>
    <x v="1"/>
    <x v="29"/>
    <x v="28"/>
    <n v="52"/>
    <n v="7"/>
    <m/>
    <n v="0.57999999999999996"/>
    <m/>
    <n v="320.88"/>
    <m/>
    <s v="-"/>
    <n v="0"/>
    <m/>
    <s v="-"/>
    <n v="1"/>
    <x v="1"/>
  </r>
  <r>
    <x v="0"/>
    <n v="429"/>
    <n v="165027"/>
    <x v="686"/>
    <x v="61"/>
    <s v="BOTTLE"/>
    <x v="1"/>
    <x v="37"/>
    <x v="34"/>
    <n v="36"/>
    <n v="7"/>
    <n v="24"/>
    <n v="0.57999999999999996"/>
    <n v="2"/>
    <n v="221.77"/>
    <n v="760.35"/>
    <s v="-71%"/>
    <n v="0"/>
    <n v="0"/>
    <s v="-"/>
    <n v="2"/>
    <x v="1"/>
  </r>
  <r>
    <x v="0"/>
    <n v="429"/>
    <n v="324186"/>
    <x v="687"/>
    <x v="38"/>
    <s v="BOTTLE"/>
    <x v="1"/>
    <x v="31"/>
    <x v="30"/>
    <n v="154.94999999999999"/>
    <n v="7"/>
    <n v="40"/>
    <n v="0.57999999999999996"/>
    <n v="3.33"/>
    <n v="958.63"/>
    <n v="5477.88"/>
    <s v="-83%"/>
    <n v="0"/>
    <n v="0"/>
    <s v="-"/>
    <n v="1"/>
    <x v="1"/>
  </r>
  <r>
    <x v="0"/>
    <n v="429"/>
    <n v="455675"/>
    <x v="688"/>
    <x v="48"/>
    <s v="BOTTLE"/>
    <x v="1"/>
    <x v="22"/>
    <x v="21"/>
    <n v="35.950000000000003"/>
    <n v="7"/>
    <n v="1"/>
    <n v="0.57999999999999996"/>
    <n v="0.08"/>
    <n v="221.46"/>
    <n v="31.64"/>
    <s v="600%"/>
    <n v="0"/>
    <n v="0"/>
    <s v="-"/>
    <n v="2"/>
    <x v="1"/>
  </r>
  <r>
    <x v="0"/>
    <n v="429"/>
    <n v="476002"/>
    <x v="689"/>
    <x v="8"/>
    <s v="BOTTLE"/>
    <x v="1"/>
    <x v="26"/>
    <x v="25"/>
    <n v="18.95"/>
    <n v="7"/>
    <m/>
    <n v="0.57999999999999996"/>
    <m/>
    <n v="116.15"/>
    <m/>
    <s v="-"/>
    <n v="0"/>
    <m/>
    <s v="-"/>
    <n v="2"/>
    <x v="1"/>
  </r>
  <r>
    <x v="0"/>
    <n v="429"/>
    <n v="477695"/>
    <x v="690"/>
    <x v="38"/>
    <s v="BOTTLE"/>
    <x v="1"/>
    <x v="25"/>
    <x v="24"/>
    <n v="123"/>
    <n v="7"/>
    <m/>
    <n v="0.57999999999999996"/>
    <m/>
    <n v="760.71"/>
    <m/>
    <s v="-"/>
    <n v="0"/>
    <m/>
    <s v="-"/>
    <n v="2"/>
    <x v="1"/>
  </r>
  <r>
    <x v="0"/>
    <n v="429"/>
    <n v="496794"/>
    <x v="691"/>
    <x v="2"/>
    <s v="BOTTLE"/>
    <x v="1"/>
    <x v="25"/>
    <x v="24"/>
    <n v="44.95"/>
    <n v="7"/>
    <n v="12"/>
    <n v="0.57999999999999996"/>
    <n v="1"/>
    <n v="277.20999999999998"/>
    <n v="475.22"/>
    <s v="-42%"/>
    <n v="0"/>
    <n v="0"/>
    <s v="-"/>
    <n v="1"/>
    <x v="1"/>
  </r>
  <r>
    <x v="0"/>
    <n v="429"/>
    <n v="562546"/>
    <x v="692"/>
    <x v="31"/>
    <s v="BOTTLE"/>
    <x v="1"/>
    <x v="23"/>
    <x v="22"/>
    <n v="17.95"/>
    <n v="7"/>
    <n v="460"/>
    <n v="0.57999999999999996"/>
    <n v="38.33"/>
    <n v="109.96"/>
    <n v="7225.66"/>
    <s v="-98%"/>
    <n v="0"/>
    <n v="0.03"/>
    <s v="-100%"/>
    <n v="3"/>
    <x v="1"/>
  </r>
  <r>
    <x v="0"/>
    <n v="429"/>
    <n v="596080"/>
    <x v="693"/>
    <x v="4"/>
    <s v="BOTTLE"/>
    <x v="1"/>
    <x v="25"/>
    <x v="24"/>
    <n v="206"/>
    <n v="7"/>
    <n v="6"/>
    <n v="0.57999999999999996"/>
    <n v="0.5"/>
    <n v="1274.8699999999999"/>
    <n v="1092.74"/>
    <s v="17%"/>
    <n v="0"/>
    <n v="0"/>
    <s v="-"/>
    <n v="1"/>
    <x v="1"/>
  </r>
  <r>
    <x v="0"/>
    <n v="429"/>
    <n v="636670"/>
    <x v="694"/>
    <x v="26"/>
    <s v="BOTTLE"/>
    <x v="1"/>
    <x v="31"/>
    <x v="30"/>
    <n v="27.95"/>
    <n v="7"/>
    <m/>
    <n v="0.57999999999999996"/>
    <m/>
    <n v="171.9"/>
    <m/>
    <s v="-"/>
    <n v="0"/>
    <m/>
    <s v="-"/>
    <n v="1"/>
    <x v="1"/>
  </r>
  <r>
    <x v="0"/>
    <n v="429"/>
    <n v="644997"/>
    <x v="695"/>
    <x v="4"/>
    <s v="BOTTLE"/>
    <x v="1"/>
    <x v="22"/>
    <x v="21"/>
    <n v="28.95"/>
    <n v="7"/>
    <m/>
    <n v="0.57999999999999996"/>
    <m/>
    <n v="178.1"/>
    <m/>
    <s v="-"/>
    <n v="0"/>
    <m/>
    <s v="-"/>
    <n v="2"/>
    <x v="1"/>
  </r>
  <r>
    <x v="0"/>
    <n v="429"/>
    <n v="668517"/>
    <x v="696"/>
    <x v="5"/>
    <s v="BOTTLE"/>
    <x v="1"/>
    <x v="30"/>
    <x v="29"/>
    <n v="59"/>
    <n v="7"/>
    <m/>
    <n v="0.57999999999999996"/>
    <m/>
    <n v="364.25"/>
    <m/>
    <s v="-"/>
    <n v="0"/>
    <m/>
    <s v="-"/>
    <n v="2"/>
    <x v="1"/>
  </r>
  <r>
    <x v="0"/>
    <n v="430"/>
    <n v="10379"/>
    <x v="697"/>
    <x v="38"/>
    <s v="BOTTLE"/>
    <x v="1"/>
    <x v="22"/>
    <x v="21"/>
    <n v="50"/>
    <n v="6"/>
    <m/>
    <n v="0.5"/>
    <m/>
    <n v="264.42"/>
    <m/>
    <s v="-"/>
    <n v="0"/>
    <m/>
    <s v="-"/>
    <n v="3"/>
    <x v="1"/>
  </r>
  <r>
    <x v="0"/>
    <n v="430"/>
    <n v="10601"/>
    <x v="698"/>
    <x v="83"/>
    <s v="BOTTLE"/>
    <x v="1"/>
    <x v="24"/>
    <x v="23"/>
    <n v="16.95"/>
    <n v="6"/>
    <m/>
    <n v="0.5"/>
    <m/>
    <n v="88.94"/>
    <m/>
    <s v="-"/>
    <n v="0"/>
    <m/>
    <s v="-"/>
    <n v="1"/>
    <x v="1"/>
  </r>
  <r>
    <x v="0"/>
    <n v="430"/>
    <n v="10618"/>
    <x v="699"/>
    <x v="21"/>
    <s v="BOTTLE"/>
    <x v="1"/>
    <x v="22"/>
    <x v="21"/>
    <n v="175"/>
    <n v="6"/>
    <m/>
    <n v="0.5"/>
    <m/>
    <n v="928.14"/>
    <m/>
    <s v="-"/>
    <n v="0"/>
    <m/>
    <s v="-"/>
    <n v="1"/>
    <x v="1"/>
  </r>
  <r>
    <x v="0"/>
    <n v="430"/>
    <n v="11381"/>
    <x v="700"/>
    <x v="30"/>
    <s v="BOTTLE"/>
    <x v="1"/>
    <x v="10"/>
    <x v="9"/>
    <n v="50"/>
    <n v="6"/>
    <m/>
    <n v="0.5"/>
    <m/>
    <n v="264.42"/>
    <m/>
    <s v="-"/>
    <n v="0"/>
    <m/>
    <s v="-"/>
    <n v="1"/>
    <x v="1"/>
  </r>
  <r>
    <x v="0"/>
    <n v="430"/>
    <n v="11396"/>
    <x v="701"/>
    <x v="30"/>
    <s v="BOTTLE"/>
    <x v="1"/>
    <x v="22"/>
    <x v="21"/>
    <n v="392"/>
    <n v="6"/>
    <m/>
    <n v="0.5"/>
    <m/>
    <n v="2080.35"/>
    <m/>
    <s v="-"/>
    <n v="0"/>
    <m/>
    <s v="-"/>
    <n v="1"/>
    <x v="1"/>
  </r>
  <r>
    <x v="0"/>
    <n v="430"/>
    <n v="11401"/>
    <x v="702"/>
    <x v="30"/>
    <s v="BOTTLE"/>
    <x v="1"/>
    <x v="22"/>
    <x v="21"/>
    <n v="282"/>
    <n v="6"/>
    <m/>
    <n v="0.5"/>
    <m/>
    <n v="1496.28"/>
    <m/>
    <s v="-"/>
    <n v="0"/>
    <m/>
    <s v="-"/>
    <n v="3"/>
    <x v="1"/>
  </r>
  <r>
    <x v="0"/>
    <n v="430"/>
    <n v="11417"/>
    <x v="703"/>
    <x v="30"/>
    <s v="BOTTLE"/>
    <x v="1"/>
    <x v="22"/>
    <x v="21"/>
    <n v="202"/>
    <n v="6"/>
    <m/>
    <n v="0.5"/>
    <m/>
    <n v="1071.5"/>
    <m/>
    <s v="-"/>
    <n v="0"/>
    <m/>
    <s v="-"/>
    <n v="1"/>
    <x v="1"/>
  </r>
  <r>
    <x v="0"/>
    <n v="430"/>
    <n v="11463"/>
    <x v="704"/>
    <x v="30"/>
    <s v="BOTTLE"/>
    <x v="1"/>
    <x v="22"/>
    <x v="21"/>
    <n v="185"/>
    <n v="6"/>
    <m/>
    <n v="0.5"/>
    <m/>
    <n v="981.24"/>
    <m/>
    <s v="-"/>
    <n v="0"/>
    <m/>
    <s v="-"/>
    <n v="1"/>
    <x v="1"/>
  </r>
  <r>
    <x v="0"/>
    <n v="430"/>
    <n v="11483"/>
    <x v="705"/>
    <x v="30"/>
    <s v="BOTTLE"/>
    <x v="0"/>
    <x v="29"/>
    <x v="28"/>
    <n v="179"/>
    <n v="3"/>
    <m/>
    <n v="0.5"/>
    <m/>
    <n v="474.69"/>
    <m/>
    <s v="-"/>
    <n v="0"/>
    <m/>
    <s v="-"/>
    <n v="1"/>
    <x v="1"/>
  </r>
  <r>
    <x v="0"/>
    <n v="430"/>
    <n v="11489"/>
    <x v="706"/>
    <x v="30"/>
    <s v="BOTTLE"/>
    <x v="1"/>
    <x v="22"/>
    <x v="21"/>
    <n v="765"/>
    <n v="6"/>
    <m/>
    <n v="0.5"/>
    <m/>
    <n v="4060.88"/>
    <m/>
    <s v="-"/>
    <n v="0"/>
    <m/>
    <s v="-"/>
    <n v="1"/>
    <x v="1"/>
  </r>
  <r>
    <x v="0"/>
    <n v="430"/>
    <n v="11589"/>
    <x v="707"/>
    <x v="94"/>
    <s v="BOTTLE"/>
    <x v="1"/>
    <x v="24"/>
    <x v="23"/>
    <n v="39.950000000000003"/>
    <n v="6"/>
    <m/>
    <n v="0.5"/>
    <m/>
    <n v="211.06"/>
    <m/>
    <s v="-"/>
    <n v="0"/>
    <m/>
    <s v="-"/>
    <n v="1"/>
    <x v="1"/>
  </r>
  <r>
    <x v="0"/>
    <n v="430"/>
    <n v="12796"/>
    <x v="708"/>
    <x v="30"/>
    <s v="BOTTLE"/>
    <x v="1"/>
    <x v="27"/>
    <x v="26"/>
    <n v="69"/>
    <n v="6"/>
    <m/>
    <n v="0.5"/>
    <m/>
    <n v="365.31"/>
    <m/>
    <s v="-"/>
    <n v="0"/>
    <m/>
    <s v="-"/>
    <n v="1"/>
    <x v="1"/>
  </r>
  <r>
    <x v="0"/>
    <n v="430"/>
    <n v="107383"/>
    <x v="709"/>
    <x v="48"/>
    <s v="BOTTLE"/>
    <x v="1"/>
    <x v="22"/>
    <x v="21"/>
    <n v="43.95"/>
    <n v="6"/>
    <n v="13"/>
    <n v="0.5"/>
    <n v="1.08"/>
    <n v="232.3"/>
    <n v="503.32"/>
    <s v="-54%"/>
    <n v="0"/>
    <n v="0"/>
    <s v="-"/>
    <n v="1"/>
    <x v="1"/>
  </r>
  <r>
    <x v="0"/>
    <n v="430"/>
    <n v="276584"/>
    <x v="710"/>
    <x v="3"/>
    <s v="BOTTLE"/>
    <x v="1"/>
    <x v="31"/>
    <x v="30"/>
    <n v="53.95"/>
    <n v="6"/>
    <m/>
    <n v="0.5"/>
    <m/>
    <n v="285.39999999999998"/>
    <m/>
    <s v="-"/>
    <n v="0"/>
    <m/>
    <s v="-"/>
    <n v="1"/>
    <x v="1"/>
  </r>
  <r>
    <x v="0"/>
    <n v="430"/>
    <n v="306852"/>
    <x v="711"/>
    <x v="29"/>
    <s v="BOTTLE"/>
    <x v="1"/>
    <x v="29"/>
    <x v="28"/>
    <n v="53.95"/>
    <n v="6"/>
    <n v="846"/>
    <n v="0.5"/>
    <n v="70.5"/>
    <n v="285.39999999999998"/>
    <n v="40241.15"/>
    <s v="-99%"/>
    <n v="0"/>
    <n v="0.06"/>
    <s v="-100%"/>
    <n v="2"/>
    <x v="1"/>
  </r>
  <r>
    <x v="0"/>
    <n v="430"/>
    <n v="403527"/>
    <x v="712"/>
    <x v="30"/>
    <s v="BOTTLE"/>
    <x v="0"/>
    <x v="22"/>
    <x v="21"/>
    <n v="306"/>
    <n v="3"/>
    <m/>
    <n v="0.5"/>
    <m/>
    <n v="811.86"/>
    <m/>
    <s v="-"/>
    <n v="0"/>
    <m/>
    <s v="-"/>
    <n v="1"/>
    <x v="1"/>
  </r>
  <r>
    <x v="0"/>
    <n v="430"/>
    <n v="464552"/>
    <x v="713"/>
    <x v="29"/>
    <s v="BOTTLE"/>
    <x v="1"/>
    <x v="29"/>
    <x v="28"/>
    <n v="141.94999999999999"/>
    <n v="6"/>
    <m/>
    <n v="0.5"/>
    <m/>
    <n v="752.65"/>
    <m/>
    <s v="-"/>
    <n v="0"/>
    <m/>
    <s v="-"/>
    <n v="2"/>
    <x v="1"/>
  </r>
  <r>
    <x v="0"/>
    <n v="430"/>
    <n v="473934"/>
    <x v="714"/>
    <x v="4"/>
    <s v="BOTTLE"/>
    <x v="1"/>
    <x v="21"/>
    <x v="20"/>
    <n v="24.95"/>
    <n v="6"/>
    <m/>
    <n v="0.5"/>
    <m/>
    <n v="131.41999999999999"/>
    <m/>
    <s v="-"/>
    <n v="0"/>
    <m/>
    <s v="-"/>
    <n v="1"/>
    <x v="1"/>
  </r>
  <r>
    <x v="0"/>
    <n v="430"/>
    <n v="492538"/>
    <x v="715"/>
    <x v="1"/>
    <s v="BOTTLE"/>
    <x v="1"/>
    <x v="14"/>
    <x v="13"/>
    <n v="25.95"/>
    <n v="6"/>
    <m/>
    <n v="0.5"/>
    <m/>
    <n v="136.72999999999999"/>
    <m/>
    <s v="-"/>
    <n v="0"/>
    <m/>
    <s v="-"/>
    <n v="1"/>
    <x v="1"/>
  </r>
  <r>
    <x v="0"/>
    <n v="430"/>
    <n v="551176"/>
    <x v="716"/>
    <x v="80"/>
    <s v="BOTTLE"/>
    <x v="1"/>
    <x v="29"/>
    <x v="28"/>
    <n v="72.95"/>
    <n v="6"/>
    <n v="6"/>
    <n v="0.5"/>
    <n v="0.5"/>
    <n v="386.28"/>
    <n v="386.28"/>
    <s v="0%"/>
    <n v="0"/>
    <n v="0"/>
    <s v="-"/>
    <n v="1"/>
    <x v="1"/>
  </r>
  <r>
    <x v="0"/>
    <n v="430"/>
    <n v="552539"/>
    <x v="717"/>
    <x v="30"/>
    <s v="BOTTLE"/>
    <x v="1"/>
    <x v="22"/>
    <x v="21"/>
    <n v="136"/>
    <n v="6"/>
    <n v="23"/>
    <n v="0.5"/>
    <n v="1.92"/>
    <n v="721.06"/>
    <n v="2764.07"/>
    <s v="-74%"/>
    <n v="0"/>
    <n v="0"/>
    <s v="-"/>
    <n v="1"/>
    <x v="1"/>
  </r>
  <r>
    <x v="0"/>
    <n v="430"/>
    <n v="556589"/>
    <x v="718"/>
    <x v="30"/>
    <s v="BOTTLE"/>
    <x v="1"/>
    <x v="22"/>
    <x v="21"/>
    <n v="68"/>
    <n v="6"/>
    <n v="24"/>
    <n v="0.5"/>
    <n v="2"/>
    <n v="360"/>
    <n v="1440"/>
    <s v="-75%"/>
    <n v="0"/>
    <n v="0"/>
    <s v="-"/>
    <n v="2"/>
    <x v="1"/>
  </r>
  <r>
    <x v="0"/>
    <n v="430"/>
    <n v="628511"/>
    <x v="719"/>
    <x v="57"/>
    <s v="BOTTLE"/>
    <x v="0"/>
    <x v="29"/>
    <x v="28"/>
    <n v="254"/>
    <n v="3"/>
    <m/>
    <n v="0.5"/>
    <m/>
    <n v="673.81"/>
    <m/>
    <s v="-"/>
    <n v="0"/>
    <m/>
    <s v="-"/>
    <n v="2"/>
    <x v="1"/>
  </r>
  <r>
    <x v="0"/>
    <n v="430"/>
    <n v="636647"/>
    <x v="720"/>
    <x v="30"/>
    <s v="BOTTLE"/>
    <x v="0"/>
    <x v="22"/>
    <x v="21"/>
    <n v="1500"/>
    <n v="3"/>
    <n v="2"/>
    <n v="0.5"/>
    <n v="0.33"/>
    <n v="3981.77"/>
    <n v="2654.51"/>
    <s v="50%"/>
    <n v="0"/>
    <n v="0"/>
    <s v="-"/>
    <n v="1"/>
    <x v="1"/>
  </r>
  <r>
    <x v="0"/>
    <n v="430"/>
    <n v="708321"/>
    <x v="721"/>
    <x v="30"/>
    <s v="BOTTLE"/>
    <x v="1"/>
    <x v="30"/>
    <x v="29"/>
    <n v="99"/>
    <n v="6"/>
    <n v="4"/>
    <n v="0.5"/>
    <n v="0.33"/>
    <n v="524.6"/>
    <n v="349.73"/>
    <s v="50%"/>
    <n v="0"/>
    <n v="0"/>
    <s v="-"/>
    <n v="1"/>
    <x v="1"/>
  </r>
  <r>
    <x v="0"/>
    <n v="430"/>
    <n v="942623"/>
    <x v="722"/>
    <x v="29"/>
    <s v="BOTTLE"/>
    <x v="1"/>
    <x v="22"/>
    <x v="21"/>
    <n v="24.95"/>
    <n v="6"/>
    <n v="1"/>
    <n v="0.5"/>
    <n v="0.08"/>
    <n v="131.41999999999999"/>
    <n v="21.9"/>
    <s v="500%"/>
    <n v="0"/>
    <n v="0"/>
    <s v="-"/>
    <n v="2"/>
    <x v="1"/>
  </r>
  <r>
    <x v="0"/>
    <n v="431"/>
    <n v="10924"/>
    <x v="723"/>
    <x v="29"/>
    <s v="BOTTLE"/>
    <x v="1"/>
    <x v="22"/>
    <x v="21"/>
    <n v="119"/>
    <n v="5"/>
    <m/>
    <n v="0.42"/>
    <m/>
    <n v="525.66"/>
    <m/>
    <s v="-"/>
    <n v="0"/>
    <m/>
    <s v="-"/>
    <n v="2"/>
    <x v="1"/>
  </r>
  <r>
    <x v="0"/>
    <n v="431"/>
    <n v="11377"/>
    <x v="724"/>
    <x v="30"/>
    <s v="BOTTLE"/>
    <x v="1"/>
    <x v="10"/>
    <x v="9"/>
    <n v="50"/>
    <n v="5"/>
    <m/>
    <n v="0.42"/>
    <m/>
    <n v="220.35"/>
    <m/>
    <s v="-"/>
    <n v="0"/>
    <m/>
    <s v="-"/>
    <n v="1"/>
    <x v="1"/>
  </r>
  <r>
    <x v="0"/>
    <n v="431"/>
    <n v="46920"/>
    <x v="725"/>
    <x v="3"/>
    <s v="BOTTLE"/>
    <x v="1"/>
    <x v="29"/>
    <x v="28"/>
    <n v="193.95"/>
    <n v="5"/>
    <m/>
    <n v="0.42"/>
    <m/>
    <n v="857.3"/>
    <m/>
    <s v="-"/>
    <n v="0"/>
    <m/>
    <s v="-"/>
    <n v="1"/>
    <x v="1"/>
  </r>
  <r>
    <x v="0"/>
    <n v="431"/>
    <n v="225540"/>
    <x v="726"/>
    <x v="16"/>
    <s v="BOTTLE"/>
    <x v="1"/>
    <x v="25"/>
    <x v="24"/>
    <n v="53.95"/>
    <n v="5"/>
    <n v="11"/>
    <n v="0.42"/>
    <n v="0.92"/>
    <n v="237.83"/>
    <n v="523.23"/>
    <s v="-55%"/>
    <n v="0"/>
    <n v="0"/>
    <s v="-"/>
    <n v="2"/>
    <x v="1"/>
  </r>
  <r>
    <x v="0"/>
    <n v="431"/>
    <n v="337899"/>
    <x v="727"/>
    <x v="19"/>
    <s v="BOTTLE"/>
    <x v="1"/>
    <x v="22"/>
    <x v="21"/>
    <n v="99"/>
    <n v="5"/>
    <m/>
    <n v="0.42"/>
    <m/>
    <n v="437.17"/>
    <m/>
    <s v="-"/>
    <n v="0"/>
    <m/>
    <s v="-"/>
    <n v="1"/>
    <x v="1"/>
  </r>
  <r>
    <x v="0"/>
    <n v="431"/>
    <n v="372250"/>
    <x v="728"/>
    <x v="4"/>
    <s v="BOTTLE"/>
    <x v="1"/>
    <x v="29"/>
    <x v="28"/>
    <n v="70"/>
    <n v="5"/>
    <n v="54"/>
    <n v="0.42"/>
    <n v="4.5"/>
    <n v="308.85000000000002"/>
    <n v="3335.58"/>
    <s v="-91%"/>
    <n v="0"/>
    <n v="0"/>
    <s v="-"/>
    <n v="1"/>
    <x v="1"/>
  </r>
  <r>
    <x v="0"/>
    <n v="431"/>
    <n v="413039"/>
    <x v="729"/>
    <x v="95"/>
    <s v="BOTTLE"/>
    <x v="1"/>
    <x v="4"/>
    <x v="1"/>
    <n v="17.95"/>
    <n v="5"/>
    <m/>
    <n v="0.42"/>
    <m/>
    <n v="78.540000000000006"/>
    <m/>
    <s v="-"/>
    <n v="0"/>
    <m/>
    <s v="-"/>
    <n v="1"/>
    <x v="1"/>
  </r>
  <r>
    <x v="0"/>
    <n v="431"/>
    <n v="496851"/>
    <x v="730"/>
    <x v="43"/>
    <s v="BOTTLE"/>
    <x v="1"/>
    <x v="31"/>
    <x v="30"/>
    <n v="49.95"/>
    <n v="5"/>
    <n v="12"/>
    <n v="0.42"/>
    <n v="1"/>
    <n v="220.13"/>
    <n v="528.32000000000005"/>
    <s v="-58%"/>
    <n v="0"/>
    <n v="0"/>
    <s v="-"/>
    <n v="2"/>
    <x v="1"/>
  </r>
  <r>
    <x v="0"/>
    <n v="431"/>
    <n v="536532"/>
    <x v="731"/>
    <x v="3"/>
    <s v="BOTTLE"/>
    <x v="1"/>
    <x v="19"/>
    <x v="18"/>
    <n v="17.95"/>
    <n v="5"/>
    <n v="1"/>
    <n v="0.42"/>
    <n v="0.08"/>
    <n v="78.540000000000006"/>
    <n v="15.71"/>
    <s v="400%"/>
    <n v="0"/>
    <n v="0"/>
    <s v="-"/>
    <n v="1"/>
    <x v="1"/>
  </r>
  <r>
    <x v="0"/>
    <n v="431"/>
    <n v="549857"/>
    <x v="732"/>
    <x v="96"/>
    <s v="BOTTLE"/>
    <x v="1"/>
    <x v="29"/>
    <x v="28"/>
    <n v="88"/>
    <n v="5"/>
    <m/>
    <n v="0.42"/>
    <m/>
    <n v="388.5"/>
    <m/>
    <s v="-"/>
    <n v="0"/>
    <m/>
    <s v="-"/>
    <n v="3"/>
    <x v="1"/>
  </r>
  <r>
    <x v="0"/>
    <n v="431"/>
    <n v="561787"/>
    <x v="733"/>
    <x v="38"/>
    <s v="BOTTLE"/>
    <x v="1"/>
    <x v="31"/>
    <x v="30"/>
    <n v="175"/>
    <n v="5"/>
    <n v="5"/>
    <n v="0.42"/>
    <n v="0.42"/>
    <n v="773.45"/>
    <n v="773.45"/>
    <s v="0%"/>
    <n v="0"/>
    <n v="0"/>
    <s v="-"/>
    <n v="1"/>
    <x v="1"/>
  </r>
  <r>
    <x v="0"/>
    <n v="431"/>
    <n v="625285"/>
    <x v="734"/>
    <x v="9"/>
    <s v="BOTTLE"/>
    <x v="1"/>
    <x v="31"/>
    <x v="30"/>
    <n v="80"/>
    <n v="5"/>
    <n v="43"/>
    <n v="0.42"/>
    <n v="3.58"/>
    <n v="353.1"/>
    <n v="3036.64"/>
    <s v="-88%"/>
    <n v="0"/>
    <n v="0"/>
    <s v="-"/>
    <n v="2"/>
    <x v="1"/>
  </r>
  <r>
    <x v="0"/>
    <n v="431"/>
    <n v="631606"/>
    <x v="735"/>
    <x v="71"/>
    <s v="BOTTLE"/>
    <x v="1"/>
    <x v="27"/>
    <x v="26"/>
    <n v="19.95"/>
    <n v="5"/>
    <m/>
    <n v="0.42"/>
    <m/>
    <n v="87.39"/>
    <m/>
    <s v="-"/>
    <n v="0"/>
    <m/>
    <s v="-"/>
    <n v="1"/>
    <x v="1"/>
  </r>
  <r>
    <x v="0"/>
    <n v="431"/>
    <n v="638999"/>
    <x v="736"/>
    <x v="1"/>
    <s v="BOTTLE"/>
    <x v="1"/>
    <x v="31"/>
    <x v="30"/>
    <n v="70"/>
    <n v="5"/>
    <m/>
    <n v="0.42"/>
    <m/>
    <n v="308.85000000000002"/>
    <m/>
    <s v="-"/>
    <n v="0"/>
    <m/>
    <s v="-"/>
    <n v="2"/>
    <x v="1"/>
  </r>
  <r>
    <x v="0"/>
    <n v="431"/>
    <n v="645788"/>
    <x v="737"/>
    <x v="2"/>
    <s v="BOTTLE"/>
    <x v="1"/>
    <x v="10"/>
    <x v="9"/>
    <n v="14.95"/>
    <n v="5"/>
    <m/>
    <n v="0.42"/>
    <m/>
    <n v="65.27"/>
    <m/>
    <s v="-"/>
    <n v="0"/>
    <m/>
    <s v="-"/>
    <n v="2"/>
    <x v="1"/>
  </r>
  <r>
    <x v="0"/>
    <n v="431"/>
    <n v="998195"/>
    <x v="738"/>
    <x v="97"/>
    <s v="BOTTLE"/>
    <x v="1"/>
    <x v="29"/>
    <x v="28"/>
    <n v="86"/>
    <n v="5"/>
    <n v="34"/>
    <n v="0.42"/>
    <n v="2.83"/>
    <n v="379.65"/>
    <n v="2581.59"/>
    <s v="-85%"/>
    <n v="0"/>
    <n v="0"/>
    <s v="-"/>
    <n v="1"/>
    <x v="1"/>
  </r>
  <r>
    <x v="0"/>
    <n v="432"/>
    <n v="11096"/>
    <x v="739"/>
    <x v="4"/>
    <s v="BOTTLE"/>
    <x v="1"/>
    <x v="4"/>
    <x v="1"/>
    <n v="24.95"/>
    <n v="4"/>
    <m/>
    <n v="0.33"/>
    <m/>
    <n v="87.61"/>
    <m/>
    <s v="-"/>
    <n v="0"/>
    <m/>
    <s v="-"/>
    <n v="2"/>
    <x v="1"/>
  </r>
  <r>
    <x v="0"/>
    <n v="432"/>
    <n v="11375"/>
    <x v="509"/>
    <x v="30"/>
    <s v="BOTTLE"/>
    <x v="0"/>
    <x v="10"/>
    <x v="9"/>
    <n v="124"/>
    <n v="2"/>
    <m/>
    <n v="0.33"/>
    <m/>
    <n v="219.12"/>
    <m/>
    <s v="-"/>
    <n v="0"/>
    <m/>
    <s v="-"/>
    <n v="1"/>
    <x v="1"/>
  </r>
  <r>
    <x v="0"/>
    <n v="432"/>
    <n v="11389"/>
    <x v="740"/>
    <x v="30"/>
    <s v="BOTTLE"/>
    <x v="0"/>
    <x v="35"/>
    <x v="10"/>
    <n v="216"/>
    <n v="2"/>
    <m/>
    <n v="0.33"/>
    <m/>
    <n v="381.95"/>
    <m/>
    <s v="-"/>
    <n v="0"/>
    <m/>
    <s v="-"/>
    <n v="1"/>
    <x v="1"/>
  </r>
  <r>
    <x v="0"/>
    <n v="432"/>
    <n v="11399"/>
    <x v="741"/>
    <x v="30"/>
    <s v="BOTTLE"/>
    <x v="4"/>
    <x v="22"/>
    <x v="21"/>
    <n v="1484"/>
    <n v="1"/>
    <m/>
    <n v="0.33"/>
    <m/>
    <n v="1313.1"/>
    <m/>
    <s v="-"/>
    <n v="0"/>
    <m/>
    <s v="-"/>
    <n v="1"/>
    <x v="1"/>
  </r>
  <r>
    <x v="0"/>
    <n v="432"/>
    <n v="11467"/>
    <x v="742"/>
    <x v="30"/>
    <s v="BOTTLE"/>
    <x v="0"/>
    <x v="22"/>
    <x v="21"/>
    <n v="411"/>
    <n v="2"/>
    <m/>
    <n v="0.33"/>
    <m/>
    <n v="727.08"/>
    <m/>
    <s v="-"/>
    <n v="0"/>
    <m/>
    <s v="-"/>
    <n v="1"/>
    <x v="1"/>
  </r>
  <r>
    <x v="0"/>
    <n v="432"/>
    <n v="11487"/>
    <x v="743"/>
    <x v="30"/>
    <s v="BOTTLE"/>
    <x v="0"/>
    <x v="29"/>
    <x v="28"/>
    <n v="179"/>
    <n v="2"/>
    <m/>
    <n v="0.33"/>
    <m/>
    <n v="316.45999999999998"/>
    <m/>
    <s v="-"/>
    <n v="0"/>
    <m/>
    <s v="-"/>
    <n v="1"/>
    <x v="1"/>
  </r>
  <r>
    <x v="0"/>
    <n v="432"/>
    <n v="11518"/>
    <x v="744"/>
    <x v="30"/>
    <s v="BOTTLE"/>
    <x v="4"/>
    <x v="22"/>
    <x v="21"/>
    <n v="2472"/>
    <n v="1"/>
    <m/>
    <n v="0.33"/>
    <m/>
    <n v="2187.4299999999998"/>
    <m/>
    <s v="-"/>
    <n v="0"/>
    <m/>
    <s v="-"/>
    <n v="1"/>
    <x v="1"/>
  </r>
  <r>
    <x v="0"/>
    <n v="432"/>
    <n v="11541"/>
    <x v="745"/>
    <x v="30"/>
    <s v="BOTTLE"/>
    <x v="0"/>
    <x v="22"/>
    <x v="21"/>
    <n v="504"/>
    <n v="2"/>
    <m/>
    <n v="0.33"/>
    <m/>
    <n v="891.68"/>
    <m/>
    <s v="-"/>
    <n v="0"/>
    <m/>
    <s v="-"/>
    <n v="1"/>
    <x v="1"/>
  </r>
  <r>
    <x v="0"/>
    <n v="432"/>
    <n v="11546"/>
    <x v="746"/>
    <x v="30"/>
    <s v="BOTTLE"/>
    <x v="4"/>
    <x v="22"/>
    <x v="21"/>
    <n v="1067"/>
    <n v="1"/>
    <m/>
    <n v="0.33"/>
    <m/>
    <n v="944.07"/>
    <m/>
    <s v="-"/>
    <n v="0"/>
    <m/>
    <s v="-"/>
    <n v="1"/>
    <x v="1"/>
  </r>
  <r>
    <x v="0"/>
    <n v="432"/>
    <n v="11553"/>
    <x v="747"/>
    <x v="30"/>
    <s v="BOTTLE"/>
    <x v="4"/>
    <x v="22"/>
    <x v="21"/>
    <n v="825"/>
    <n v="1"/>
    <m/>
    <n v="0.33"/>
    <m/>
    <n v="729.91"/>
    <m/>
    <s v="-"/>
    <n v="0"/>
    <m/>
    <s v="-"/>
    <n v="1"/>
    <x v="1"/>
  </r>
  <r>
    <x v="0"/>
    <n v="432"/>
    <n v="11557"/>
    <x v="748"/>
    <x v="30"/>
    <s v="BOTTLE"/>
    <x v="0"/>
    <x v="22"/>
    <x v="21"/>
    <n v="346"/>
    <n v="2"/>
    <m/>
    <n v="0.33"/>
    <m/>
    <n v="612.04"/>
    <m/>
    <s v="-"/>
    <n v="0"/>
    <m/>
    <s v="-"/>
    <n v="1"/>
    <x v="1"/>
  </r>
  <r>
    <x v="0"/>
    <n v="432"/>
    <n v="12745"/>
    <x v="749"/>
    <x v="30"/>
    <s v="BOTTLE"/>
    <x v="1"/>
    <x v="22"/>
    <x v="21"/>
    <n v="57"/>
    <n v="4"/>
    <m/>
    <n v="0.33"/>
    <m/>
    <n v="201.06"/>
    <m/>
    <s v="-"/>
    <n v="0"/>
    <m/>
    <s v="-"/>
    <n v="1"/>
    <x v="1"/>
  </r>
  <r>
    <x v="0"/>
    <n v="432"/>
    <n v="12817"/>
    <x v="750"/>
    <x v="30"/>
    <s v="BOTTLE"/>
    <x v="1"/>
    <x v="10"/>
    <x v="9"/>
    <n v="36"/>
    <n v="4"/>
    <m/>
    <n v="0.33"/>
    <m/>
    <n v="126.73"/>
    <m/>
    <s v="-"/>
    <n v="0"/>
    <m/>
    <s v="-"/>
    <n v="1"/>
    <x v="1"/>
  </r>
  <r>
    <x v="0"/>
    <n v="432"/>
    <n v="13075"/>
    <x v="751"/>
    <x v="30"/>
    <s v="BOTTLE"/>
    <x v="1"/>
    <x v="35"/>
    <x v="10"/>
    <n v="18"/>
    <n v="4"/>
    <m/>
    <n v="0.33"/>
    <m/>
    <n v="63.01"/>
    <m/>
    <s v="-"/>
    <n v="0"/>
    <m/>
    <s v="-"/>
    <n v="1"/>
    <x v="1"/>
  </r>
  <r>
    <x v="0"/>
    <n v="432"/>
    <n v="109876"/>
    <x v="752"/>
    <x v="5"/>
    <s v="BOTTLE"/>
    <x v="1"/>
    <x v="21"/>
    <x v="20"/>
    <n v="43.95"/>
    <n v="4"/>
    <m/>
    <n v="0.33"/>
    <m/>
    <n v="154.87"/>
    <m/>
    <s v="-"/>
    <n v="0"/>
    <m/>
    <s v="-"/>
    <n v="1"/>
    <x v="1"/>
  </r>
  <r>
    <x v="0"/>
    <n v="432"/>
    <n v="112474"/>
    <x v="753"/>
    <x v="38"/>
    <s v="BOTTLE"/>
    <x v="1"/>
    <x v="31"/>
    <x v="30"/>
    <n v="74.95"/>
    <n v="4"/>
    <n v="14"/>
    <n v="0.33"/>
    <n v="1.17"/>
    <n v="264.60000000000002"/>
    <n v="926.11"/>
    <s v="-71%"/>
    <n v="0"/>
    <n v="0"/>
    <s v="-"/>
    <n v="1"/>
    <x v="1"/>
  </r>
  <r>
    <x v="0"/>
    <n v="432"/>
    <n v="126664"/>
    <x v="754"/>
    <x v="48"/>
    <s v="BOTTLE"/>
    <x v="1"/>
    <x v="29"/>
    <x v="28"/>
    <n v="79"/>
    <n v="4"/>
    <m/>
    <n v="0.33"/>
    <m/>
    <n v="278.94"/>
    <m/>
    <s v="-"/>
    <n v="0"/>
    <m/>
    <s v="-"/>
    <n v="1"/>
    <x v="1"/>
  </r>
  <r>
    <x v="0"/>
    <n v="432"/>
    <n v="158634"/>
    <x v="755"/>
    <x v="17"/>
    <s v="BOTTLE"/>
    <x v="1"/>
    <x v="31"/>
    <x v="30"/>
    <n v="181.95"/>
    <n v="4"/>
    <m/>
    <n v="0.33"/>
    <m/>
    <n v="643.36"/>
    <m/>
    <s v="-"/>
    <n v="0"/>
    <m/>
    <s v="-"/>
    <n v="1"/>
    <x v="1"/>
  </r>
  <r>
    <x v="0"/>
    <n v="432"/>
    <n v="205294"/>
    <x v="756"/>
    <x v="80"/>
    <s v="BOTTLE"/>
    <x v="1"/>
    <x v="25"/>
    <x v="24"/>
    <n v="74"/>
    <n v="4"/>
    <m/>
    <n v="0.33"/>
    <m/>
    <n v="261.24"/>
    <m/>
    <s v="-"/>
    <n v="0"/>
    <m/>
    <s v="-"/>
    <n v="2"/>
    <x v="1"/>
  </r>
  <r>
    <x v="0"/>
    <n v="432"/>
    <n v="236968"/>
    <x v="757"/>
    <x v="2"/>
    <s v="BOTTLE"/>
    <x v="1"/>
    <x v="22"/>
    <x v="21"/>
    <n v="34.950000000000003"/>
    <n v="4"/>
    <m/>
    <n v="0.33"/>
    <m/>
    <n v="123.01"/>
    <m/>
    <s v="-"/>
    <n v="0"/>
    <m/>
    <s v="-"/>
    <n v="2"/>
    <x v="1"/>
  </r>
  <r>
    <x v="0"/>
    <n v="432"/>
    <n v="267872"/>
    <x v="758"/>
    <x v="42"/>
    <s v="BOTTLE"/>
    <x v="1"/>
    <x v="31"/>
    <x v="30"/>
    <n v="95"/>
    <n v="4"/>
    <m/>
    <n v="0.33"/>
    <m/>
    <n v="335.58"/>
    <m/>
    <s v="-"/>
    <n v="0"/>
    <m/>
    <s v="-"/>
    <n v="1"/>
    <x v="1"/>
  </r>
  <r>
    <x v="0"/>
    <n v="432"/>
    <n v="270306"/>
    <x v="759"/>
    <x v="98"/>
    <s v="BOTTLE"/>
    <x v="1"/>
    <x v="19"/>
    <x v="18"/>
    <n v="13.95"/>
    <n v="4"/>
    <n v="16"/>
    <n v="0.33"/>
    <n v="1.33"/>
    <n v="48.67"/>
    <n v="194.69"/>
    <s v="-75%"/>
    <n v="0"/>
    <n v="0"/>
    <s v="-"/>
    <n v="3"/>
    <x v="1"/>
  </r>
  <r>
    <x v="0"/>
    <n v="432"/>
    <n v="318105"/>
    <x v="760"/>
    <x v="35"/>
    <s v="BOTTLE"/>
    <x v="1"/>
    <x v="31"/>
    <x v="30"/>
    <n v="70"/>
    <n v="4"/>
    <n v="41"/>
    <n v="0.33"/>
    <n v="3.42"/>
    <n v="247.08"/>
    <n v="2532.5700000000002"/>
    <s v="-90%"/>
    <n v="0"/>
    <n v="0"/>
    <s v="-"/>
    <n v="1"/>
    <x v="1"/>
  </r>
  <r>
    <x v="0"/>
    <n v="432"/>
    <n v="340810"/>
    <x v="761"/>
    <x v="47"/>
    <s v="BOTTLE"/>
    <x v="1"/>
    <x v="37"/>
    <x v="34"/>
    <n v="36"/>
    <n v="4"/>
    <m/>
    <n v="0.33"/>
    <m/>
    <n v="126.73"/>
    <m/>
    <s v="-"/>
    <n v="0"/>
    <m/>
    <s v="-"/>
    <n v="4"/>
    <x v="1"/>
  </r>
  <r>
    <x v="0"/>
    <n v="432"/>
    <n v="349498"/>
    <x v="762"/>
    <x v="9"/>
    <s v="BOTTLE"/>
    <x v="1"/>
    <x v="31"/>
    <x v="30"/>
    <n v="85"/>
    <n v="4"/>
    <n v="45"/>
    <n v="0.33"/>
    <n v="3.75"/>
    <n v="300.18"/>
    <n v="3376.99"/>
    <s v="-91%"/>
    <n v="0"/>
    <n v="0"/>
    <s v="-"/>
    <n v="1"/>
    <x v="1"/>
  </r>
  <r>
    <x v="0"/>
    <n v="432"/>
    <n v="354571"/>
    <x v="763"/>
    <x v="4"/>
    <s v="BOTTLE"/>
    <x v="1"/>
    <x v="29"/>
    <x v="28"/>
    <n v="113"/>
    <n v="4"/>
    <n v="6"/>
    <n v="0.33"/>
    <n v="0.5"/>
    <n v="399.29"/>
    <n v="598.94000000000005"/>
    <s v="-33%"/>
    <n v="0"/>
    <n v="0"/>
    <s v="-"/>
    <n v="1"/>
    <x v="1"/>
  </r>
  <r>
    <x v="0"/>
    <n v="432"/>
    <n v="401232"/>
    <x v="764"/>
    <x v="15"/>
    <s v="BOTTLE"/>
    <x v="1"/>
    <x v="4"/>
    <x v="1"/>
    <n v="15.95"/>
    <n v="4"/>
    <m/>
    <n v="0.33"/>
    <m/>
    <n v="55.75"/>
    <m/>
    <s v="-"/>
    <n v="0"/>
    <m/>
    <s v="-"/>
    <n v="2"/>
    <x v="1"/>
  </r>
  <r>
    <x v="0"/>
    <n v="432"/>
    <n v="429142"/>
    <x v="765"/>
    <x v="29"/>
    <s v="BOTTLE"/>
    <x v="1"/>
    <x v="26"/>
    <x v="25"/>
    <n v="28.95"/>
    <n v="4"/>
    <m/>
    <n v="0.33"/>
    <m/>
    <n v="101.77"/>
    <m/>
    <s v="-"/>
    <n v="0"/>
    <m/>
    <s v="-"/>
    <n v="1"/>
    <x v="1"/>
  </r>
  <r>
    <x v="0"/>
    <n v="432"/>
    <n v="435222"/>
    <x v="766"/>
    <x v="21"/>
    <s v="BOTTLE"/>
    <x v="1"/>
    <x v="28"/>
    <x v="27"/>
    <n v="29.4"/>
    <n v="4"/>
    <n v="266"/>
    <n v="0.33"/>
    <n v="22.17"/>
    <n v="103.36"/>
    <n v="6873.63"/>
    <s v="-98%"/>
    <n v="0"/>
    <n v="0.02"/>
    <s v="-100%"/>
    <n v="2"/>
    <x v="0"/>
  </r>
  <r>
    <x v="0"/>
    <n v="432"/>
    <n v="443267"/>
    <x v="767"/>
    <x v="4"/>
    <s v="BOTTLE"/>
    <x v="1"/>
    <x v="29"/>
    <x v="28"/>
    <n v="190"/>
    <n v="4"/>
    <m/>
    <n v="0.33"/>
    <m/>
    <n v="671.86"/>
    <m/>
    <s v="-"/>
    <n v="0"/>
    <m/>
    <s v="-"/>
    <n v="1"/>
    <x v="1"/>
  </r>
  <r>
    <x v="0"/>
    <n v="432"/>
    <n v="459529"/>
    <x v="768"/>
    <x v="0"/>
    <s v="BOTTLE"/>
    <x v="1"/>
    <x v="10"/>
    <x v="9"/>
    <n v="42"/>
    <n v="4"/>
    <n v="47"/>
    <n v="0.33"/>
    <n v="3.92"/>
    <n v="147.96"/>
    <n v="1738.58"/>
    <s v="-91%"/>
    <n v="0"/>
    <n v="0"/>
    <s v="-"/>
    <n v="1"/>
    <x v="1"/>
  </r>
  <r>
    <x v="0"/>
    <n v="432"/>
    <n v="460295"/>
    <x v="769"/>
    <x v="13"/>
    <s v="BOTTLE"/>
    <x v="1"/>
    <x v="33"/>
    <x v="32"/>
    <n v="15.25"/>
    <n v="4"/>
    <n v="469"/>
    <n v="0.33"/>
    <n v="39.08"/>
    <n v="53.27"/>
    <n v="6246.42"/>
    <s v="-99%"/>
    <n v="0"/>
    <n v="0.03"/>
    <s v="-100%"/>
    <n v="1"/>
    <x v="0"/>
  </r>
  <r>
    <x v="0"/>
    <n v="432"/>
    <n v="480558"/>
    <x v="770"/>
    <x v="52"/>
    <s v="BOTTLE"/>
    <x v="4"/>
    <x v="22"/>
    <x v="21"/>
    <n v="1030"/>
    <n v="1"/>
    <m/>
    <n v="0.33"/>
    <m/>
    <n v="911.33"/>
    <m/>
    <s v="-"/>
    <n v="0"/>
    <m/>
    <s v="-"/>
    <n v="1"/>
    <x v="1"/>
  </r>
  <r>
    <x v="0"/>
    <n v="432"/>
    <n v="487074"/>
    <x v="771"/>
    <x v="99"/>
    <s v="BOTTLE"/>
    <x v="1"/>
    <x v="22"/>
    <x v="21"/>
    <n v="29.95"/>
    <n v="4"/>
    <m/>
    <n v="0.33"/>
    <m/>
    <n v="105.31"/>
    <m/>
    <s v="-"/>
    <n v="0"/>
    <m/>
    <s v="-"/>
    <n v="2"/>
    <x v="1"/>
  </r>
  <r>
    <x v="0"/>
    <n v="432"/>
    <n v="526459"/>
    <x v="772"/>
    <x v="42"/>
    <s v="BOTTLE"/>
    <x v="1"/>
    <x v="31"/>
    <x v="30"/>
    <n v="255"/>
    <n v="4"/>
    <n v="3"/>
    <n v="0.33"/>
    <n v="0.25"/>
    <n v="901.95"/>
    <n v="676.46"/>
    <s v="33%"/>
    <n v="0"/>
    <n v="0"/>
    <s v="-"/>
    <n v="2"/>
    <x v="1"/>
  </r>
  <r>
    <x v="0"/>
    <n v="432"/>
    <n v="548230"/>
    <x v="773"/>
    <x v="60"/>
    <s v="BOTTLE"/>
    <x v="1"/>
    <x v="24"/>
    <x v="23"/>
    <n v="54"/>
    <n v="4"/>
    <n v="17"/>
    <n v="0.33"/>
    <n v="1.42"/>
    <n v="190.44"/>
    <n v="809.38"/>
    <s v="-76%"/>
    <n v="0"/>
    <n v="0"/>
    <s v="-"/>
    <n v="1"/>
    <x v="1"/>
  </r>
  <r>
    <x v="0"/>
    <n v="432"/>
    <n v="570218"/>
    <x v="774"/>
    <x v="30"/>
    <s v="BOTTLE"/>
    <x v="1"/>
    <x v="26"/>
    <x v="25"/>
    <n v="123"/>
    <n v="4"/>
    <m/>
    <n v="0.33"/>
    <m/>
    <n v="434.69"/>
    <m/>
    <s v="-"/>
    <n v="0"/>
    <m/>
    <s v="-"/>
    <n v="2"/>
    <x v="1"/>
  </r>
  <r>
    <x v="0"/>
    <n v="432"/>
    <n v="583559"/>
    <x v="775"/>
    <x v="3"/>
    <s v="BOTTLE"/>
    <x v="0"/>
    <x v="31"/>
    <x v="30"/>
    <n v="188"/>
    <n v="2"/>
    <n v="20"/>
    <n v="0.33"/>
    <n v="3.33"/>
    <n v="332.39"/>
    <n v="3323.89"/>
    <s v="-90%"/>
    <n v="0"/>
    <n v="0"/>
    <s v="-"/>
    <n v="1"/>
    <x v="1"/>
  </r>
  <r>
    <x v="0"/>
    <n v="432"/>
    <n v="596932"/>
    <x v="776"/>
    <x v="4"/>
    <s v="BOTTLE"/>
    <x v="1"/>
    <x v="25"/>
    <x v="24"/>
    <n v="346"/>
    <n v="4"/>
    <n v="30"/>
    <n v="0.33"/>
    <n v="2.5"/>
    <n v="1224.07"/>
    <n v="9180.5300000000007"/>
    <s v="-87%"/>
    <n v="0"/>
    <n v="0"/>
    <s v="-"/>
    <n v="2"/>
    <x v="1"/>
  </r>
  <r>
    <x v="0"/>
    <n v="432"/>
    <n v="631069"/>
    <x v="777"/>
    <x v="0"/>
    <s v="BOTTLE"/>
    <x v="1"/>
    <x v="32"/>
    <x v="31"/>
    <n v="17.95"/>
    <n v="4"/>
    <m/>
    <n v="0.33"/>
    <m/>
    <n v="62.83"/>
    <m/>
    <s v="-"/>
    <n v="0"/>
    <m/>
    <s v="-"/>
    <n v="3"/>
    <x v="1"/>
  </r>
  <r>
    <x v="0"/>
    <n v="432"/>
    <n v="638122"/>
    <x v="778"/>
    <x v="51"/>
    <s v="BOTTLE"/>
    <x v="1"/>
    <x v="31"/>
    <x v="30"/>
    <n v="53"/>
    <n v="4"/>
    <m/>
    <n v="0.33"/>
    <m/>
    <n v="186.9"/>
    <m/>
    <s v="-"/>
    <n v="0"/>
    <m/>
    <s v="-"/>
    <n v="2"/>
    <x v="1"/>
  </r>
  <r>
    <x v="0"/>
    <n v="432"/>
    <n v="685230"/>
    <x v="779"/>
    <x v="39"/>
    <s v="BOTTLE"/>
    <x v="1"/>
    <x v="22"/>
    <x v="21"/>
    <n v="72"/>
    <n v="4"/>
    <m/>
    <n v="0.33"/>
    <m/>
    <n v="254.16"/>
    <m/>
    <s v="-"/>
    <n v="0"/>
    <m/>
    <s v="-"/>
    <n v="1"/>
    <x v="1"/>
  </r>
  <r>
    <x v="0"/>
    <n v="432"/>
    <n v="724674"/>
    <x v="780"/>
    <x v="80"/>
    <s v="BOTTLE"/>
    <x v="1"/>
    <x v="19"/>
    <x v="18"/>
    <n v="14.95"/>
    <n v="4"/>
    <n v="2570"/>
    <n v="0.33"/>
    <n v="214.17"/>
    <n v="52.21"/>
    <n v="33546.46"/>
    <s v="-100%"/>
    <n v="0"/>
    <n v="0.17"/>
    <s v="-100%"/>
    <n v="1"/>
    <x v="1"/>
  </r>
  <r>
    <x v="0"/>
    <n v="432"/>
    <n v="979062"/>
    <x v="781"/>
    <x v="21"/>
    <s v="BOTTLE"/>
    <x v="0"/>
    <x v="22"/>
    <x v="21"/>
    <n v="90"/>
    <n v="2"/>
    <n v="7"/>
    <n v="0.33"/>
    <n v="1.17"/>
    <n v="158.94"/>
    <n v="556.28"/>
    <s v="-71%"/>
    <n v="0"/>
    <n v="0"/>
    <s v="-"/>
    <n v="1"/>
    <x v="1"/>
  </r>
  <r>
    <x v="0"/>
    <n v="433"/>
    <n v="10126"/>
    <x v="782"/>
    <x v="12"/>
    <s v="BOTTLE"/>
    <x v="1"/>
    <x v="30"/>
    <x v="29"/>
    <n v="14.95"/>
    <n v="3"/>
    <m/>
    <n v="0.25"/>
    <m/>
    <n v="39.159999999999997"/>
    <m/>
    <s v="-"/>
    <n v="0"/>
    <m/>
    <s v="-"/>
    <n v="2"/>
    <x v="1"/>
  </r>
  <r>
    <x v="0"/>
    <n v="433"/>
    <n v="11104"/>
    <x v="783"/>
    <x v="57"/>
    <s v="BOTTLE"/>
    <x v="1"/>
    <x v="21"/>
    <x v="20"/>
    <n v="39.950000000000003"/>
    <n v="3"/>
    <m/>
    <n v="0.25"/>
    <m/>
    <n v="105.53"/>
    <m/>
    <s v="-"/>
    <n v="0"/>
    <m/>
    <s v="-"/>
    <n v="1"/>
    <x v="1"/>
  </r>
  <r>
    <x v="0"/>
    <n v="433"/>
    <n v="11364"/>
    <x v="784"/>
    <x v="30"/>
    <s v="BOTTLE"/>
    <x v="1"/>
    <x v="10"/>
    <x v="9"/>
    <n v="50"/>
    <n v="3"/>
    <m/>
    <n v="0.25"/>
    <m/>
    <n v="132.21"/>
    <m/>
    <s v="-"/>
    <n v="0"/>
    <m/>
    <s v="-"/>
    <n v="1"/>
    <x v="1"/>
  </r>
  <r>
    <x v="0"/>
    <n v="433"/>
    <n v="11405"/>
    <x v="785"/>
    <x v="30"/>
    <s v="BOTTLE"/>
    <x v="1"/>
    <x v="22"/>
    <x v="21"/>
    <n v="247"/>
    <n v="3"/>
    <m/>
    <n v="0.25"/>
    <m/>
    <n v="655.22"/>
    <m/>
    <s v="-"/>
    <n v="0"/>
    <m/>
    <s v="-"/>
    <n v="1"/>
    <x v="1"/>
  </r>
  <r>
    <x v="0"/>
    <n v="433"/>
    <n v="12759"/>
    <x v="786"/>
    <x v="30"/>
    <s v="BOTTLE"/>
    <x v="1"/>
    <x v="22"/>
    <x v="21"/>
    <n v="28"/>
    <n v="3"/>
    <m/>
    <n v="0.25"/>
    <m/>
    <n v="73.81"/>
    <m/>
    <s v="-"/>
    <n v="0"/>
    <m/>
    <s v="-"/>
    <n v="2"/>
    <x v="1"/>
  </r>
  <r>
    <x v="0"/>
    <n v="433"/>
    <n v="12770"/>
    <x v="787"/>
    <x v="30"/>
    <s v="BOTTLE"/>
    <x v="1"/>
    <x v="37"/>
    <x v="34"/>
    <n v="35"/>
    <n v="3"/>
    <m/>
    <n v="0.25"/>
    <m/>
    <n v="92.39"/>
    <m/>
    <s v="-"/>
    <n v="0"/>
    <m/>
    <s v="-"/>
    <n v="1"/>
    <x v="1"/>
  </r>
  <r>
    <x v="0"/>
    <n v="433"/>
    <n v="105536"/>
    <x v="788"/>
    <x v="11"/>
    <s v="BOTTLE"/>
    <x v="1"/>
    <x v="31"/>
    <x v="30"/>
    <n v="80"/>
    <n v="3"/>
    <m/>
    <n v="0.25"/>
    <m/>
    <n v="211.86"/>
    <m/>
    <s v="-"/>
    <n v="0"/>
    <m/>
    <s v="-"/>
    <n v="2"/>
    <x v="1"/>
  </r>
  <r>
    <x v="0"/>
    <n v="433"/>
    <n v="157610"/>
    <x v="789"/>
    <x v="17"/>
    <s v="BOTTLE"/>
    <x v="1"/>
    <x v="24"/>
    <x v="23"/>
    <n v="52"/>
    <n v="3"/>
    <m/>
    <n v="0.25"/>
    <m/>
    <n v="137.52000000000001"/>
    <m/>
    <s v="-"/>
    <n v="0"/>
    <m/>
    <s v="-"/>
    <n v="1"/>
    <x v="1"/>
  </r>
  <r>
    <x v="0"/>
    <n v="433"/>
    <n v="178459"/>
    <x v="790"/>
    <x v="55"/>
    <s v="BOTTLE"/>
    <x v="1"/>
    <x v="14"/>
    <x v="13"/>
    <n v="18.95"/>
    <n v="3"/>
    <m/>
    <n v="0.25"/>
    <m/>
    <n v="49.78"/>
    <m/>
    <s v="-"/>
    <n v="0"/>
    <m/>
    <s v="-"/>
    <n v="1"/>
    <x v="1"/>
  </r>
  <r>
    <x v="0"/>
    <n v="433"/>
    <n v="276576"/>
    <x v="791"/>
    <x v="25"/>
    <s v="BOTTLE"/>
    <x v="1"/>
    <x v="29"/>
    <x v="28"/>
    <n v="36.75"/>
    <n v="3"/>
    <n v="892"/>
    <n v="0.25"/>
    <n v="74.33"/>
    <n v="97.04"/>
    <n v="28851.86"/>
    <s v="-100%"/>
    <n v="0"/>
    <n v="0.06"/>
    <s v="-100%"/>
    <n v="1"/>
    <x v="1"/>
  </r>
  <r>
    <x v="0"/>
    <n v="433"/>
    <n v="314971"/>
    <x v="792"/>
    <x v="61"/>
    <s v="BOTTLE"/>
    <x v="1"/>
    <x v="27"/>
    <x v="26"/>
    <n v="59"/>
    <n v="3"/>
    <m/>
    <n v="0.25"/>
    <m/>
    <n v="156.11000000000001"/>
    <m/>
    <s v="-"/>
    <n v="0"/>
    <m/>
    <s v="-"/>
    <n v="1"/>
    <x v="1"/>
  </r>
  <r>
    <x v="0"/>
    <n v="433"/>
    <n v="334565"/>
    <x v="793"/>
    <x v="60"/>
    <s v="BOTTLE"/>
    <x v="1"/>
    <x v="22"/>
    <x v="21"/>
    <n v="91"/>
    <n v="3"/>
    <n v="3"/>
    <n v="0.25"/>
    <n v="0.25"/>
    <n v="241.06"/>
    <n v="241.06"/>
    <s v="0%"/>
    <n v="0"/>
    <n v="0"/>
    <s v="-"/>
    <n v="1"/>
    <x v="1"/>
  </r>
  <r>
    <x v="0"/>
    <n v="433"/>
    <n v="341859"/>
    <x v="794"/>
    <x v="100"/>
    <s v="BOTTLE"/>
    <x v="1"/>
    <x v="31"/>
    <x v="30"/>
    <n v="89"/>
    <n v="3"/>
    <m/>
    <n v="0.25"/>
    <m/>
    <n v="235.75"/>
    <m/>
    <s v="-"/>
    <n v="0"/>
    <m/>
    <s v="-"/>
    <n v="1"/>
    <x v="1"/>
  </r>
  <r>
    <x v="0"/>
    <n v="433"/>
    <n v="344234"/>
    <x v="795"/>
    <x v="48"/>
    <s v="BOTTLE"/>
    <x v="1"/>
    <x v="27"/>
    <x v="26"/>
    <n v="39.950000000000003"/>
    <n v="3"/>
    <n v="190"/>
    <n v="0.25"/>
    <n v="15.83"/>
    <n v="105.53"/>
    <n v="6683.63"/>
    <s v="-98%"/>
    <n v="0"/>
    <n v="0.01"/>
    <s v="-100%"/>
    <n v="1"/>
    <x v="1"/>
  </r>
  <r>
    <x v="0"/>
    <n v="433"/>
    <n v="352302"/>
    <x v="796"/>
    <x v="4"/>
    <s v="BOTTLE"/>
    <x v="1"/>
    <x v="25"/>
    <x v="24"/>
    <n v="220"/>
    <n v="3"/>
    <n v="10"/>
    <n v="0.25"/>
    <n v="0.83"/>
    <n v="583.54"/>
    <n v="1945.13"/>
    <s v="-70%"/>
    <n v="0"/>
    <n v="0"/>
    <s v="-"/>
    <n v="1"/>
    <x v="1"/>
  </r>
  <r>
    <x v="0"/>
    <n v="433"/>
    <n v="391169"/>
    <x v="797"/>
    <x v="13"/>
    <s v="BOTTLE"/>
    <x v="1"/>
    <x v="29"/>
    <x v="28"/>
    <n v="188"/>
    <n v="3"/>
    <n v="21"/>
    <n v="0.25"/>
    <n v="1.75"/>
    <n v="498.58"/>
    <n v="3490.09"/>
    <s v="-86%"/>
    <n v="0"/>
    <n v="0"/>
    <s v="-"/>
    <n v="1"/>
    <x v="1"/>
  </r>
  <r>
    <x v="0"/>
    <n v="433"/>
    <n v="393355"/>
    <x v="798"/>
    <x v="17"/>
    <s v="BOTTLE"/>
    <x v="1"/>
    <x v="31"/>
    <x v="30"/>
    <n v="93.95"/>
    <n v="3"/>
    <m/>
    <n v="0.25"/>
    <m/>
    <n v="248.89"/>
    <m/>
    <s v="-"/>
    <n v="0"/>
    <m/>
    <s v="-"/>
    <n v="1"/>
    <x v="1"/>
  </r>
  <r>
    <x v="0"/>
    <n v="433"/>
    <n v="480533"/>
    <x v="799"/>
    <x v="52"/>
    <s v="BOTTLE"/>
    <x v="1"/>
    <x v="22"/>
    <x v="21"/>
    <n v="229.95"/>
    <n v="3"/>
    <n v="90"/>
    <n v="0.25"/>
    <n v="7.5"/>
    <n v="609.96"/>
    <n v="18298.669999999998"/>
    <s v="-97%"/>
    <n v="0"/>
    <n v="0.01"/>
    <s v="-100%"/>
    <n v="2"/>
    <x v="1"/>
  </r>
  <r>
    <x v="0"/>
    <n v="433"/>
    <n v="515296"/>
    <x v="800"/>
    <x v="39"/>
    <s v="BOTTLE"/>
    <x v="1"/>
    <x v="22"/>
    <x v="21"/>
    <n v="117"/>
    <n v="3"/>
    <n v="1"/>
    <n v="0.25"/>
    <n v="0.08"/>
    <n v="310.08999999999997"/>
    <n v="103.36"/>
    <s v="200%"/>
    <n v="0"/>
    <n v="0"/>
    <s v="-"/>
    <n v="2"/>
    <x v="1"/>
  </r>
  <r>
    <x v="0"/>
    <n v="433"/>
    <n v="527077"/>
    <x v="801"/>
    <x v="17"/>
    <s v="BOTTLE"/>
    <x v="1"/>
    <x v="30"/>
    <x v="29"/>
    <n v="16.95"/>
    <n v="3"/>
    <n v="7"/>
    <n v="0.25"/>
    <n v="0.57999999999999996"/>
    <n v="44.47"/>
    <n v="103.76"/>
    <s v="-57%"/>
    <n v="0"/>
    <n v="0"/>
    <s v="-"/>
    <n v="2"/>
    <x v="1"/>
  </r>
  <r>
    <x v="0"/>
    <n v="433"/>
    <n v="540997"/>
    <x v="802"/>
    <x v="56"/>
    <s v="BOTTLE"/>
    <x v="1"/>
    <x v="10"/>
    <x v="9"/>
    <n v="34.75"/>
    <n v="3"/>
    <n v="101"/>
    <n v="0.25"/>
    <n v="8.42"/>
    <n v="91.73"/>
    <n v="3088.1"/>
    <s v="-97%"/>
    <n v="0"/>
    <n v="0.01"/>
    <s v="-100%"/>
    <n v="1"/>
    <x v="1"/>
  </r>
  <r>
    <x v="0"/>
    <n v="433"/>
    <n v="544643"/>
    <x v="803"/>
    <x v="9"/>
    <s v="BOTTLE"/>
    <x v="1"/>
    <x v="22"/>
    <x v="21"/>
    <n v="79.75"/>
    <n v="3"/>
    <n v="24"/>
    <n v="0.25"/>
    <n v="2"/>
    <n v="211.19"/>
    <n v="1689.56"/>
    <s v="-88%"/>
    <n v="0"/>
    <n v="0"/>
    <s v="-"/>
    <n v="2"/>
    <x v="1"/>
  </r>
  <r>
    <x v="0"/>
    <n v="433"/>
    <n v="549600"/>
    <x v="804"/>
    <x v="14"/>
    <s v="BOTTLE"/>
    <x v="1"/>
    <x v="31"/>
    <x v="30"/>
    <n v="157"/>
    <n v="3"/>
    <n v="9"/>
    <n v="0.25"/>
    <n v="0.75"/>
    <n v="416.28"/>
    <n v="1248.8499999999999"/>
    <s v="-67%"/>
    <n v="0"/>
    <n v="0"/>
    <s v="-"/>
    <n v="2"/>
    <x v="1"/>
  </r>
  <r>
    <x v="0"/>
    <n v="433"/>
    <n v="562769"/>
    <x v="805"/>
    <x v="60"/>
    <s v="BOTTLE"/>
    <x v="1"/>
    <x v="23"/>
    <x v="22"/>
    <n v="41"/>
    <n v="3"/>
    <n v="56"/>
    <n v="0.25"/>
    <n v="4.67"/>
    <n v="108.32"/>
    <n v="2021.95"/>
    <s v="-95%"/>
    <n v="0"/>
    <n v="0"/>
    <s v="-"/>
    <n v="1"/>
    <x v="1"/>
  </r>
  <r>
    <x v="0"/>
    <n v="433"/>
    <n v="574087"/>
    <x v="806"/>
    <x v="40"/>
    <s v="BOTTLE"/>
    <x v="1"/>
    <x v="22"/>
    <x v="21"/>
    <n v="16.95"/>
    <n v="3"/>
    <n v="406"/>
    <n v="0.25"/>
    <n v="33.83"/>
    <n v="44.47"/>
    <n v="6018.14"/>
    <s v="-99%"/>
    <n v="0"/>
    <n v="0.03"/>
    <s v="-100%"/>
    <n v="2"/>
    <x v="1"/>
  </r>
  <r>
    <x v="0"/>
    <n v="433"/>
    <n v="574095"/>
    <x v="807"/>
    <x v="51"/>
    <s v="BOTTLE"/>
    <x v="1"/>
    <x v="22"/>
    <x v="21"/>
    <n v="21.95"/>
    <n v="3"/>
    <m/>
    <n v="0.25"/>
    <m/>
    <n v="57.74"/>
    <m/>
    <s v="-"/>
    <n v="0"/>
    <m/>
    <s v="-"/>
    <n v="2"/>
    <x v="1"/>
  </r>
  <r>
    <x v="0"/>
    <n v="433"/>
    <n v="577874"/>
    <x v="808"/>
    <x v="25"/>
    <s v="BOTTLE"/>
    <x v="1"/>
    <x v="31"/>
    <x v="30"/>
    <n v="68.95"/>
    <n v="3"/>
    <n v="30"/>
    <n v="0.25"/>
    <n v="2.5"/>
    <n v="182.52"/>
    <n v="1825.22"/>
    <s v="-90%"/>
    <n v="0"/>
    <n v="0"/>
    <s v="-"/>
    <n v="1"/>
    <x v="1"/>
  </r>
  <r>
    <x v="0"/>
    <n v="433"/>
    <n v="595447"/>
    <x v="809"/>
    <x v="4"/>
    <s v="BOTTLE"/>
    <x v="1"/>
    <x v="25"/>
    <x v="24"/>
    <n v="280"/>
    <n v="3"/>
    <n v="14"/>
    <n v="0.25"/>
    <n v="1.17"/>
    <n v="742.83"/>
    <n v="3466.55"/>
    <s v="-79%"/>
    <n v="0"/>
    <n v="0"/>
    <s v="-"/>
    <n v="1"/>
    <x v="1"/>
  </r>
  <r>
    <x v="0"/>
    <n v="433"/>
    <n v="626283"/>
    <x v="810"/>
    <x v="57"/>
    <s v="BOTTLE"/>
    <x v="1"/>
    <x v="29"/>
    <x v="28"/>
    <n v="260"/>
    <n v="3"/>
    <n v="30"/>
    <n v="0.25"/>
    <n v="2.5"/>
    <n v="689.73"/>
    <n v="6897.35"/>
    <s v="-90%"/>
    <n v="0"/>
    <n v="0"/>
    <s v="-"/>
    <n v="2"/>
    <x v="1"/>
  </r>
  <r>
    <x v="0"/>
    <n v="433"/>
    <n v="630863"/>
    <x v="811"/>
    <x v="101"/>
    <s v="BOTTLE"/>
    <x v="1"/>
    <x v="29"/>
    <x v="28"/>
    <n v="63"/>
    <n v="3"/>
    <n v="320"/>
    <n v="0.25"/>
    <n v="26.67"/>
    <n v="166.73"/>
    <n v="17784.07"/>
    <s v="-99%"/>
    <n v="0"/>
    <n v="0.02"/>
    <s v="-100%"/>
    <n v="1"/>
    <x v="1"/>
  </r>
  <r>
    <x v="0"/>
    <n v="433"/>
    <n v="632398"/>
    <x v="812"/>
    <x v="15"/>
    <s v="BOTTLE"/>
    <x v="1"/>
    <x v="23"/>
    <x v="22"/>
    <n v="30"/>
    <n v="3"/>
    <m/>
    <n v="0.25"/>
    <m/>
    <n v="79.12"/>
    <m/>
    <s v="-"/>
    <n v="0"/>
    <m/>
    <s v="-"/>
    <n v="1"/>
    <x v="1"/>
  </r>
  <r>
    <x v="0"/>
    <n v="433"/>
    <n v="688119"/>
    <x v="813"/>
    <x v="74"/>
    <s v="BOTTLE"/>
    <x v="1"/>
    <x v="29"/>
    <x v="28"/>
    <n v="72.95"/>
    <n v="3"/>
    <m/>
    <n v="0.25"/>
    <m/>
    <n v="193.14"/>
    <m/>
    <s v="-"/>
    <n v="0"/>
    <m/>
    <s v="-"/>
    <n v="1"/>
    <x v="1"/>
  </r>
  <r>
    <x v="0"/>
    <n v="433"/>
    <n v="977561"/>
    <x v="814"/>
    <x v="30"/>
    <s v="BOTTLE"/>
    <x v="1"/>
    <x v="29"/>
    <x v="28"/>
    <n v="125"/>
    <n v="3"/>
    <m/>
    <n v="0.25"/>
    <m/>
    <n v="331.33"/>
    <m/>
    <s v="-"/>
    <n v="0"/>
    <m/>
    <s v="-"/>
    <n v="1"/>
    <x v="1"/>
  </r>
  <r>
    <x v="0"/>
    <n v="434"/>
    <n v="10329"/>
    <x v="815"/>
    <x v="21"/>
    <s v="BOTTLE"/>
    <x v="1"/>
    <x v="22"/>
    <x v="21"/>
    <n v="329"/>
    <n v="2"/>
    <m/>
    <n v="0.17"/>
    <m/>
    <n v="581.95000000000005"/>
    <m/>
    <s v="-"/>
    <n v="0"/>
    <m/>
    <s v="-"/>
    <n v="1"/>
    <x v="1"/>
  </r>
  <r>
    <x v="0"/>
    <n v="434"/>
    <n v="10381"/>
    <x v="816"/>
    <x v="4"/>
    <s v="BOTTLE"/>
    <x v="0"/>
    <x v="25"/>
    <x v="24"/>
    <n v="312"/>
    <n v="1"/>
    <m/>
    <n v="0.17"/>
    <m/>
    <n v="275.93"/>
    <m/>
    <s v="-"/>
    <n v="0"/>
    <m/>
    <s v="-"/>
    <n v="1"/>
    <x v="1"/>
  </r>
  <r>
    <x v="0"/>
    <n v="434"/>
    <n v="11101"/>
    <x v="817"/>
    <x v="30"/>
    <s v="BOTTLE"/>
    <x v="1"/>
    <x v="32"/>
    <x v="31"/>
    <n v="40.950000000000003"/>
    <n v="2"/>
    <m/>
    <n v="0.17"/>
    <m/>
    <n v="72.12"/>
    <m/>
    <s v="-"/>
    <n v="0"/>
    <m/>
    <s v="-"/>
    <n v="1"/>
    <x v="1"/>
  </r>
  <r>
    <x v="0"/>
    <n v="434"/>
    <n v="11400"/>
    <x v="741"/>
    <x v="30"/>
    <s v="BOTTLE"/>
    <x v="0"/>
    <x v="22"/>
    <x v="21"/>
    <n v="693"/>
    <n v="1"/>
    <m/>
    <n v="0.17"/>
    <m/>
    <n v="613.1"/>
    <m/>
    <s v="-"/>
    <n v="0"/>
    <m/>
    <s v="-"/>
    <n v="1"/>
    <x v="1"/>
  </r>
  <r>
    <x v="0"/>
    <n v="434"/>
    <n v="11412"/>
    <x v="818"/>
    <x v="30"/>
    <s v="BOTTLE"/>
    <x v="0"/>
    <x v="22"/>
    <x v="21"/>
    <n v="594"/>
    <n v="1"/>
    <m/>
    <n v="0.17"/>
    <m/>
    <n v="525.49"/>
    <m/>
    <s v="-"/>
    <n v="0"/>
    <m/>
    <s v="-"/>
    <n v="1"/>
    <x v="1"/>
  </r>
  <r>
    <x v="0"/>
    <n v="434"/>
    <n v="11470"/>
    <x v="651"/>
    <x v="30"/>
    <s v="BOTTLE"/>
    <x v="0"/>
    <x v="22"/>
    <x v="21"/>
    <n v="394"/>
    <n v="1"/>
    <m/>
    <n v="0.17"/>
    <m/>
    <n v="348.5"/>
    <m/>
    <s v="-"/>
    <n v="0"/>
    <m/>
    <s v="-"/>
    <n v="1"/>
    <x v="1"/>
  </r>
  <r>
    <x v="0"/>
    <n v="434"/>
    <n v="11471"/>
    <x v="819"/>
    <x v="30"/>
    <s v="BOTTLE"/>
    <x v="1"/>
    <x v="10"/>
    <x v="9"/>
    <n v="50"/>
    <n v="2"/>
    <m/>
    <n v="0.17"/>
    <m/>
    <n v="88.14"/>
    <m/>
    <s v="-"/>
    <n v="0"/>
    <m/>
    <s v="-"/>
    <n v="1"/>
    <x v="1"/>
  </r>
  <r>
    <x v="0"/>
    <n v="434"/>
    <n v="11474"/>
    <x v="820"/>
    <x v="30"/>
    <s v="BOTTLE"/>
    <x v="1"/>
    <x v="10"/>
    <x v="9"/>
    <n v="50"/>
    <n v="2"/>
    <m/>
    <n v="0.17"/>
    <m/>
    <n v="88.14"/>
    <m/>
    <s v="-"/>
    <n v="0"/>
    <m/>
    <s v="-"/>
    <n v="1"/>
    <x v="1"/>
  </r>
  <r>
    <x v="0"/>
    <n v="434"/>
    <n v="11496"/>
    <x v="821"/>
    <x v="30"/>
    <s v="BOTTLE"/>
    <x v="0"/>
    <x v="22"/>
    <x v="21"/>
    <n v="1250"/>
    <n v="1"/>
    <m/>
    <n v="0.17"/>
    <m/>
    <n v="1106.02"/>
    <m/>
    <s v="-"/>
    <n v="0"/>
    <m/>
    <s v="-"/>
    <n v="1"/>
    <x v="1"/>
  </r>
  <r>
    <x v="0"/>
    <n v="434"/>
    <n v="11513"/>
    <x v="822"/>
    <x v="30"/>
    <s v="BOTTLE"/>
    <x v="0"/>
    <x v="22"/>
    <x v="21"/>
    <n v="1293"/>
    <n v="1"/>
    <m/>
    <n v="0.17"/>
    <m/>
    <n v="1144.07"/>
    <m/>
    <s v="-"/>
    <n v="0"/>
    <m/>
    <s v="-"/>
    <n v="1"/>
    <x v="1"/>
  </r>
  <r>
    <x v="0"/>
    <n v="434"/>
    <n v="11520"/>
    <x v="823"/>
    <x v="30"/>
    <s v="BOTTLE"/>
    <x v="0"/>
    <x v="22"/>
    <x v="21"/>
    <n v="1148"/>
    <n v="1"/>
    <m/>
    <n v="0.17"/>
    <m/>
    <n v="1015.75"/>
    <m/>
    <s v="-"/>
    <n v="0"/>
    <m/>
    <s v="-"/>
    <n v="1"/>
    <x v="1"/>
  </r>
  <r>
    <x v="0"/>
    <n v="434"/>
    <n v="11533"/>
    <x v="824"/>
    <x v="30"/>
    <s v="BOTTLE"/>
    <x v="0"/>
    <x v="22"/>
    <x v="21"/>
    <n v="692"/>
    <n v="1"/>
    <m/>
    <n v="0.17"/>
    <m/>
    <n v="612.21"/>
    <m/>
    <s v="-"/>
    <n v="0"/>
    <m/>
    <s v="-"/>
    <n v="1"/>
    <x v="1"/>
  </r>
  <r>
    <x v="0"/>
    <n v="434"/>
    <n v="12743"/>
    <x v="825"/>
    <x v="30"/>
    <s v="BOTTLE"/>
    <x v="1"/>
    <x v="22"/>
    <x v="21"/>
    <n v="89"/>
    <n v="2"/>
    <m/>
    <n v="0.17"/>
    <m/>
    <n v="157.16999999999999"/>
    <m/>
    <s v="-"/>
    <n v="0"/>
    <m/>
    <s v="-"/>
    <n v="1"/>
    <x v="1"/>
  </r>
  <r>
    <x v="0"/>
    <n v="434"/>
    <n v="12747"/>
    <x v="826"/>
    <x v="30"/>
    <s v="BOTTLE"/>
    <x v="1"/>
    <x v="22"/>
    <x v="21"/>
    <n v="205"/>
    <n v="2"/>
    <m/>
    <n v="0.17"/>
    <m/>
    <n v="362.48"/>
    <m/>
    <s v="-"/>
    <n v="0"/>
    <m/>
    <s v="-"/>
    <n v="1"/>
    <x v="1"/>
  </r>
  <r>
    <x v="0"/>
    <n v="434"/>
    <n v="12797"/>
    <x v="827"/>
    <x v="30"/>
    <s v="BOTTLE"/>
    <x v="1"/>
    <x v="23"/>
    <x v="22"/>
    <n v="25"/>
    <n v="2"/>
    <m/>
    <n v="0.17"/>
    <m/>
    <n v="43.89"/>
    <m/>
    <s v="-"/>
    <n v="0"/>
    <m/>
    <s v="-"/>
    <n v="1"/>
    <x v="1"/>
  </r>
  <r>
    <x v="0"/>
    <n v="434"/>
    <n v="12810"/>
    <x v="828"/>
    <x v="30"/>
    <s v="BOTTLE"/>
    <x v="1"/>
    <x v="37"/>
    <x v="34"/>
    <n v="89"/>
    <n v="2"/>
    <m/>
    <n v="0.17"/>
    <m/>
    <n v="157.16999999999999"/>
    <m/>
    <s v="-"/>
    <n v="0"/>
    <m/>
    <s v="-"/>
    <n v="1"/>
    <x v="1"/>
  </r>
  <r>
    <x v="0"/>
    <n v="434"/>
    <n v="13080"/>
    <x v="829"/>
    <x v="30"/>
    <s v="BOTTLE"/>
    <x v="1"/>
    <x v="23"/>
    <x v="22"/>
    <n v="30"/>
    <n v="2"/>
    <m/>
    <n v="0.17"/>
    <m/>
    <n v="52.74"/>
    <m/>
    <s v="-"/>
    <n v="0"/>
    <m/>
    <s v="-"/>
    <n v="1"/>
    <x v="1"/>
  </r>
  <r>
    <x v="0"/>
    <n v="434"/>
    <n v="92080"/>
    <x v="830"/>
    <x v="57"/>
    <s v="BOTTLE"/>
    <x v="1"/>
    <x v="31"/>
    <x v="30"/>
    <n v="351.95"/>
    <n v="2"/>
    <m/>
    <n v="0.17"/>
    <m/>
    <n v="622.57000000000005"/>
    <m/>
    <s v="-"/>
    <n v="0"/>
    <m/>
    <s v="-"/>
    <n v="2"/>
    <x v="1"/>
  </r>
  <r>
    <x v="0"/>
    <n v="434"/>
    <n v="92684"/>
    <x v="831"/>
    <x v="57"/>
    <s v="BOTTLE"/>
    <x v="1"/>
    <x v="24"/>
    <x v="23"/>
    <n v="800"/>
    <n v="2"/>
    <m/>
    <n v="0.17"/>
    <m/>
    <n v="1415.58"/>
    <m/>
    <s v="-"/>
    <n v="0"/>
    <m/>
    <s v="-"/>
    <n v="1"/>
    <x v="1"/>
  </r>
  <r>
    <x v="0"/>
    <n v="434"/>
    <n v="95802"/>
    <x v="832"/>
    <x v="77"/>
    <s v="BOTTLE"/>
    <x v="1"/>
    <x v="4"/>
    <x v="1"/>
    <n v="17.95"/>
    <n v="2"/>
    <m/>
    <n v="0.17"/>
    <m/>
    <n v="31.42"/>
    <m/>
    <s v="-"/>
    <n v="0"/>
    <m/>
    <s v="-"/>
    <n v="1"/>
    <x v="1"/>
  </r>
  <r>
    <x v="0"/>
    <n v="434"/>
    <n v="103259"/>
    <x v="833"/>
    <x v="80"/>
    <s v="BOTTLE"/>
    <x v="1"/>
    <x v="36"/>
    <x v="8"/>
    <n v="15.95"/>
    <n v="2"/>
    <m/>
    <n v="0.17"/>
    <m/>
    <n v="27.88"/>
    <m/>
    <s v="-"/>
    <n v="0"/>
    <m/>
    <s v="-"/>
    <n v="2"/>
    <x v="1"/>
  </r>
  <r>
    <x v="0"/>
    <n v="434"/>
    <n v="121160"/>
    <x v="834"/>
    <x v="25"/>
    <s v="BOTTLE"/>
    <x v="1"/>
    <x v="10"/>
    <x v="9"/>
    <n v="18.95"/>
    <n v="2"/>
    <m/>
    <n v="0.17"/>
    <m/>
    <n v="33.19"/>
    <m/>
    <s v="-"/>
    <n v="0"/>
    <m/>
    <s v="-"/>
    <n v="2"/>
    <x v="1"/>
  </r>
  <r>
    <x v="0"/>
    <n v="434"/>
    <n v="134585"/>
    <x v="835"/>
    <x v="5"/>
    <s v="BOTTLE"/>
    <x v="1"/>
    <x v="26"/>
    <x v="25"/>
    <n v="15.95"/>
    <n v="2"/>
    <n v="1554"/>
    <n v="0.17"/>
    <n v="129.5"/>
    <n v="27.88"/>
    <n v="21659.73"/>
    <s v="-100%"/>
    <n v="0"/>
    <n v="0.1"/>
    <s v="-100%"/>
    <n v="1"/>
    <x v="1"/>
  </r>
  <r>
    <x v="0"/>
    <n v="434"/>
    <n v="236356"/>
    <x v="836"/>
    <x v="13"/>
    <s v="BOTTLE"/>
    <x v="1"/>
    <x v="29"/>
    <x v="28"/>
    <n v="63.95"/>
    <n v="2"/>
    <n v="1"/>
    <n v="0.17"/>
    <n v="0.08"/>
    <n v="112.83"/>
    <n v="56.42"/>
    <s v="100%"/>
    <n v="0"/>
    <n v="0"/>
    <s v="-"/>
    <n v="1"/>
    <x v="1"/>
  </r>
  <r>
    <x v="0"/>
    <n v="434"/>
    <n v="241299"/>
    <x v="837"/>
    <x v="12"/>
    <s v="BOTTLE"/>
    <x v="1"/>
    <x v="29"/>
    <x v="28"/>
    <n v="105"/>
    <n v="2"/>
    <m/>
    <n v="0.17"/>
    <m/>
    <n v="185.49"/>
    <m/>
    <s v="-"/>
    <n v="0"/>
    <m/>
    <s v="-"/>
    <n v="1"/>
    <x v="1"/>
  </r>
  <r>
    <x v="0"/>
    <n v="434"/>
    <n v="244665"/>
    <x v="838"/>
    <x v="21"/>
    <s v="BOTTLE"/>
    <x v="0"/>
    <x v="29"/>
    <x v="28"/>
    <n v="265"/>
    <n v="1"/>
    <m/>
    <n v="0.17"/>
    <m/>
    <n v="234.34"/>
    <m/>
    <s v="-"/>
    <n v="0"/>
    <m/>
    <s v="-"/>
    <n v="1"/>
    <x v="1"/>
  </r>
  <r>
    <x v="0"/>
    <n v="434"/>
    <n v="249466"/>
    <x v="839"/>
    <x v="50"/>
    <s v="BOTTLE"/>
    <x v="1"/>
    <x v="4"/>
    <x v="1"/>
    <n v="18.95"/>
    <n v="2"/>
    <m/>
    <n v="0.17"/>
    <m/>
    <n v="33.19"/>
    <m/>
    <s v="-"/>
    <n v="0"/>
    <m/>
    <s v="-"/>
    <n v="1"/>
    <x v="1"/>
  </r>
  <r>
    <x v="0"/>
    <n v="434"/>
    <n v="282244"/>
    <x v="840"/>
    <x v="64"/>
    <s v="BOTTLE"/>
    <x v="1"/>
    <x v="10"/>
    <x v="9"/>
    <n v="782"/>
    <n v="2"/>
    <m/>
    <n v="0.17"/>
    <m/>
    <n v="1383.72"/>
    <m/>
    <s v="-"/>
    <n v="0"/>
    <m/>
    <s v="-"/>
    <n v="2"/>
    <x v="1"/>
  </r>
  <r>
    <x v="0"/>
    <n v="434"/>
    <n v="305276"/>
    <x v="841"/>
    <x v="33"/>
    <s v="BOTTLE"/>
    <x v="1"/>
    <x v="19"/>
    <x v="18"/>
    <n v="22.95"/>
    <n v="2"/>
    <m/>
    <n v="0.17"/>
    <m/>
    <n v="40.270000000000003"/>
    <m/>
    <s v="-"/>
    <n v="0"/>
    <m/>
    <s v="-"/>
    <n v="1"/>
    <x v="1"/>
  </r>
  <r>
    <x v="0"/>
    <n v="434"/>
    <n v="314211"/>
    <x v="842"/>
    <x v="39"/>
    <s v="BOTTLE"/>
    <x v="1"/>
    <x v="31"/>
    <x v="30"/>
    <n v="174"/>
    <n v="2"/>
    <n v="4"/>
    <n v="0.17"/>
    <n v="0.33"/>
    <n v="307.61"/>
    <n v="615.22"/>
    <s v="-50%"/>
    <n v="0"/>
    <n v="0"/>
    <s v="-"/>
    <n v="1"/>
    <x v="1"/>
  </r>
  <r>
    <x v="0"/>
    <n v="434"/>
    <n v="372656"/>
    <x v="843"/>
    <x v="30"/>
    <s v="BOTTLE"/>
    <x v="1"/>
    <x v="29"/>
    <x v="28"/>
    <n v="114"/>
    <n v="2"/>
    <m/>
    <n v="0.17"/>
    <m/>
    <n v="201.42"/>
    <m/>
    <s v="-"/>
    <n v="0"/>
    <m/>
    <s v="-"/>
    <n v="1"/>
    <x v="1"/>
  </r>
  <r>
    <x v="0"/>
    <n v="434"/>
    <n v="382960"/>
    <x v="844"/>
    <x v="38"/>
    <s v="BOTTLE"/>
    <x v="1"/>
    <x v="37"/>
    <x v="34"/>
    <n v="49"/>
    <n v="2"/>
    <m/>
    <n v="0.17"/>
    <m/>
    <n v="86.37"/>
    <m/>
    <s v="-"/>
    <n v="0"/>
    <m/>
    <s v="-"/>
    <n v="2"/>
    <x v="1"/>
  </r>
  <r>
    <x v="0"/>
    <n v="434"/>
    <n v="411389"/>
    <x v="845"/>
    <x v="11"/>
    <s v="BOTTLE"/>
    <x v="1"/>
    <x v="10"/>
    <x v="9"/>
    <n v="42.95"/>
    <n v="2"/>
    <m/>
    <n v="0.17"/>
    <m/>
    <n v="75.66"/>
    <m/>
    <s v="-"/>
    <n v="0"/>
    <m/>
    <s v="-"/>
    <n v="1"/>
    <x v="1"/>
  </r>
  <r>
    <x v="0"/>
    <n v="434"/>
    <n v="418897"/>
    <x v="846"/>
    <x v="30"/>
    <s v="BOTTLE"/>
    <x v="1"/>
    <x v="10"/>
    <x v="9"/>
    <n v="54.95"/>
    <n v="2"/>
    <n v="482"/>
    <n v="0.17"/>
    <n v="40.17"/>
    <n v="96.9"/>
    <n v="23353.54"/>
    <s v="-100%"/>
    <n v="0"/>
    <n v="0.03"/>
    <s v="-100%"/>
    <n v="1"/>
    <x v="1"/>
  </r>
  <r>
    <x v="0"/>
    <n v="434"/>
    <n v="421107"/>
    <x v="847"/>
    <x v="14"/>
    <s v="BOTTLE"/>
    <x v="1"/>
    <x v="10"/>
    <x v="9"/>
    <n v="17.95"/>
    <n v="2"/>
    <n v="790"/>
    <n v="0.17"/>
    <n v="65.83"/>
    <n v="31.42"/>
    <n v="12409.29"/>
    <s v="-100%"/>
    <n v="0"/>
    <n v="0.05"/>
    <s v="-100%"/>
    <n v="1"/>
    <x v="1"/>
  </r>
  <r>
    <x v="0"/>
    <n v="434"/>
    <n v="421396"/>
    <x v="848"/>
    <x v="2"/>
    <s v="BOTTLE"/>
    <x v="1"/>
    <x v="22"/>
    <x v="21"/>
    <n v="18.95"/>
    <n v="2"/>
    <n v="3618"/>
    <n v="0.17"/>
    <n v="301.5"/>
    <n v="33.19"/>
    <n v="60033.19"/>
    <s v="-100%"/>
    <n v="0"/>
    <n v="0.24"/>
    <s v="-100%"/>
    <n v="1"/>
    <x v="1"/>
  </r>
  <r>
    <x v="0"/>
    <n v="434"/>
    <n v="454488"/>
    <x v="849"/>
    <x v="42"/>
    <s v="BOTTLE"/>
    <x v="1"/>
    <x v="31"/>
    <x v="30"/>
    <n v="45.95"/>
    <n v="2"/>
    <m/>
    <n v="0.17"/>
    <m/>
    <n v="80.97"/>
    <m/>
    <s v="-"/>
    <n v="0"/>
    <m/>
    <s v="-"/>
    <n v="1"/>
    <x v="1"/>
  </r>
  <r>
    <x v="0"/>
    <n v="434"/>
    <n v="488403"/>
    <x v="850"/>
    <x v="61"/>
    <s v="BOTTLE"/>
    <x v="1"/>
    <x v="27"/>
    <x v="26"/>
    <n v="66"/>
    <n v="2"/>
    <m/>
    <n v="0.17"/>
    <m/>
    <n v="116.46"/>
    <m/>
    <s v="-"/>
    <n v="0"/>
    <m/>
    <s v="-"/>
    <n v="1"/>
    <x v="1"/>
  </r>
  <r>
    <x v="0"/>
    <n v="434"/>
    <n v="491944"/>
    <x v="851"/>
    <x v="30"/>
    <s v="BOTTLE"/>
    <x v="1"/>
    <x v="22"/>
    <x v="21"/>
    <n v="57"/>
    <n v="2"/>
    <n v="4"/>
    <n v="0.17"/>
    <n v="0.33"/>
    <n v="100.53"/>
    <n v="201.06"/>
    <s v="-50%"/>
    <n v="0"/>
    <n v="0"/>
    <s v="-"/>
    <n v="1"/>
    <x v="1"/>
  </r>
  <r>
    <x v="0"/>
    <n v="434"/>
    <n v="527374"/>
    <x v="852"/>
    <x v="53"/>
    <s v="BOTTLE"/>
    <x v="1"/>
    <x v="31"/>
    <x v="30"/>
    <n v="51.25"/>
    <n v="2"/>
    <n v="3"/>
    <n v="0.17"/>
    <n v="0.25"/>
    <n v="90.35"/>
    <n v="135.53"/>
    <s v="-33%"/>
    <n v="0"/>
    <n v="0"/>
    <s v="-"/>
    <n v="1"/>
    <x v="1"/>
  </r>
  <r>
    <x v="0"/>
    <n v="434"/>
    <n v="542126"/>
    <x v="853"/>
    <x v="74"/>
    <s v="BOTTLE"/>
    <x v="1"/>
    <x v="27"/>
    <x v="26"/>
    <n v="30.75"/>
    <n v="2"/>
    <n v="113"/>
    <n v="0.17"/>
    <n v="9.42"/>
    <n v="54.07"/>
    <n v="3055"/>
    <s v="-98%"/>
    <n v="0"/>
    <n v="0.01"/>
    <s v="-100%"/>
    <n v="1"/>
    <x v="1"/>
  </r>
  <r>
    <x v="0"/>
    <n v="434"/>
    <n v="547273"/>
    <x v="854"/>
    <x v="8"/>
    <s v="BOTTLE"/>
    <x v="1"/>
    <x v="22"/>
    <x v="21"/>
    <n v="17.25"/>
    <n v="2"/>
    <n v="66"/>
    <n v="0.17"/>
    <n v="5.5"/>
    <n v="30.18"/>
    <n v="995.84"/>
    <s v="-97%"/>
    <n v="0"/>
    <n v="0"/>
    <s v="-"/>
    <n v="1"/>
    <x v="1"/>
  </r>
  <r>
    <x v="0"/>
    <n v="434"/>
    <n v="549592"/>
    <x v="855"/>
    <x v="35"/>
    <s v="BOTTLE"/>
    <x v="1"/>
    <x v="36"/>
    <x v="8"/>
    <n v="49"/>
    <n v="2"/>
    <n v="41"/>
    <n v="0.17"/>
    <n v="3.42"/>
    <n v="86.37"/>
    <n v="1770.62"/>
    <s v="-95%"/>
    <n v="0"/>
    <n v="0"/>
    <s v="-"/>
    <n v="1"/>
    <x v="1"/>
  </r>
  <r>
    <x v="0"/>
    <n v="434"/>
    <n v="550137"/>
    <x v="856"/>
    <x v="61"/>
    <s v="BOTTLE"/>
    <x v="1"/>
    <x v="29"/>
    <x v="28"/>
    <n v="107"/>
    <n v="2"/>
    <n v="85"/>
    <n v="0.17"/>
    <n v="7.08"/>
    <n v="189.03"/>
    <n v="8033.63"/>
    <s v="-98%"/>
    <n v="0"/>
    <n v="0.01"/>
    <s v="-100%"/>
    <n v="1"/>
    <x v="1"/>
  </r>
  <r>
    <x v="0"/>
    <n v="434"/>
    <n v="558080"/>
    <x v="857"/>
    <x v="23"/>
    <s v="BOTTLE"/>
    <x v="1"/>
    <x v="10"/>
    <x v="9"/>
    <n v="42.75"/>
    <n v="2"/>
    <n v="102"/>
    <n v="0.17"/>
    <n v="8.5"/>
    <n v="75.31"/>
    <n v="3840.8"/>
    <s v="-98%"/>
    <n v="0"/>
    <n v="0.01"/>
    <s v="-100%"/>
    <n v="1"/>
    <x v="1"/>
  </r>
  <r>
    <x v="0"/>
    <n v="434"/>
    <n v="561761"/>
    <x v="858"/>
    <x v="38"/>
    <s v="BOTTLE"/>
    <x v="0"/>
    <x v="31"/>
    <x v="30"/>
    <n v="435"/>
    <n v="1"/>
    <n v="12"/>
    <n v="0.17"/>
    <n v="2"/>
    <n v="384.78"/>
    <n v="4617.3500000000004"/>
    <s v="-92%"/>
    <n v="0"/>
    <n v="0"/>
    <s v="-"/>
    <n v="2"/>
    <x v="1"/>
  </r>
  <r>
    <x v="0"/>
    <n v="434"/>
    <n v="569954"/>
    <x v="859"/>
    <x v="51"/>
    <s v="BOTTLE"/>
    <x v="1"/>
    <x v="19"/>
    <x v="18"/>
    <n v="13.95"/>
    <n v="2"/>
    <n v="35"/>
    <n v="0.17"/>
    <n v="2.92"/>
    <n v="24.34"/>
    <n v="425.88"/>
    <s v="-94%"/>
    <n v="0"/>
    <n v="0"/>
    <s v="-"/>
    <n v="1"/>
    <x v="1"/>
  </r>
  <r>
    <x v="0"/>
    <n v="434"/>
    <n v="573493"/>
    <x v="860"/>
    <x v="8"/>
    <s v="BOTTLE"/>
    <x v="1"/>
    <x v="10"/>
    <x v="9"/>
    <n v="34.950000000000003"/>
    <n v="2"/>
    <n v="319"/>
    <n v="0.17"/>
    <n v="26.58"/>
    <n v="61.5"/>
    <n v="9809.9599999999991"/>
    <s v="-99%"/>
    <n v="0"/>
    <n v="0.02"/>
    <s v="-100%"/>
    <n v="1"/>
    <x v="1"/>
  </r>
  <r>
    <x v="0"/>
    <n v="434"/>
    <n v="575233"/>
    <x v="861"/>
    <x v="11"/>
    <s v="BOTTLE"/>
    <x v="1"/>
    <x v="27"/>
    <x v="26"/>
    <n v="18.95"/>
    <n v="2"/>
    <n v="234"/>
    <n v="0.17"/>
    <n v="19.5"/>
    <n v="33.19"/>
    <n v="3882.74"/>
    <s v="-99%"/>
    <n v="0"/>
    <n v="0.02"/>
    <s v="-100%"/>
    <n v="1"/>
    <x v="1"/>
  </r>
  <r>
    <x v="0"/>
    <n v="434"/>
    <n v="575266"/>
    <x v="862"/>
    <x v="25"/>
    <s v="BOTTLE"/>
    <x v="1"/>
    <x v="27"/>
    <x v="26"/>
    <n v="16.95"/>
    <n v="2"/>
    <n v="4482"/>
    <n v="0.17"/>
    <n v="373.5"/>
    <n v="29.65"/>
    <n v="66436.73"/>
    <s v="-100%"/>
    <n v="0"/>
    <n v="0.3"/>
    <s v="-100%"/>
    <n v="2"/>
    <x v="1"/>
  </r>
  <r>
    <x v="0"/>
    <n v="434"/>
    <n v="577791"/>
    <x v="863"/>
    <x v="60"/>
    <s v="BOTTLE"/>
    <x v="1"/>
    <x v="31"/>
    <x v="30"/>
    <n v="49"/>
    <n v="2"/>
    <n v="30"/>
    <n v="0.17"/>
    <n v="2.5"/>
    <n v="86.37"/>
    <n v="1295.58"/>
    <s v="-93%"/>
    <n v="0"/>
    <n v="0"/>
    <s v="-"/>
    <n v="1"/>
    <x v="1"/>
  </r>
  <r>
    <x v="0"/>
    <n v="434"/>
    <n v="581595"/>
    <x v="864"/>
    <x v="39"/>
    <s v="BOTTLE"/>
    <x v="1"/>
    <x v="21"/>
    <x v="20"/>
    <n v="50"/>
    <n v="2"/>
    <n v="26"/>
    <n v="0.17"/>
    <n v="2.17"/>
    <n v="88.14"/>
    <n v="1145.8399999999999"/>
    <s v="-92%"/>
    <n v="0"/>
    <n v="0"/>
    <s v="-"/>
    <n v="2"/>
    <x v="1"/>
  </r>
  <r>
    <x v="0"/>
    <n v="434"/>
    <n v="588624"/>
    <x v="865"/>
    <x v="7"/>
    <s v="BOTTLE"/>
    <x v="1"/>
    <x v="29"/>
    <x v="28"/>
    <n v="125"/>
    <n v="2"/>
    <n v="27"/>
    <n v="0.17"/>
    <n v="2.25"/>
    <n v="220.88"/>
    <n v="2981.95"/>
    <s v="-93%"/>
    <n v="0"/>
    <n v="0"/>
    <s v="-"/>
    <n v="2"/>
    <x v="1"/>
  </r>
  <r>
    <x v="0"/>
    <n v="434"/>
    <n v="588996"/>
    <x v="866"/>
    <x v="17"/>
    <s v="BOTTLE"/>
    <x v="1"/>
    <x v="0"/>
    <x v="0"/>
    <n v="7.95"/>
    <n v="2"/>
    <n v="1396"/>
    <n v="0.17"/>
    <n v="116.33"/>
    <n v="13.72"/>
    <n v="9574.34"/>
    <s v="-100%"/>
    <n v="0"/>
    <n v="0.09"/>
    <s v="-100%"/>
    <n v="2"/>
    <x v="0"/>
  </r>
  <r>
    <x v="0"/>
    <n v="434"/>
    <n v="589242"/>
    <x v="867"/>
    <x v="25"/>
    <s v="BOTTLE"/>
    <x v="1"/>
    <x v="21"/>
    <x v="20"/>
    <n v="26.95"/>
    <n v="2"/>
    <n v="12"/>
    <n v="0.17"/>
    <n v="1"/>
    <n v="47.35"/>
    <n v="284.07"/>
    <s v="-83%"/>
    <n v="0"/>
    <n v="0"/>
    <s v="-"/>
    <n v="1"/>
    <x v="1"/>
  </r>
  <r>
    <x v="0"/>
    <n v="434"/>
    <n v="595413"/>
    <x v="868"/>
    <x v="4"/>
    <s v="BOTTLE"/>
    <x v="1"/>
    <x v="25"/>
    <x v="24"/>
    <n v="361"/>
    <n v="2"/>
    <n v="2"/>
    <n v="0.17"/>
    <n v="0.17"/>
    <n v="638.58000000000004"/>
    <n v="638.58000000000004"/>
    <s v="0%"/>
    <n v="0"/>
    <n v="0"/>
    <s v="-"/>
    <n v="1"/>
    <x v="1"/>
  </r>
  <r>
    <x v="0"/>
    <n v="434"/>
    <n v="625509"/>
    <x v="869"/>
    <x v="21"/>
    <s v="BOTTLE"/>
    <x v="0"/>
    <x v="22"/>
    <x v="21"/>
    <n v="372"/>
    <n v="1"/>
    <n v="1"/>
    <n v="0.17"/>
    <n v="0.17"/>
    <n v="329.03"/>
    <n v="329.03"/>
    <s v="0%"/>
    <n v="0"/>
    <n v="0"/>
    <s v="-"/>
    <n v="1"/>
    <x v="1"/>
  </r>
  <r>
    <x v="0"/>
    <n v="434"/>
    <n v="630939"/>
    <x v="870"/>
    <x v="7"/>
    <s v="BOTTLE"/>
    <x v="1"/>
    <x v="10"/>
    <x v="9"/>
    <n v="28.95"/>
    <n v="2"/>
    <m/>
    <n v="0.17"/>
    <m/>
    <n v="50.88"/>
    <m/>
    <s v="-"/>
    <n v="0"/>
    <m/>
    <s v="-"/>
    <n v="1"/>
    <x v="1"/>
  </r>
  <r>
    <x v="0"/>
    <n v="434"/>
    <n v="631895"/>
    <x v="871"/>
    <x v="68"/>
    <s v="BOTTLE"/>
    <x v="1"/>
    <x v="22"/>
    <x v="21"/>
    <n v="56"/>
    <n v="2"/>
    <m/>
    <n v="0.17"/>
    <m/>
    <n v="98.76"/>
    <m/>
    <s v="-"/>
    <n v="0"/>
    <m/>
    <s v="-"/>
    <n v="1"/>
    <x v="1"/>
  </r>
  <r>
    <x v="0"/>
    <n v="434"/>
    <n v="634337"/>
    <x v="872"/>
    <x v="57"/>
    <s v="BOTTLE"/>
    <x v="0"/>
    <x v="29"/>
    <x v="28"/>
    <n v="513"/>
    <n v="1"/>
    <m/>
    <n v="0.17"/>
    <m/>
    <n v="453.81"/>
    <m/>
    <s v="-"/>
    <n v="0"/>
    <m/>
    <s v="-"/>
    <n v="1"/>
    <x v="1"/>
  </r>
  <r>
    <x v="0"/>
    <n v="434"/>
    <n v="635706"/>
    <x v="873"/>
    <x v="5"/>
    <s v="BOTTLE"/>
    <x v="1"/>
    <x v="22"/>
    <x v="21"/>
    <n v="46"/>
    <n v="2"/>
    <m/>
    <n v="0.17"/>
    <m/>
    <n v="81.06"/>
    <m/>
    <s v="-"/>
    <n v="0"/>
    <m/>
    <s v="-"/>
    <n v="2"/>
    <x v="1"/>
  </r>
  <r>
    <x v="0"/>
    <n v="434"/>
    <n v="638338"/>
    <x v="874"/>
    <x v="3"/>
    <s v="BOTTLE"/>
    <x v="1"/>
    <x v="24"/>
    <x v="23"/>
    <n v="19.95"/>
    <n v="2"/>
    <m/>
    <n v="0.17"/>
    <m/>
    <n v="34.96"/>
    <m/>
    <s v="-"/>
    <n v="0"/>
    <m/>
    <s v="-"/>
    <n v="1"/>
    <x v="1"/>
  </r>
  <r>
    <x v="0"/>
    <n v="434"/>
    <n v="646596"/>
    <x v="875"/>
    <x v="9"/>
    <s v="BOTTLE"/>
    <x v="1"/>
    <x v="25"/>
    <x v="24"/>
    <n v="39.950000000000003"/>
    <n v="2"/>
    <m/>
    <n v="0.17"/>
    <m/>
    <n v="70.349999999999994"/>
    <m/>
    <s v="-"/>
    <n v="0"/>
    <m/>
    <s v="-"/>
    <n v="1"/>
    <x v="1"/>
  </r>
  <r>
    <x v="0"/>
    <n v="434"/>
    <n v="705665"/>
    <x v="876"/>
    <x v="57"/>
    <s v="BOTTLE"/>
    <x v="1"/>
    <x v="24"/>
    <x v="23"/>
    <n v="810"/>
    <n v="2"/>
    <n v="16"/>
    <n v="0.17"/>
    <n v="1.33"/>
    <n v="1433.27"/>
    <n v="11466.19"/>
    <s v="-88%"/>
    <n v="0"/>
    <n v="0"/>
    <s v="-"/>
    <n v="1"/>
    <x v="1"/>
  </r>
  <r>
    <x v="0"/>
    <n v="434"/>
    <n v="707547"/>
    <x v="877"/>
    <x v="21"/>
    <s v="BOTTLE"/>
    <x v="0"/>
    <x v="22"/>
    <x v="21"/>
    <n v="577"/>
    <n v="1"/>
    <m/>
    <n v="0.17"/>
    <m/>
    <n v="510.44"/>
    <m/>
    <s v="-"/>
    <n v="0"/>
    <m/>
    <s v="-"/>
    <n v="1"/>
    <x v="1"/>
  </r>
  <r>
    <x v="0"/>
    <n v="434"/>
    <n v="732172"/>
    <x v="878"/>
    <x v="21"/>
    <s v="BOTTLE"/>
    <x v="0"/>
    <x v="22"/>
    <x v="21"/>
    <n v="1899"/>
    <n v="1"/>
    <n v="4"/>
    <n v="0.17"/>
    <n v="0.67"/>
    <n v="1680.35"/>
    <n v="6721.42"/>
    <s v="-75%"/>
    <n v="0"/>
    <n v="0"/>
    <s v="-"/>
    <n v="1"/>
    <x v="1"/>
  </r>
  <r>
    <x v="0"/>
    <n v="434"/>
    <n v="909283"/>
    <x v="879"/>
    <x v="88"/>
    <s v="BOTTLE"/>
    <x v="1"/>
    <x v="37"/>
    <x v="34"/>
    <n v="13.95"/>
    <n v="2"/>
    <m/>
    <n v="0.17"/>
    <m/>
    <n v="24.34"/>
    <m/>
    <s v="-"/>
    <n v="0"/>
    <m/>
    <s v="-"/>
    <n v="2"/>
    <x v="1"/>
  </r>
  <r>
    <x v="0"/>
    <n v="434"/>
    <n v="928002"/>
    <x v="880"/>
    <x v="38"/>
    <s v="BOTTLE"/>
    <x v="1"/>
    <x v="31"/>
    <x v="30"/>
    <n v="220"/>
    <n v="2"/>
    <n v="24"/>
    <n v="0.17"/>
    <n v="2"/>
    <n v="389.03"/>
    <n v="4668.32"/>
    <s v="-92%"/>
    <n v="0"/>
    <n v="0"/>
    <s v="-"/>
    <n v="1"/>
    <x v="1"/>
  </r>
  <r>
    <x v="0"/>
    <n v="434"/>
    <n v="963371"/>
    <x v="881"/>
    <x v="1"/>
    <s v="BOTTLE"/>
    <x v="0"/>
    <x v="29"/>
    <x v="28"/>
    <n v="115"/>
    <n v="1"/>
    <m/>
    <n v="0.17"/>
    <m/>
    <n v="101.59"/>
    <m/>
    <s v="-"/>
    <n v="0"/>
    <m/>
    <s v="-"/>
    <n v="1"/>
    <x v="1"/>
  </r>
  <r>
    <x v="0"/>
    <n v="434"/>
    <n v="998211"/>
    <x v="882"/>
    <x v="17"/>
    <s v="BOTTLE"/>
    <x v="1"/>
    <x v="22"/>
    <x v="21"/>
    <n v="109"/>
    <n v="2"/>
    <n v="1"/>
    <n v="0.17"/>
    <n v="0.08"/>
    <n v="192.57"/>
    <n v="96.28"/>
    <s v="100%"/>
    <n v="0"/>
    <n v="0"/>
    <s v="-"/>
    <n v="1"/>
    <x v="1"/>
  </r>
  <r>
    <x v="0"/>
    <n v="435"/>
    <n v="711"/>
    <x v="883"/>
    <x v="33"/>
    <s v="BOTTLE"/>
    <x v="2"/>
    <x v="11"/>
    <x v="10"/>
    <n v="8.3000000000000007"/>
    <n v="1"/>
    <m/>
    <n v="0.11"/>
    <m/>
    <n v="7.17"/>
    <m/>
    <s v="-"/>
    <n v="0"/>
    <m/>
    <s v="-"/>
    <n v="1"/>
    <x v="0"/>
  </r>
  <r>
    <x v="0"/>
    <n v="436"/>
    <n v="5405"/>
    <x v="884"/>
    <x v="17"/>
    <s v="BOTTLE"/>
    <x v="1"/>
    <x v="26"/>
    <x v="25"/>
    <n v="15.95"/>
    <n v="1"/>
    <m/>
    <n v="0.08"/>
    <m/>
    <n v="13.94"/>
    <m/>
    <s v="-"/>
    <n v="0"/>
    <m/>
    <s v="-"/>
    <n v="2"/>
    <x v="1"/>
  </r>
  <r>
    <x v="0"/>
    <n v="436"/>
    <n v="8011"/>
    <x v="885"/>
    <x v="38"/>
    <s v="BOTTLE"/>
    <x v="1"/>
    <x v="29"/>
    <x v="28"/>
    <n v="127"/>
    <n v="1"/>
    <n v="15"/>
    <n v="0.08"/>
    <n v="1.25"/>
    <n v="112.21"/>
    <n v="1683.19"/>
    <s v="-93%"/>
    <n v="0"/>
    <n v="0"/>
    <s v="-"/>
    <n v="1"/>
    <x v="1"/>
  </r>
  <r>
    <x v="0"/>
    <n v="436"/>
    <n v="10167"/>
    <x v="886"/>
    <x v="102"/>
    <s v="BOTTLE"/>
    <x v="1"/>
    <x v="22"/>
    <x v="21"/>
    <n v="44.95"/>
    <n v="1"/>
    <m/>
    <n v="0.08"/>
    <m/>
    <n v="39.6"/>
    <m/>
    <s v="-"/>
    <n v="0"/>
    <m/>
    <s v="-"/>
    <n v="1"/>
    <x v="1"/>
  </r>
  <r>
    <x v="0"/>
    <n v="436"/>
    <n v="11102"/>
    <x v="887"/>
    <x v="30"/>
    <s v="BOTTLE"/>
    <x v="1"/>
    <x v="10"/>
    <x v="9"/>
    <n v="49.95"/>
    <n v="1"/>
    <m/>
    <n v="0.08"/>
    <m/>
    <n v="44.03"/>
    <m/>
    <s v="-"/>
    <n v="0"/>
    <m/>
    <s v="-"/>
    <n v="1"/>
    <x v="1"/>
  </r>
  <r>
    <x v="0"/>
    <n v="436"/>
    <n v="11111"/>
    <x v="888"/>
    <x v="30"/>
    <s v="BOTTLE"/>
    <x v="1"/>
    <x v="24"/>
    <x v="23"/>
    <n v="48.95"/>
    <n v="1"/>
    <m/>
    <n v="0.08"/>
    <m/>
    <n v="43.14"/>
    <m/>
    <s v="-"/>
    <n v="0"/>
    <m/>
    <s v="-"/>
    <n v="1"/>
    <x v="1"/>
  </r>
  <r>
    <x v="0"/>
    <n v="436"/>
    <n v="11115"/>
    <x v="889"/>
    <x v="29"/>
    <s v="BOTTLE"/>
    <x v="1"/>
    <x v="22"/>
    <x v="21"/>
    <n v="39.950000000000003"/>
    <n v="1"/>
    <m/>
    <n v="0.08"/>
    <m/>
    <n v="35.18"/>
    <m/>
    <s v="-"/>
    <n v="0"/>
    <m/>
    <s v="-"/>
    <n v="1"/>
    <x v="1"/>
  </r>
  <r>
    <x v="0"/>
    <n v="436"/>
    <n v="11116"/>
    <x v="890"/>
    <x v="33"/>
    <s v="BOTTLE"/>
    <x v="1"/>
    <x v="23"/>
    <x v="22"/>
    <n v="20.95"/>
    <n v="1"/>
    <m/>
    <n v="0.08"/>
    <m/>
    <n v="18.36"/>
    <m/>
    <s v="-"/>
    <n v="0"/>
    <m/>
    <s v="-"/>
    <n v="1"/>
    <x v="1"/>
  </r>
  <r>
    <x v="0"/>
    <n v="436"/>
    <n v="11140"/>
    <x v="891"/>
    <x v="45"/>
    <s v="BOTTLE"/>
    <x v="1"/>
    <x v="23"/>
    <x v="22"/>
    <n v="14.95"/>
    <n v="1"/>
    <m/>
    <n v="0.08"/>
    <m/>
    <n v="13.05"/>
    <m/>
    <s v="-"/>
    <n v="0"/>
    <m/>
    <s v="-"/>
    <n v="2"/>
    <x v="1"/>
  </r>
  <r>
    <x v="0"/>
    <n v="436"/>
    <n v="11376"/>
    <x v="892"/>
    <x v="30"/>
    <s v="BOTTLE"/>
    <x v="1"/>
    <x v="10"/>
    <x v="9"/>
    <n v="50"/>
    <n v="1"/>
    <m/>
    <n v="0.08"/>
    <m/>
    <n v="44.07"/>
    <m/>
    <s v="-"/>
    <n v="0"/>
    <m/>
    <s v="-"/>
    <n v="1"/>
    <x v="1"/>
  </r>
  <r>
    <x v="0"/>
    <n v="436"/>
    <n v="11388"/>
    <x v="740"/>
    <x v="30"/>
    <s v="BOTTLE"/>
    <x v="1"/>
    <x v="35"/>
    <x v="10"/>
    <n v="90"/>
    <n v="1"/>
    <m/>
    <n v="0.08"/>
    <m/>
    <n v="79.47"/>
    <m/>
    <s v="-"/>
    <n v="0"/>
    <m/>
    <s v="-"/>
    <n v="1"/>
    <x v="1"/>
  </r>
  <r>
    <x v="0"/>
    <n v="436"/>
    <n v="11390"/>
    <x v="893"/>
    <x v="30"/>
    <s v="BOTTLE"/>
    <x v="1"/>
    <x v="22"/>
    <x v="21"/>
    <n v="70"/>
    <n v="1"/>
    <m/>
    <n v="0.08"/>
    <m/>
    <n v="61.77"/>
    <m/>
    <s v="-"/>
    <n v="0"/>
    <m/>
    <s v="-"/>
    <n v="1"/>
    <x v="1"/>
  </r>
  <r>
    <x v="0"/>
    <n v="436"/>
    <n v="12094"/>
    <x v="894"/>
    <x v="5"/>
    <s v="BOTTLE"/>
    <x v="1"/>
    <x v="22"/>
    <x v="21"/>
    <n v="24.95"/>
    <n v="1"/>
    <m/>
    <n v="0.08"/>
    <m/>
    <n v="21.9"/>
    <m/>
    <s v="-"/>
    <n v="0"/>
    <m/>
    <s v="-"/>
    <n v="2"/>
    <x v="1"/>
  </r>
  <r>
    <x v="0"/>
    <n v="436"/>
    <n v="12126"/>
    <x v="895"/>
    <x v="103"/>
    <s v="BOTTLE"/>
    <x v="1"/>
    <x v="22"/>
    <x v="21"/>
    <n v="29.95"/>
    <n v="1"/>
    <m/>
    <n v="0.08"/>
    <m/>
    <n v="26.33"/>
    <m/>
    <s v="-"/>
    <n v="0"/>
    <m/>
    <s v="-"/>
    <n v="2"/>
    <x v="1"/>
  </r>
  <r>
    <x v="0"/>
    <n v="436"/>
    <n v="12411"/>
    <x v="896"/>
    <x v="25"/>
    <s v="BOTTLE"/>
    <x v="1"/>
    <x v="14"/>
    <x v="13"/>
    <n v="17.95"/>
    <n v="1"/>
    <m/>
    <n v="0.08"/>
    <m/>
    <n v="15.71"/>
    <m/>
    <s v="-"/>
    <n v="0"/>
    <m/>
    <s v="-"/>
    <n v="4"/>
    <x v="1"/>
  </r>
  <r>
    <x v="0"/>
    <n v="436"/>
    <n v="12736"/>
    <x v="897"/>
    <x v="3"/>
    <s v="BOTTLE"/>
    <x v="1"/>
    <x v="24"/>
    <x v="23"/>
    <n v="38.950000000000003"/>
    <n v="1"/>
    <m/>
    <n v="0.08"/>
    <m/>
    <n v="34.29"/>
    <m/>
    <s v="-"/>
    <n v="0"/>
    <m/>
    <s v="-"/>
    <n v="2"/>
    <x v="1"/>
  </r>
  <r>
    <x v="0"/>
    <n v="436"/>
    <n v="12742"/>
    <x v="898"/>
    <x v="30"/>
    <s v="BOTTLE"/>
    <x v="1"/>
    <x v="22"/>
    <x v="21"/>
    <n v="175"/>
    <n v="1"/>
    <m/>
    <n v="0.08"/>
    <m/>
    <n v="154.69"/>
    <m/>
    <s v="-"/>
    <n v="0"/>
    <m/>
    <s v="-"/>
    <n v="1"/>
    <x v="1"/>
  </r>
  <r>
    <x v="0"/>
    <n v="436"/>
    <n v="12744"/>
    <x v="899"/>
    <x v="30"/>
    <s v="BOTTLE"/>
    <x v="1"/>
    <x v="31"/>
    <x v="30"/>
    <n v="265"/>
    <n v="1"/>
    <m/>
    <n v="0.08"/>
    <m/>
    <n v="234.34"/>
    <m/>
    <s v="-"/>
    <n v="0"/>
    <m/>
    <s v="-"/>
    <n v="1"/>
    <x v="1"/>
  </r>
  <r>
    <x v="0"/>
    <n v="436"/>
    <n v="12789"/>
    <x v="900"/>
    <x v="30"/>
    <s v="BOTTLE"/>
    <x v="1"/>
    <x v="31"/>
    <x v="30"/>
    <n v="45"/>
    <n v="1"/>
    <m/>
    <n v="0.08"/>
    <m/>
    <n v="39.65"/>
    <m/>
    <s v="-"/>
    <n v="0"/>
    <m/>
    <s v="-"/>
    <n v="1"/>
    <x v="1"/>
  </r>
  <r>
    <x v="0"/>
    <n v="436"/>
    <n v="12818"/>
    <x v="901"/>
    <x v="30"/>
    <s v="BOTTLE"/>
    <x v="1"/>
    <x v="22"/>
    <x v="21"/>
    <n v="115"/>
    <n v="1"/>
    <m/>
    <n v="0.08"/>
    <m/>
    <n v="101.59"/>
    <m/>
    <s v="-"/>
    <n v="0"/>
    <m/>
    <s v="-"/>
    <n v="1"/>
    <x v="1"/>
  </r>
  <r>
    <x v="0"/>
    <n v="436"/>
    <n v="13447"/>
    <x v="902"/>
    <x v="25"/>
    <s v="BOTTLE"/>
    <x v="1"/>
    <x v="30"/>
    <x v="29"/>
    <n v="16.95"/>
    <n v="1"/>
    <m/>
    <n v="0.08"/>
    <m/>
    <n v="14.82"/>
    <m/>
    <s v="-"/>
    <n v="0"/>
    <m/>
    <s v="-"/>
    <n v="2"/>
    <x v="1"/>
  </r>
  <r>
    <x v="0"/>
    <n v="436"/>
    <n v="13448"/>
    <x v="903"/>
    <x v="22"/>
    <s v="BOTTLE"/>
    <x v="1"/>
    <x v="14"/>
    <x v="13"/>
    <n v="17.95"/>
    <n v="1"/>
    <m/>
    <n v="0.08"/>
    <m/>
    <n v="15.71"/>
    <m/>
    <s v="-"/>
    <n v="0"/>
    <m/>
    <s v="-"/>
    <n v="2"/>
    <x v="1"/>
  </r>
  <r>
    <x v="0"/>
    <n v="436"/>
    <n v="13519"/>
    <x v="904"/>
    <x v="71"/>
    <s v="BOTTLE"/>
    <x v="1"/>
    <x v="22"/>
    <x v="21"/>
    <n v="19.95"/>
    <n v="1"/>
    <m/>
    <n v="0.08"/>
    <m/>
    <n v="17.48"/>
    <m/>
    <s v="-"/>
    <n v="0"/>
    <m/>
    <s v="-"/>
    <n v="4"/>
    <x v="1"/>
  </r>
  <r>
    <x v="0"/>
    <n v="436"/>
    <n v="13629"/>
    <x v="905"/>
    <x v="12"/>
    <s v="BOTTLE"/>
    <x v="1"/>
    <x v="19"/>
    <x v="18"/>
    <n v="17"/>
    <n v="1"/>
    <m/>
    <n v="0.08"/>
    <m/>
    <n v="14.87"/>
    <m/>
    <s v="-"/>
    <n v="0"/>
    <m/>
    <s v="-"/>
    <n v="1"/>
    <x v="1"/>
  </r>
  <r>
    <x v="0"/>
    <n v="436"/>
    <n v="21980"/>
    <x v="906"/>
    <x v="104"/>
    <s v="BOTTLE"/>
    <x v="1"/>
    <x v="22"/>
    <x v="21"/>
    <n v="46"/>
    <n v="1"/>
    <m/>
    <n v="0.08"/>
    <m/>
    <n v="40.53"/>
    <m/>
    <s v="-"/>
    <n v="0"/>
    <m/>
    <s v="-"/>
    <n v="1"/>
    <x v="1"/>
  </r>
  <r>
    <x v="0"/>
    <n v="436"/>
    <n v="28944"/>
    <x v="907"/>
    <x v="30"/>
    <s v="BOTTLE"/>
    <x v="1"/>
    <x v="30"/>
    <x v="29"/>
    <n v="31.75"/>
    <n v="1"/>
    <n v="24"/>
    <n v="0.08"/>
    <n v="2"/>
    <n v="27.92"/>
    <n v="670.09"/>
    <s v="-96%"/>
    <n v="0"/>
    <n v="0"/>
    <s v="-"/>
    <n v="1"/>
    <x v="1"/>
  </r>
  <r>
    <x v="0"/>
    <n v="436"/>
    <n v="29850"/>
    <x v="908"/>
    <x v="21"/>
    <s v="BOTTLE"/>
    <x v="1"/>
    <x v="14"/>
    <x v="13"/>
    <n v="20.95"/>
    <n v="1"/>
    <m/>
    <n v="0.08"/>
    <m/>
    <n v="18.36"/>
    <m/>
    <s v="-"/>
    <n v="0"/>
    <m/>
    <s v="-"/>
    <n v="1"/>
    <x v="1"/>
  </r>
  <r>
    <x v="0"/>
    <n v="436"/>
    <n v="40105"/>
    <x v="909"/>
    <x v="1"/>
    <s v="BOTTLE"/>
    <x v="1"/>
    <x v="31"/>
    <x v="30"/>
    <n v="75"/>
    <n v="1"/>
    <n v="32"/>
    <n v="0.08"/>
    <n v="2.67"/>
    <n v="66.19"/>
    <n v="2118.23"/>
    <s v="-97%"/>
    <n v="0"/>
    <n v="0"/>
    <s v="-"/>
    <n v="1"/>
    <x v="1"/>
  </r>
  <r>
    <x v="0"/>
    <n v="436"/>
    <n v="47506"/>
    <x v="910"/>
    <x v="36"/>
    <s v="BOTTLE"/>
    <x v="1"/>
    <x v="25"/>
    <x v="24"/>
    <n v="49.95"/>
    <n v="1"/>
    <n v="100"/>
    <n v="0.08"/>
    <n v="8.33"/>
    <n v="44.03"/>
    <n v="4402.6499999999996"/>
    <s v="-99%"/>
    <n v="0"/>
    <n v="0.01"/>
    <s v="-100%"/>
    <n v="1"/>
    <x v="1"/>
  </r>
  <r>
    <x v="0"/>
    <n v="436"/>
    <n v="68163"/>
    <x v="911"/>
    <x v="19"/>
    <s v="BOTTLE"/>
    <x v="1"/>
    <x v="10"/>
    <x v="9"/>
    <n v="16.95"/>
    <n v="1"/>
    <m/>
    <n v="0.08"/>
    <m/>
    <n v="14.82"/>
    <m/>
    <s v="-"/>
    <n v="0"/>
    <m/>
    <s v="-"/>
    <n v="1"/>
    <x v="1"/>
  </r>
  <r>
    <x v="0"/>
    <n v="436"/>
    <n v="75127"/>
    <x v="912"/>
    <x v="79"/>
    <s v="BOTTLE"/>
    <x v="1"/>
    <x v="25"/>
    <x v="24"/>
    <n v="48.75"/>
    <n v="1"/>
    <n v="1"/>
    <n v="0.08"/>
    <n v="0.08"/>
    <n v="42.96"/>
    <n v="42.96"/>
    <s v="0%"/>
    <n v="0"/>
    <n v="0"/>
    <s v="-"/>
    <n v="1"/>
    <x v="1"/>
  </r>
  <r>
    <x v="0"/>
    <n v="436"/>
    <n v="92247"/>
    <x v="913"/>
    <x v="38"/>
    <s v="BOTTLE"/>
    <x v="1"/>
    <x v="29"/>
    <x v="28"/>
    <n v="119"/>
    <n v="1"/>
    <m/>
    <n v="0.08"/>
    <m/>
    <n v="105.13"/>
    <m/>
    <s v="-"/>
    <n v="0"/>
    <m/>
    <s v="-"/>
    <n v="1"/>
    <x v="1"/>
  </r>
  <r>
    <x v="0"/>
    <n v="436"/>
    <n v="92767"/>
    <x v="914"/>
    <x v="57"/>
    <s v="BOTTLE"/>
    <x v="1"/>
    <x v="31"/>
    <x v="30"/>
    <n v="430"/>
    <n v="1"/>
    <m/>
    <n v="0.08"/>
    <m/>
    <n v="380.35"/>
    <m/>
    <s v="-"/>
    <n v="0"/>
    <m/>
    <s v="-"/>
    <n v="1"/>
    <x v="1"/>
  </r>
  <r>
    <x v="0"/>
    <n v="436"/>
    <n v="93112"/>
    <x v="915"/>
    <x v="51"/>
    <s v="BOTTLE"/>
    <x v="1"/>
    <x v="27"/>
    <x v="26"/>
    <n v="23.95"/>
    <n v="1"/>
    <n v="103"/>
    <n v="0.08"/>
    <n v="8.58"/>
    <n v="21.02"/>
    <n v="2164.8200000000002"/>
    <s v="-99%"/>
    <n v="0"/>
    <n v="0.01"/>
    <s v="-100%"/>
    <n v="1"/>
    <x v="1"/>
  </r>
  <r>
    <x v="0"/>
    <n v="436"/>
    <n v="110726"/>
    <x v="916"/>
    <x v="11"/>
    <s v="BOTTLE"/>
    <x v="1"/>
    <x v="22"/>
    <x v="21"/>
    <n v="85"/>
    <n v="1"/>
    <n v="1"/>
    <n v="0.08"/>
    <n v="0.08"/>
    <n v="75.040000000000006"/>
    <n v="75.040000000000006"/>
    <s v="0%"/>
    <n v="0"/>
    <n v="0"/>
    <s v="-"/>
    <n v="1"/>
    <x v="1"/>
  </r>
  <r>
    <x v="0"/>
    <n v="436"/>
    <n v="117093"/>
    <x v="917"/>
    <x v="30"/>
    <s v="BOTTLE"/>
    <x v="1"/>
    <x v="4"/>
    <x v="1"/>
    <n v="37.950000000000003"/>
    <n v="1"/>
    <n v="241"/>
    <n v="0.08"/>
    <n v="20.079999999999998"/>
    <n v="33.409999999999997"/>
    <n v="8051.11"/>
    <s v="-100%"/>
    <n v="0"/>
    <n v="0.02"/>
    <s v="-100%"/>
    <n v="1"/>
    <x v="1"/>
  </r>
  <r>
    <x v="0"/>
    <n v="436"/>
    <n v="134726"/>
    <x v="918"/>
    <x v="25"/>
    <s v="BOTTLE"/>
    <x v="1"/>
    <x v="31"/>
    <x v="30"/>
    <n v="50"/>
    <n v="1"/>
    <n v="75"/>
    <n v="0.08"/>
    <n v="6.25"/>
    <n v="44.07"/>
    <n v="3305.31"/>
    <s v="-99%"/>
    <n v="0"/>
    <n v="0.01"/>
    <s v="-100%"/>
    <n v="1"/>
    <x v="1"/>
  </r>
  <r>
    <x v="0"/>
    <n v="436"/>
    <n v="161661"/>
    <x v="919"/>
    <x v="95"/>
    <s v="BOTTLE"/>
    <x v="1"/>
    <x v="4"/>
    <x v="1"/>
    <n v="15.95"/>
    <n v="1"/>
    <m/>
    <n v="0.08"/>
    <m/>
    <n v="13.94"/>
    <m/>
    <s v="-"/>
    <n v="0"/>
    <m/>
    <s v="-"/>
    <n v="1"/>
    <x v="1"/>
  </r>
  <r>
    <x v="0"/>
    <n v="436"/>
    <n v="164798"/>
    <x v="920"/>
    <x v="8"/>
    <s v="BOTTLE"/>
    <x v="1"/>
    <x v="10"/>
    <x v="9"/>
    <n v="12.95"/>
    <n v="1"/>
    <n v="1"/>
    <n v="0.08"/>
    <n v="0.08"/>
    <n v="11.28"/>
    <n v="11.28"/>
    <s v="0%"/>
    <n v="0"/>
    <n v="0"/>
    <s v="-"/>
    <n v="1"/>
    <x v="1"/>
  </r>
  <r>
    <x v="0"/>
    <n v="436"/>
    <n v="176776"/>
    <x v="921"/>
    <x v="14"/>
    <s v="BOTTLE"/>
    <x v="1"/>
    <x v="10"/>
    <x v="9"/>
    <n v="21.95"/>
    <n v="1"/>
    <n v="22"/>
    <n v="0.08"/>
    <n v="1.83"/>
    <n v="19.25"/>
    <n v="423.45"/>
    <s v="-95%"/>
    <n v="0"/>
    <n v="0"/>
    <s v="-"/>
    <n v="1"/>
    <x v="1"/>
  </r>
  <r>
    <x v="0"/>
    <n v="436"/>
    <n v="180059"/>
    <x v="922"/>
    <x v="80"/>
    <s v="BOTTLE"/>
    <x v="1"/>
    <x v="22"/>
    <x v="21"/>
    <n v="37.950000000000003"/>
    <n v="1"/>
    <m/>
    <n v="0.08"/>
    <m/>
    <n v="33.409999999999997"/>
    <m/>
    <s v="-"/>
    <n v="0"/>
    <m/>
    <s v="-"/>
    <n v="1"/>
    <x v="1"/>
  </r>
  <r>
    <x v="0"/>
    <n v="436"/>
    <n v="181370"/>
    <x v="923"/>
    <x v="32"/>
    <s v="BOTTLE"/>
    <x v="1"/>
    <x v="31"/>
    <x v="30"/>
    <n v="42"/>
    <n v="1"/>
    <n v="4"/>
    <n v="0.08"/>
    <n v="0.33"/>
    <n v="36.99"/>
    <n v="147.96"/>
    <s v="-75%"/>
    <n v="0"/>
    <n v="0"/>
    <s v="-"/>
    <n v="1"/>
    <x v="1"/>
  </r>
  <r>
    <x v="0"/>
    <n v="436"/>
    <n v="200097"/>
    <x v="924"/>
    <x v="19"/>
    <s v="BOTTLE"/>
    <x v="1"/>
    <x v="23"/>
    <x v="22"/>
    <n v="23.95"/>
    <n v="1"/>
    <m/>
    <n v="0.08"/>
    <m/>
    <n v="21.02"/>
    <m/>
    <s v="-"/>
    <n v="0"/>
    <m/>
    <s v="-"/>
    <n v="1"/>
    <x v="1"/>
  </r>
  <r>
    <x v="0"/>
    <n v="436"/>
    <n v="205286"/>
    <x v="925"/>
    <x v="80"/>
    <s v="BOTTLE"/>
    <x v="1"/>
    <x v="14"/>
    <x v="13"/>
    <n v="22.95"/>
    <n v="1"/>
    <m/>
    <n v="0.08"/>
    <m/>
    <n v="20.13"/>
    <m/>
    <s v="-"/>
    <n v="0"/>
    <m/>
    <s v="-"/>
    <n v="1"/>
    <x v="1"/>
  </r>
  <r>
    <x v="0"/>
    <n v="436"/>
    <n v="205930"/>
    <x v="926"/>
    <x v="61"/>
    <s v="BOTTLE"/>
    <x v="1"/>
    <x v="29"/>
    <x v="28"/>
    <n v="108"/>
    <n v="1"/>
    <n v="29"/>
    <n v="0.08"/>
    <n v="2.42"/>
    <n v="95.4"/>
    <n v="2766.55"/>
    <s v="-97%"/>
    <n v="0"/>
    <n v="0"/>
    <s v="-"/>
    <n v="1"/>
    <x v="1"/>
  </r>
  <r>
    <x v="0"/>
    <n v="436"/>
    <n v="221713"/>
    <x v="927"/>
    <x v="57"/>
    <s v="BOTTLE"/>
    <x v="1"/>
    <x v="24"/>
    <x v="23"/>
    <n v="810"/>
    <n v="1"/>
    <m/>
    <n v="0.08"/>
    <m/>
    <n v="716.64"/>
    <m/>
    <s v="-"/>
    <n v="0"/>
    <m/>
    <s v="-"/>
    <n v="1"/>
    <x v="1"/>
  </r>
  <r>
    <x v="0"/>
    <n v="436"/>
    <n v="222109"/>
    <x v="928"/>
    <x v="79"/>
    <s v="BOTTLE"/>
    <x v="1"/>
    <x v="25"/>
    <x v="24"/>
    <n v="48.95"/>
    <n v="1"/>
    <n v="149"/>
    <n v="0.08"/>
    <n v="12.42"/>
    <n v="43.14"/>
    <n v="6428.1"/>
    <s v="-99%"/>
    <n v="0"/>
    <n v="0.01"/>
    <s v="-100%"/>
    <n v="1"/>
    <x v="1"/>
  </r>
  <r>
    <x v="0"/>
    <n v="436"/>
    <n v="234757"/>
    <x v="929"/>
    <x v="61"/>
    <s v="BOTTLE"/>
    <x v="1"/>
    <x v="4"/>
    <x v="1"/>
    <n v="38"/>
    <n v="1"/>
    <n v="18"/>
    <n v="0.08"/>
    <n v="1.5"/>
    <n v="33.450000000000003"/>
    <n v="602.12"/>
    <s v="-94%"/>
    <n v="0"/>
    <n v="0"/>
    <s v="-"/>
    <n v="1"/>
    <x v="1"/>
  </r>
  <r>
    <x v="0"/>
    <n v="436"/>
    <n v="247502"/>
    <x v="930"/>
    <x v="38"/>
    <s v="BOTTLE"/>
    <x v="1"/>
    <x v="25"/>
    <x v="24"/>
    <n v="80"/>
    <n v="1"/>
    <n v="18"/>
    <n v="0.08"/>
    <n v="1.5"/>
    <n v="70.62"/>
    <n v="1271.1500000000001"/>
    <s v="-94%"/>
    <n v="0"/>
    <n v="0"/>
    <s v="-"/>
    <n v="1"/>
    <x v="1"/>
  </r>
  <r>
    <x v="0"/>
    <n v="436"/>
    <n v="283499"/>
    <x v="931"/>
    <x v="39"/>
    <s v="BOTTLE"/>
    <x v="1"/>
    <x v="31"/>
    <x v="30"/>
    <n v="54.95"/>
    <n v="1"/>
    <n v="2"/>
    <n v="0.08"/>
    <n v="0.17"/>
    <n v="48.45"/>
    <n v="96.9"/>
    <s v="-50%"/>
    <n v="0"/>
    <n v="0"/>
    <s v="-"/>
    <n v="2"/>
    <x v="1"/>
  </r>
  <r>
    <x v="0"/>
    <n v="436"/>
    <n v="303925"/>
    <x v="932"/>
    <x v="51"/>
    <s v="BOTTLE"/>
    <x v="1"/>
    <x v="21"/>
    <x v="20"/>
    <n v="19.95"/>
    <n v="1"/>
    <n v="22"/>
    <n v="0.08"/>
    <n v="1.83"/>
    <n v="17.48"/>
    <n v="384.51"/>
    <s v="-95%"/>
    <n v="0"/>
    <n v="0"/>
    <s v="-"/>
    <n v="1"/>
    <x v="1"/>
  </r>
  <r>
    <x v="0"/>
    <n v="436"/>
    <n v="310078"/>
    <x v="933"/>
    <x v="43"/>
    <s v="BOTTLE"/>
    <x v="1"/>
    <x v="14"/>
    <x v="13"/>
    <n v="20.25"/>
    <n v="1"/>
    <n v="5"/>
    <n v="0.08"/>
    <n v="0.42"/>
    <n v="17.739999999999998"/>
    <n v="88.72"/>
    <s v="-80%"/>
    <n v="0"/>
    <n v="0"/>
    <s v="-"/>
    <n v="1"/>
    <x v="1"/>
  </r>
  <r>
    <x v="0"/>
    <n v="436"/>
    <n v="317958"/>
    <x v="934"/>
    <x v="35"/>
    <s v="BOTTLE"/>
    <x v="1"/>
    <x v="31"/>
    <x v="30"/>
    <n v="152"/>
    <n v="1"/>
    <n v="93"/>
    <n v="0.08"/>
    <n v="7.75"/>
    <n v="134.34"/>
    <n v="12493.27"/>
    <s v="-99%"/>
    <n v="0"/>
    <n v="0.01"/>
    <s v="-100%"/>
    <n v="1"/>
    <x v="1"/>
  </r>
  <r>
    <x v="0"/>
    <n v="436"/>
    <n v="332114"/>
    <x v="935"/>
    <x v="105"/>
    <s v="BOTTLE"/>
    <x v="1"/>
    <x v="10"/>
    <x v="9"/>
    <n v="18.95"/>
    <n v="1"/>
    <n v="535"/>
    <n v="0.08"/>
    <n v="44.58"/>
    <n v="16.59"/>
    <n v="8877.2099999999991"/>
    <s v="-100%"/>
    <n v="0"/>
    <n v="0.04"/>
    <s v="-100%"/>
    <n v="1"/>
    <x v="1"/>
  </r>
  <r>
    <x v="0"/>
    <n v="436"/>
    <n v="343707"/>
    <x v="936"/>
    <x v="106"/>
    <s v="BOTTLE"/>
    <x v="1"/>
    <x v="22"/>
    <x v="21"/>
    <n v="400"/>
    <n v="1"/>
    <m/>
    <n v="0.08"/>
    <m/>
    <n v="353.81"/>
    <m/>
    <s v="-"/>
    <n v="0"/>
    <m/>
    <s v="-"/>
    <n v="1"/>
    <x v="1"/>
  </r>
  <r>
    <x v="0"/>
    <n v="436"/>
    <n v="344721"/>
    <x v="937"/>
    <x v="107"/>
    <s v="BOTTLE"/>
    <x v="1"/>
    <x v="31"/>
    <x v="30"/>
    <n v="51.95"/>
    <n v="1"/>
    <m/>
    <n v="0.08"/>
    <m/>
    <n v="45.8"/>
    <m/>
    <s v="-"/>
    <n v="0"/>
    <m/>
    <s v="-"/>
    <n v="2"/>
    <x v="1"/>
  </r>
  <r>
    <x v="0"/>
    <n v="436"/>
    <n v="352450"/>
    <x v="938"/>
    <x v="11"/>
    <s v="BOTTLE"/>
    <x v="1"/>
    <x v="30"/>
    <x v="29"/>
    <n v="110"/>
    <n v="1"/>
    <n v="15"/>
    <n v="0.08"/>
    <n v="1.25"/>
    <n v="97.17"/>
    <n v="1457.52"/>
    <s v="-93%"/>
    <n v="0"/>
    <n v="0"/>
    <s v="-"/>
    <n v="1"/>
    <x v="1"/>
  </r>
  <r>
    <x v="0"/>
    <n v="436"/>
    <n v="367037"/>
    <x v="939"/>
    <x v="39"/>
    <s v="BOTTLE"/>
    <x v="1"/>
    <x v="31"/>
    <x v="30"/>
    <n v="113"/>
    <n v="1"/>
    <n v="7"/>
    <n v="0.08"/>
    <n v="0.57999999999999996"/>
    <n v="99.82"/>
    <n v="698.76"/>
    <s v="-86%"/>
    <n v="0"/>
    <n v="0"/>
    <s v="-"/>
    <n v="1"/>
    <x v="1"/>
  </r>
  <r>
    <x v="0"/>
    <n v="436"/>
    <n v="384131"/>
    <x v="940"/>
    <x v="83"/>
    <s v="BOTTLE"/>
    <x v="1"/>
    <x v="31"/>
    <x v="30"/>
    <n v="50.95"/>
    <n v="1"/>
    <m/>
    <n v="0.08"/>
    <m/>
    <n v="44.91"/>
    <m/>
    <s v="-"/>
    <n v="0"/>
    <m/>
    <s v="-"/>
    <n v="3"/>
    <x v="1"/>
  </r>
  <r>
    <x v="0"/>
    <n v="436"/>
    <n v="388645"/>
    <x v="941"/>
    <x v="9"/>
    <s v="BOTTLE"/>
    <x v="1"/>
    <x v="21"/>
    <x v="20"/>
    <n v="19.95"/>
    <n v="1"/>
    <m/>
    <n v="0.08"/>
    <m/>
    <n v="17.48"/>
    <m/>
    <s v="-"/>
    <n v="0"/>
    <m/>
    <s v="-"/>
    <n v="2"/>
    <x v="1"/>
  </r>
  <r>
    <x v="0"/>
    <n v="436"/>
    <n v="400861"/>
    <x v="942"/>
    <x v="108"/>
    <s v="BOTTLE"/>
    <x v="1"/>
    <x v="10"/>
    <x v="9"/>
    <n v="22.25"/>
    <n v="1"/>
    <n v="155"/>
    <n v="0.08"/>
    <n v="12.92"/>
    <n v="19.510000000000002"/>
    <n v="3024.56"/>
    <s v="-99%"/>
    <n v="0"/>
    <n v="0.01"/>
    <s v="-100%"/>
    <n v="1"/>
    <x v="1"/>
  </r>
  <r>
    <x v="0"/>
    <n v="436"/>
    <n v="413484"/>
    <x v="943"/>
    <x v="54"/>
    <s v="BOTTLE"/>
    <x v="1"/>
    <x v="31"/>
    <x v="30"/>
    <n v="44.75"/>
    <n v="1"/>
    <n v="20"/>
    <n v="0.08"/>
    <n v="1.67"/>
    <n v="39.42"/>
    <n v="788.5"/>
    <s v="-95%"/>
    <n v="0"/>
    <n v="0"/>
    <s v="-"/>
    <n v="1"/>
    <x v="1"/>
  </r>
  <r>
    <x v="0"/>
    <n v="436"/>
    <n v="419614"/>
    <x v="944"/>
    <x v="50"/>
    <s v="BOTTLE"/>
    <x v="1"/>
    <x v="31"/>
    <x v="30"/>
    <n v="62"/>
    <n v="1"/>
    <m/>
    <n v="0.08"/>
    <m/>
    <n v="54.69"/>
    <m/>
    <s v="-"/>
    <n v="0"/>
    <m/>
    <s v="-"/>
    <n v="1"/>
    <x v="1"/>
  </r>
  <r>
    <x v="0"/>
    <n v="436"/>
    <n v="429415"/>
    <x v="945"/>
    <x v="1"/>
    <s v="BOTTLE"/>
    <x v="1"/>
    <x v="22"/>
    <x v="21"/>
    <n v="23.95"/>
    <n v="1"/>
    <n v="1"/>
    <n v="0.08"/>
    <n v="0.08"/>
    <n v="21.02"/>
    <n v="21.02"/>
    <s v="0%"/>
    <n v="0"/>
    <n v="0"/>
    <s v="-"/>
    <n v="1"/>
    <x v="1"/>
  </r>
  <r>
    <x v="0"/>
    <n v="436"/>
    <n v="452813"/>
    <x v="946"/>
    <x v="47"/>
    <s v="BOTTLE"/>
    <x v="1"/>
    <x v="24"/>
    <x v="23"/>
    <n v="33.950000000000003"/>
    <n v="1"/>
    <m/>
    <n v="0.08"/>
    <m/>
    <n v="29.87"/>
    <m/>
    <s v="-"/>
    <n v="0"/>
    <m/>
    <s v="-"/>
    <n v="1"/>
    <x v="1"/>
  </r>
  <r>
    <x v="0"/>
    <n v="436"/>
    <n v="476978"/>
    <x v="947"/>
    <x v="10"/>
    <s v="BOTTLE"/>
    <x v="1"/>
    <x v="2"/>
    <x v="2"/>
    <n v="10.7"/>
    <n v="1"/>
    <n v="12"/>
    <n v="0.08"/>
    <n v="1"/>
    <n v="9.2899999999999991"/>
    <n v="111.5"/>
    <s v="-92%"/>
    <n v="0"/>
    <n v="0"/>
    <s v="-"/>
    <n v="1"/>
    <x v="0"/>
  </r>
  <r>
    <x v="0"/>
    <n v="436"/>
    <n v="477877"/>
    <x v="948"/>
    <x v="39"/>
    <s v="BOTTLE"/>
    <x v="1"/>
    <x v="23"/>
    <x v="22"/>
    <n v="15.95"/>
    <n v="1"/>
    <m/>
    <n v="0.08"/>
    <m/>
    <n v="13.94"/>
    <m/>
    <s v="-"/>
    <n v="0"/>
    <m/>
    <s v="-"/>
    <n v="1"/>
    <x v="1"/>
  </r>
  <r>
    <x v="0"/>
    <n v="436"/>
    <n v="478941"/>
    <x v="949"/>
    <x v="56"/>
    <s v="BOTTLE"/>
    <x v="1"/>
    <x v="24"/>
    <x v="23"/>
    <n v="14.95"/>
    <n v="1"/>
    <n v="620"/>
    <n v="0.08"/>
    <n v="51.67"/>
    <n v="13.05"/>
    <n v="8092.92"/>
    <s v="-100%"/>
    <n v="0"/>
    <n v="0.04"/>
    <s v="-100%"/>
    <n v="1"/>
    <x v="1"/>
  </r>
  <r>
    <x v="0"/>
    <n v="436"/>
    <n v="480665"/>
    <x v="950"/>
    <x v="42"/>
    <s v="BOTTLE"/>
    <x v="1"/>
    <x v="22"/>
    <x v="21"/>
    <n v="17.95"/>
    <n v="1"/>
    <m/>
    <n v="0.08"/>
    <m/>
    <n v="15.71"/>
    <m/>
    <s v="-"/>
    <n v="0"/>
    <m/>
    <s v="-"/>
    <n v="2"/>
    <x v="1"/>
  </r>
  <r>
    <x v="0"/>
    <n v="436"/>
    <n v="483768"/>
    <x v="951"/>
    <x v="51"/>
    <s v="BOTTLE"/>
    <x v="1"/>
    <x v="22"/>
    <x v="21"/>
    <n v="14.75"/>
    <n v="1"/>
    <n v="2"/>
    <n v="0.08"/>
    <n v="0.17"/>
    <n v="12.88"/>
    <n v="25.75"/>
    <s v="-50%"/>
    <n v="0"/>
    <n v="0"/>
    <s v="-"/>
    <n v="1"/>
    <x v="1"/>
  </r>
  <r>
    <x v="0"/>
    <n v="436"/>
    <n v="491852"/>
    <x v="952"/>
    <x v="1"/>
    <s v="BOTTLE"/>
    <x v="1"/>
    <x v="28"/>
    <x v="27"/>
    <n v="29.2"/>
    <n v="1"/>
    <n v="181"/>
    <n v="0.08"/>
    <n v="15.08"/>
    <n v="25.66"/>
    <n v="4645.13"/>
    <s v="-99%"/>
    <n v="0"/>
    <n v="0.01"/>
    <s v="-100%"/>
    <n v="1"/>
    <x v="0"/>
  </r>
  <r>
    <x v="0"/>
    <n v="436"/>
    <n v="491985"/>
    <x v="953"/>
    <x v="25"/>
    <s v="BOTTLE"/>
    <x v="1"/>
    <x v="10"/>
    <x v="9"/>
    <n v="45.95"/>
    <n v="1"/>
    <m/>
    <n v="0.08"/>
    <m/>
    <n v="40.49"/>
    <m/>
    <s v="-"/>
    <n v="0"/>
    <m/>
    <s v="-"/>
    <n v="2"/>
    <x v="1"/>
  </r>
  <r>
    <x v="0"/>
    <n v="436"/>
    <n v="493254"/>
    <x v="954"/>
    <x v="5"/>
    <s v="BOTTLE"/>
    <x v="1"/>
    <x v="18"/>
    <x v="17"/>
    <n v="11.7"/>
    <n v="1"/>
    <m/>
    <n v="0.08"/>
    <m/>
    <n v="10.18"/>
    <m/>
    <s v="-"/>
    <n v="0"/>
    <m/>
    <s v="-"/>
    <n v="1"/>
    <x v="0"/>
  </r>
  <r>
    <x v="0"/>
    <n v="436"/>
    <n v="498188"/>
    <x v="955"/>
    <x v="51"/>
    <s v="BOTTLE"/>
    <x v="1"/>
    <x v="26"/>
    <x v="25"/>
    <n v="18.95"/>
    <n v="1"/>
    <n v="1"/>
    <n v="0.08"/>
    <n v="0.08"/>
    <n v="16.59"/>
    <n v="16.59"/>
    <s v="0%"/>
    <n v="0"/>
    <n v="0"/>
    <s v="-"/>
    <n v="1"/>
    <x v="1"/>
  </r>
  <r>
    <x v="0"/>
    <n v="436"/>
    <n v="515486"/>
    <x v="956"/>
    <x v="17"/>
    <s v="BOTTLE"/>
    <x v="1"/>
    <x v="29"/>
    <x v="28"/>
    <n v="63.95"/>
    <n v="1"/>
    <n v="238"/>
    <n v="0.08"/>
    <n v="19.829999999999998"/>
    <n v="56.42"/>
    <n v="13426.99"/>
    <s v="-100%"/>
    <n v="0"/>
    <n v="0.02"/>
    <s v="-100%"/>
    <n v="1"/>
    <x v="1"/>
  </r>
  <r>
    <x v="0"/>
    <n v="436"/>
    <n v="519165"/>
    <x v="957"/>
    <x v="51"/>
    <s v="BOTTLE"/>
    <x v="1"/>
    <x v="22"/>
    <x v="21"/>
    <n v="21.95"/>
    <n v="1"/>
    <n v="12"/>
    <n v="0.08"/>
    <n v="1"/>
    <n v="19.25"/>
    <n v="230.97"/>
    <s v="-92%"/>
    <n v="0"/>
    <n v="0"/>
    <s v="-"/>
    <n v="1"/>
    <x v="1"/>
  </r>
  <r>
    <x v="0"/>
    <n v="436"/>
    <n v="519173"/>
    <x v="958"/>
    <x v="39"/>
    <s v="BOTTLE"/>
    <x v="1"/>
    <x v="10"/>
    <x v="9"/>
    <n v="20.75"/>
    <n v="1"/>
    <n v="12"/>
    <n v="0.08"/>
    <n v="1"/>
    <n v="18.190000000000001"/>
    <n v="218.23"/>
    <s v="-92%"/>
    <n v="0"/>
    <n v="0"/>
    <s v="-"/>
    <n v="1"/>
    <x v="1"/>
  </r>
  <r>
    <x v="0"/>
    <n v="436"/>
    <n v="519793"/>
    <x v="959"/>
    <x v="11"/>
    <s v="BOTTLE"/>
    <x v="1"/>
    <x v="13"/>
    <x v="12"/>
    <n v="7.25"/>
    <n v="1"/>
    <n v="614"/>
    <n v="0.08"/>
    <n v="51.17"/>
    <n v="6.24"/>
    <n v="3830.71"/>
    <s v="-100%"/>
    <n v="0"/>
    <n v="0.04"/>
    <s v="-100%"/>
    <n v="1"/>
    <x v="0"/>
  </r>
  <r>
    <x v="0"/>
    <n v="436"/>
    <n v="519843"/>
    <x v="960"/>
    <x v="11"/>
    <s v="BOTTLE"/>
    <x v="1"/>
    <x v="13"/>
    <x v="12"/>
    <n v="7.25"/>
    <n v="1"/>
    <n v="565"/>
    <n v="0.08"/>
    <n v="47.08"/>
    <n v="6.24"/>
    <n v="3525"/>
    <s v="-100%"/>
    <n v="0"/>
    <n v="0.04"/>
    <s v="-100%"/>
    <n v="1"/>
    <x v="0"/>
  </r>
  <r>
    <x v="0"/>
    <n v="436"/>
    <n v="526681"/>
    <x v="961"/>
    <x v="61"/>
    <s v="BOTTLE"/>
    <x v="1"/>
    <x v="31"/>
    <x v="30"/>
    <n v="116"/>
    <n v="1"/>
    <n v="4"/>
    <n v="0.08"/>
    <n v="0.33"/>
    <n v="102.48"/>
    <n v="409.91"/>
    <s v="-75%"/>
    <n v="0"/>
    <n v="0"/>
    <s v="-"/>
    <n v="1"/>
    <x v="1"/>
  </r>
  <r>
    <x v="0"/>
    <n v="436"/>
    <n v="533018"/>
    <x v="962"/>
    <x v="37"/>
    <s v="BOTTLE"/>
    <x v="1"/>
    <x v="31"/>
    <x v="30"/>
    <n v="67"/>
    <n v="1"/>
    <n v="6"/>
    <n v="0.08"/>
    <n v="0.5"/>
    <n v="59.12"/>
    <n v="354.69"/>
    <s v="-83%"/>
    <n v="0"/>
    <n v="0"/>
    <s v="-"/>
    <n v="1"/>
    <x v="1"/>
  </r>
  <r>
    <x v="0"/>
    <n v="436"/>
    <n v="533406"/>
    <x v="963"/>
    <x v="30"/>
    <s v="BOTTLE"/>
    <x v="1"/>
    <x v="22"/>
    <x v="21"/>
    <n v="56.95"/>
    <n v="1"/>
    <n v="8"/>
    <n v="0.08"/>
    <n v="0.67"/>
    <n v="50.22"/>
    <n v="401.77"/>
    <s v="-88%"/>
    <n v="0"/>
    <n v="0"/>
    <s v="-"/>
    <n v="1"/>
    <x v="1"/>
  </r>
  <r>
    <x v="0"/>
    <n v="436"/>
    <n v="538033"/>
    <x v="964"/>
    <x v="74"/>
    <s v="BOTTLE"/>
    <x v="1"/>
    <x v="25"/>
    <x v="24"/>
    <n v="38.25"/>
    <n v="1"/>
    <n v="6"/>
    <n v="0.08"/>
    <n v="0.5"/>
    <n v="33.67"/>
    <n v="202.04"/>
    <s v="-83%"/>
    <n v="0"/>
    <n v="0"/>
    <s v="-"/>
    <n v="1"/>
    <x v="1"/>
  </r>
  <r>
    <x v="0"/>
    <n v="436"/>
    <n v="538165"/>
    <x v="965"/>
    <x v="11"/>
    <s v="BOTTLE"/>
    <x v="1"/>
    <x v="21"/>
    <x v="20"/>
    <n v="25.95"/>
    <n v="1"/>
    <m/>
    <n v="0.08"/>
    <m/>
    <n v="22.79"/>
    <m/>
    <s v="-"/>
    <n v="0"/>
    <m/>
    <s v="-"/>
    <n v="1"/>
    <x v="1"/>
  </r>
  <r>
    <x v="0"/>
    <n v="436"/>
    <n v="539247"/>
    <x v="966"/>
    <x v="30"/>
    <s v="BOTTLE"/>
    <x v="1"/>
    <x v="31"/>
    <x v="30"/>
    <n v="58"/>
    <n v="1"/>
    <n v="3"/>
    <n v="0.08"/>
    <n v="0.25"/>
    <n v="51.15"/>
    <n v="153.44999999999999"/>
    <s v="-67%"/>
    <n v="0"/>
    <n v="0"/>
    <s v="-"/>
    <n v="1"/>
    <x v="1"/>
  </r>
  <r>
    <x v="0"/>
    <n v="436"/>
    <n v="539262"/>
    <x v="967"/>
    <x v="35"/>
    <s v="BOTTLE"/>
    <x v="1"/>
    <x v="31"/>
    <x v="30"/>
    <n v="74"/>
    <n v="1"/>
    <n v="18"/>
    <n v="0.08"/>
    <n v="1.5"/>
    <n v="65.31"/>
    <n v="1175.58"/>
    <s v="-94%"/>
    <n v="0"/>
    <n v="0"/>
    <s v="-"/>
    <n v="1"/>
    <x v="1"/>
  </r>
  <r>
    <x v="0"/>
    <n v="436"/>
    <n v="542670"/>
    <x v="968"/>
    <x v="109"/>
    <s v="BOTTLE"/>
    <x v="1"/>
    <x v="32"/>
    <x v="31"/>
    <n v="16.75"/>
    <n v="1"/>
    <n v="69"/>
    <n v="0.08"/>
    <n v="5.75"/>
    <n v="14.65"/>
    <n v="1010.58"/>
    <s v="-99%"/>
    <n v="0"/>
    <n v="0"/>
    <s v="-"/>
    <n v="1"/>
    <x v="1"/>
  </r>
  <r>
    <x v="0"/>
    <n v="436"/>
    <n v="558759"/>
    <x v="969"/>
    <x v="3"/>
    <s v="BOTTLE"/>
    <x v="1"/>
    <x v="14"/>
    <x v="13"/>
    <n v="18.95"/>
    <n v="1"/>
    <n v="270"/>
    <n v="0.08"/>
    <n v="22.5"/>
    <n v="16.59"/>
    <n v="4480.09"/>
    <s v="-100%"/>
    <n v="0"/>
    <n v="0.02"/>
    <s v="-100%"/>
    <n v="1"/>
    <x v="1"/>
  </r>
  <r>
    <x v="0"/>
    <n v="436"/>
    <n v="562173"/>
    <x v="970"/>
    <x v="51"/>
    <s v="BOTTLE"/>
    <x v="1"/>
    <x v="23"/>
    <x v="22"/>
    <n v="22.95"/>
    <n v="1"/>
    <n v="64"/>
    <n v="0.08"/>
    <n v="5.33"/>
    <n v="20.13"/>
    <n v="1288.5"/>
    <s v="-98%"/>
    <n v="0"/>
    <n v="0"/>
    <s v="-"/>
    <n v="1"/>
    <x v="1"/>
  </r>
  <r>
    <x v="0"/>
    <n v="436"/>
    <n v="562355"/>
    <x v="971"/>
    <x v="60"/>
    <s v="BOTTLE"/>
    <x v="1"/>
    <x v="23"/>
    <x v="22"/>
    <n v="32"/>
    <n v="1"/>
    <n v="25"/>
    <n v="0.08"/>
    <n v="2.08"/>
    <n v="28.14"/>
    <n v="703.54"/>
    <s v="-96%"/>
    <n v="0"/>
    <n v="0"/>
    <s v="-"/>
    <n v="1"/>
    <x v="1"/>
  </r>
  <r>
    <x v="0"/>
    <n v="436"/>
    <n v="568022"/>
    <x v="972"/>
    <x v="30"/>
    <s v="BOTTLE"/>
    <x v="1"/>
    <x v="10"/>
    <x v="9"/>
    <n v="15.95"/>
    <n v="1"/>
    <n v="417"/>
    <n v="0.08"/>
    <n v="34.75"/>
    <n v="13.94"/>
    <n v="5812.17"/>
    <s v="-100%"/>
    <n v="0"/>
    <n v="0.03"/>
    <s v="-100%"/>
    <n v="1"/>
    <x v="1"/>
  </r>
  <r>
    <x v="0"/>
    <n v="436"/>
    <n v="568568"/>
    <x v="973"/>
    <x v="80"/>
    <s v="BOTTLE"/>
    <x v="1"/>
    <x v="22"/>
    <x v="21"/>
    <n v="80"/>
    <n v="1"/>
    <n v="12"/>
    <n v="0.08"/>
    <n v="1"/>
    <n v="70.62"/>
    <n v="847.43"/>
    <s v="-92%"/>
    <n v="0"/>
    <n v="0"/>
    <s v="-"/>
    <n v="1"/>
    <x v="1"/>
  </r>
  <r>
    <x v="0"/>
    <n v="436"/>
    <n v="569749"/>
    <x v="974"/>
    <x v="39"/>
    <s v="BOTTLE"/>
    <x v="1"/>
    <x v="31"/>
    <x v="30"/>
    <n v="117"/>
    <n v="1"/>
    <n v="11"/>
    <n v="0.08"/>
    <n v="0.92"/>
    <n v="103.36"/>
    <n v="1136.99"/>
    <s v="-91%"/>
    <n v="0"/>
    <n v="0"/>
    <s v="-"/>
    <n v="1"/>
    <x v="1"/>
  </r>
  <r>
    <x v="0"/>
    <n v="436"/>
    <n v="570069"/>
    <x v="975"/>
    <x v="56"/>
    <s v="BOTTLE"/>
    <x v="1"/>
    <x v="19"/>
    <x v="18"/>
    <n v="16.95"/>
    <n v="1"/>
    <n v="23"/>
    <n v="0.08"/>
    <n v="1.92"/>
    <n v="14.82"/>
    <n v="340.93"/>
    <s v="-96%"/>
    <n v="0"/>
    <n v="0"/>
    <s v="-"/>
    <n v="1"/>
    <x v="1"/>
  </r>
  <r>
    <x v="0"/>
    <n v="436"/>
    <n v="570226"/>
    <x v="976"/>
    <x v="30"/>
    <s v="BOTTLE"/>
    <x v="1"/>
    <x v="37"/>
    <x v="34"/>
    <n v="89"/>
    <n v="1"/>
    <n v="8"/>
    <n v="0.08"/>
    <n v="0.67"/>
    <n v="78.58"/>
    <n v="628.66999999999996"/>
    <s v="-88%"/>
    <n v="0"/>
    <n v="0"/>
    <s v="-"/>
    <n v="1"/>
    <x v="1"/>
  </r>
  <r>
    <x v="0"/>
    <n v="436"/>
    <n v="573675"/>
    <x v="977"/>
    <x v="4"/>
    <s v="BOTTLE"/>
    <x v="1"/>
    <x v="26"/>
    <x v="25"/>
    <n v="17.95"/>
    <n v="1"/>
    <n v="275"/>
    <n v="0.08"/>
    <n v="22.92"/>
    <n v="15.71"/>
    <n v="4319.6899999999996"/>
    <s v="-100%"/>
    <n v="0"/>
    <n v="0.02"/>
    <s v="-100%"/>
    <n v="1"/>
    <x v="1"/>
  </r>
  <r>
    <x v="0"/>
    <n v="436"/>
    <n v="574145"/>
    <x v="978"/>
    <x v="28"/>
    <s v="BOTTLE"/>
    <x v="1"/>
    <x v="22"/>
    <x v="21"/>
    <n v="12.75"/>
    <n v="1"/>
    <n v="1751"/>
    <n v="0.08"/>
    <n v="145.91999999999999"/>
    <n v="11.11"/>
    <n v="19446.95"/>
    <s v="-100%"/>
    <n v="0"/>
    <n v="0.12"/>
    <s v="-100%"/>
    <n v="1"/>
    <x v="1"/>
  </r>
  <r>
    <x v="0"/>
    <n v="436"/>
    <n v="575829"/>
    <x v="979"/>
    <x v="110"/>
    <s v="BOTTLE"/>
    <x v="1"/>
    <x v="29"/>
    <x v="28"/>
    <n v="130"/>
    <n v="1"/>
    <n v="16"/>
    <n v="0.08"/>
    <n v="1.33"/>
    <n v="114.87"/>
    <n v="1837.88"/>
    <s v="-94%"/>
    <n v="0"/>
    <n v="0"/>
    <s v="-"/>
    <n v="1"/>
    <x v="1"/>
  </r>
  <r>
    <x v="0"/>
    <n v="436"/>
    <n v="577668"/>
    <x v="980"/>
    <x v="8"/>
    <s v="BOTTLE"/>
    <x v="1"/>
    <x v="26"/>
    <x v="25"/>
    <n v="26.95"/>
    <n v="1"/>
    <n v="345"/>
    <n v="0.08"/>
    <n v="28.75"/>
    <n v="23.67"/>
    <n v="8167.04"/>
    <s v="-100%"/>
    <n v="0"/>
    <n v="0.02"/>
    <s v="-100%"/>
    <n v="1"/>
    <x v="1"/>
  </r>
  <r>
    <x v="0"/>
    <n v="436"/>
    <n v="579094"/>
    <x v="981"/>
    <x v="2"/>
    <s v="BOTTLE"/>
    <x v="1"/>
    <x v="29"/>
    <x v="28"/>
    <n v="49.95"/>
    <n v="1"/>
    <n v="14"/>
    <n v="0.08"/>
    <n v="1.17"/>
    <n v="44.03"/>
    <n v="616.37"/>
    <s v="-93%"/>
    <n v="0"/>
    <n v="0"/>
    <s v="-"/>
    <n v="1"/>
    <x v="1"/>
  </r>
  <r>
    <x v="0"/>
    <n v="436"/>
    <n v="579276"/>
    <x v="982"/>
    <x v="35"/>
    <s v="BOTTLE"/>
    <x v="1"/>
    <x v="31"/>
    <x v="30"/>
    <n v="106"/>
    <n v="1"/>
    <m/>
    <n v="0.08"/>
    <m/>
    <n v="93.63"/>
    <m/>
    <s v="-"/>
    <n v="0"/>
    <m/>
    <s v="-"/>
    <n v="1"/>
    <x v="1"/>
  </r>
  <r>
    <x v="0"/>
    <n v="436"/>
    <n v="582122"/>
    <x v="983"/>
    <x v="50"/>
    <s v="BOTTLE"/>
    <x v="1"/>
    <x v="21"/>
    <x v="20"/>
    <n v="43"/>
    <n v="1"/>
    <n v="121"/>
    <n v="0.08"/>
    <n v="10.08"/>
    <n v="37.880000000000003"/>
    <n v="4583.01"/>
    <s v="-99%"/>
    <n v="0"/>
    <n v="0.01"/>
    <s v="-100%"/>
    <n v="1"/>
    <x v="1"/>
  </r>
  <r>
    <x v="0"/>
    <n v="436"/>
    <n v="595199"/>
    <x v="984"/>
    <x v="4"/>
    <s v="BOTTLE"/>
    <x v="1"/>
    <x v="25"/>
    <x v="24"/>
    <n v="166"/>
    <n v="1"/>
    <n v="6"/>
    <n v="0.08"/>
    <n v="0.5"/>
    <n v="146.72999999999999"/>
    <n v="880.35"/>
    <s v="-83%"/>
    <n v="0"/>
    <n v="0"/>
    <s v="-"/>
    <n v="1"/>
    <x v="1"/>
  </r>
  <r>
    <x v="0"/>
    <n v="436"/>
    <n v="595470"/>
    <x v="985"/>
    <x v="4"/>
    <s v="BOTTLE"/>
    <x v="1"/>
    <x v="25"/>
    <x v="24"/>
    <n v="330"/>
    <n v="1"/>
    <n v="10"/>
    <n v="0.08"/>
    <n v="0.83"/>
    <n v="291.86"/>
    <n v="2918.58"/>
    <s v="-90%"/>
    <n v="0"/>
    <n v="0"/>
    <s v="-"/>
    <n v="1"/>
    <x v="1"/>
  </r>
  <r>
    <x v="0"/>
    <n v="436"/>
    <n v="596890"/>
    <x v="986"/>
    <x v="54"/>
    <s v="BOTTLE"/>
    <x v="1"/>
    <x v="31"/>
    <x v="30"/>
    <n v="60"/>
    <n v="1"/>
    <m/>
    <n v="0.08"/>
    <m/>
    <n v="52.92"/>
    <m/>
    <s v="-"/>
    <n v="0"/>
    <m/>
    <s v="-"/>
    <n v="1"/>
    <x v="1"/>
  </r>
  <r>
    <x v="0"/>
    <n v="436"/>
    <n v="630772"/>
    <x v="987"/>
    <x v="60"/>
    <s v="BOTTLE"/>
    <x v="1"/>
    <x v="29"/>
    <x v="28"/>
    <n v="115"/>
    <n v="1"/>
    <n v="48"/>
    <n v="0.08"/>
    <n v="4"/>
    <n v="101.59"/>
    <n v="4876.46"/>
    <s v="-98%"/>
    <n v="0"/>
    <n v="0"/>
    <s v="-"/>
    <n v="1"/>
    <x v="1"/>
  </r>
  <r>
    <x v="0"/>
    <n v="436"/>
    <n v="631127"/>
    <x v="988"/>
    <x v="30"/>
    <s v="BOTTLE"/>
    <x v="1"/>
    <x v="32"/>
    <x v="31"/>
    <n v="60"/>
    <n v="1"/>
    <n v="83"/>
    <n v="0.08"/>
    <n v="6.92"/>
    <n v="52.92"/>
    <n v="4392.3900000000003"/>
    <s v="-99%"/>
    <n v="0"/>
    <n v="0.01"/>
    <s v="-100%"/>
    <n v="1"/>
    <x v="1"/>
  </r>
  <r>
    <x v="0"/>
    <n v="436"/>
    <n v="631366"/>
    <x v="989"/>
    <x v="48"/>
    <s v="BOTTLE"/>
    <x v="1"/>
    <x v="23"/>
    <x v="22"/>
    <n v="34"/>
    <n v="1"/>
    <n v="321"/>
    <n v="0.08"/>
    <n v="26.75"/>
    <n v="29.91"/>
    <n v="9601.59"/>
    <s v="-100%"/>
    <n v="0"/>
    <n v="0.02"/>
    <s v="-100%"/>
    <n v="1"/>
    <x v="1"/>
  </r>
  <r>
    <x v="0"/>
    <n v="436"/>
    <n v="631671"/>
    <x v="990"/>
    <x v="11"/>
    <s v="BOTTLE"/>
    <x v="1"/>
    <x v="4"/>
    <x v="1"/>
    <n v="33.950000000000003"/>
    <n v="1"/>
    <m/>
    <n v="0.08"/>
    <m/>
    <n v="29.87"/>
    <m/>
    <s v="-"/>
    <n v="0"/>
    <m/>
    <s v="-"/>
    <n v="1"/>
    <x v="1"/>
  </r>
  <r>
    <x v="0"/>
    <n v="436"/>
    <n v="631754"/>
    <x v="991"/>
    <x v="5"/>
    <s v="BOTTLE"/>
    <x v="1"/>
    <x v="30"/>
    <x v="29"/>
    <n v="26.95"/>
    <n v="1"/>
    <m/>
    <n v="0.08"/>
    <m/>
    <n v="23.67"/>
    <m/>
    <s v="-"/>
    <n v="0"/>
    <m/>
    <s v="-"/>
    <n v="1"/>
    <x v="1"/>
  </r>
  <r>
    <x v="0"/>
    <n v="436"/>
    <n v="632372"/>
    <x v="992"/>
    <x v="58"/>
    <s v="BOTTLE"/>
    <x v="1"/>
    <x v="24"/>
    <x v="23"/>
    <n v="18.95"/>
    <n v="1"/>
    <n v="452"/>
    <n v="0.08"/>
    <n v="37.67"/>
    <n v="16.59"/>
    <n v="7500"/>
    <s v="-100%"/>
    <n v="0"/>
    <n v="0.03"/>
    <s v="-100%"/>
    <n v="1"/>
    <x v="1"/>
  </r>
  <r>
    <x v="0"/>
    <n v="436"/>
    <n v="639039"/>
    <x v="993"/>
    <x v="101"/>
    <s v="BOTTLE"/>
    <x v="1"/>
    <x v="31"/>
    <x v="30"/>
    <n v="68"/>
    <n v="1"/>
    <m/>
    <n v="0.08"/>
    <m/>
    <n v="60"/>
    <m/>
    <s v="-"/>
    <n v="0"/>
    <m/>
    <s v="-"/>
    <n v="2"/>
    <x v="1"/>
  </r>
  <r>
    <x v="0"/>
    <n v="436"/>
    <n v="639468"/>
    <x v="994"/>
    <x v="111"/>
    <s v="BOTTLE"/>
    <x v="1"/>
    <x v="31"/>
    <x v="30"/>
    <n v="173"/>
    <n v="1"/>
    <m/>
    <n v="0.08"/>
    <m/>
    <n v="152.91999999999999"/>
    <m/>
    <s v="-"/>
    <n v="0"/>
    <m/>
    <s v="-"/>
    <n v="2"/>
    <x v="1"/>
  </r>
  <r>
    <x v="0"/>
    <n v="436"/>
    <n v="639674"/>
    <x v="995"/>
    <x v="2"/>
    <s v="BOTTLE"/>
    <x v="1"/>
    <x v="31"/>
    <x v="30"/>
    <n v="77"/>
    <n v="1"/>
    <m/>
    <n v="0.08"/>
    <m/>
    <n v="67.959999999999994"/>
    <m/>
    <s v="-"/>
    <n v="0"/>
    <m/>
    <s v="-"/>
    <n v="1"/>
    <x v="1"/>
  </r>
  <r>
    <x v="0"/>
    <n v="436"/>
    <n v="641795"/>
    <x v="996"/>
    <x v="8"/>
    <s v="BOTTLE"/>
    <x v="1"/>
    <x v="25"/>
    <x v="24"/>
    <n v="93"/>
    <n v="1"/>
    <n v="8"/>
    <n v="0.08"/>
    <n v="0.67"/>
    <n v="82.12"/>
    <n v="656.99"/>
    <s v="-88%"/>
    <n v="0"/>
    <n v="0"/>
    <s v="-"/>
    <n v="2"/>
    <x v="1"/>
  </r>
  <r>
    <x v="0"/>
    <n v="436"/>
    <n v="644948"/>
    <x v="997"/>
    <x v="0"/>
    <s v="BOTTLE"/>
    <x v="1"/>
    <x v="22"/>
    <x v="21"/>
    <n v="26.95"/>
    <n v="1"/>
    <m/>
    <n v="0.08"/>
    <m/>
    <n v="23.67"/>
    <m/>
    <s v="-"/>
    <n v="0"/>
    <m/>
    <s v="-"/>
    <n v="1"/>
    <x v="1"/>
  </r>
  <r>
    <x v="0"/>
    <n v="436"/>
    <n v="653063"/>
    <x v="998"/>
    <x v="80"/>
    <s v="BOTTLE"/>
    <x v="1"/>
    <x v="25"/>
    <x v="24"/>
    <n v="283"/>
    <n v="1"/>
    <m/>
    <n v="0.08"/>
    <m/>
    <n v="250.27"/>
    <m/>
    <s v="-"/>
    <n v="0"/>
    <m/>
    <s v="-"/>
    <n v="1"/>
    <x v="1"/>
  </r>
  <r>
    <x v="0"/>
    <n v="436"/>
    <n v="672337"/>
    <x v="999"/>
    <x v="110"/>
    <s v="BOTTLE"/>
    <x v="1"/>
    <x v="29"/>
    <x v="28"/>
    <n v="50.95"/>
    <n v="1"/>
    <n v="298"/>
    <n v="0.08"/>
    <n v="24.83"/>
    <n v="44.91"/>
    <n v="13383.63"/>
    <s v="-100%"/>
    <n v="0"/>
    <n v="0.02"/>
    <s v="-100%"/>
    <n v="1"/>
    <x v="1"/>
  </r>
  <r>
    <x v="0"/>
    <n v="436"/>
    <n v="680496"/>
    <x v="1000"/>
    <x v="8"/>
    <s v="BOTTLE"/>
    <x v="1"/>
    <x v="10"/>
    <x v="9"/>
    <n v="23.95"/>
    <n v="1"/>
    <m/>
    <n v="0.08"/>
    <m/>
    <n v="21.02"/>
    <m/>
    <s v="-"/>
    <n v="0"/>
    <m/>
    <s v="-"/>
    <n v="1"/>
    <x v="1"/>
  </r>
  <r>
    <x v="0"/>
    <n v="436"/>
    <n v="680710"/>
    <x v="1001"/>
    <x v="2"/>
    <s v="BOTTLE"/>
    <x v="1"/>
    <x v="31"/>
    <x v="30"/>
    <n v="79"/>
    <n v="1"/>
    <n v="19"/>
    <n v="0.08"/>
    <n v="1.58"/>
    <n v="69.73"/>
    <n v="1324.96"/>
    <s v="-95%"/>
    <n v="0"/>
    <n v="0"/>
    <s v="-"/>
    <n v="1"/>
    <x v="1"/>
  </r>
  <r>
    <x v="0"/>
    <n v="436"/>
    <n v="709980"/>
    <x v="1002"/>
    <x v="3"/>
    <s v="BOTTLE"/>
    <x v="1"/>
    <x v="22"/>
    <x v="21"/>
    <n v="38.950000000000003"/>
    <n v="1"/>
    <m/>
    <n v="0.08"/>
    <m/>
    <n v="34.29"/>
    <m/>
    <s v="-"/>
    <n v="0"/>
    <m/>
    <s v="-"/>
    <n v="1"/>
    <x v="1"/>
  </r>
  <r>
    <x v="0"/>
    <n v="436"/>
    <n v="719294"/>
    <x v="1003"/>
    <x v="5"/>
    <s v="BOTTLE"/>
    <x v="1"/>
    <x v="14"/>
    <x v="13"/>
    <n v="21.95"/>
    <n v="1"/>
    <n v="753"/>
    <n v="0.08"/>
    <n v="62.75"/>
    <n v="19.25"/>
    <n v="14493.58"/>
    <s v="-100%"/>
    <n v="0"/>
    <n v="0.05"/>
    <s v="-100%"/>
    <n v="1"/>
    <x v="1"/>
  </r>
  <r>
    <x v="0"/>
    <n v="436"/>
    <n v="730135"/>
    <x v="1004"/>
    <x v="38"/>
    <s v="BOTTLE"/>
    <x v="1"/>
    <x v="24"/>
    <x v="23"/>
    <n v="64"/>
    <n v="1"/>
    <n v="38"/>
    <n v="0.08"/>
    <n v="3.17"/>
    <n v="56.46"/>
    <n v="2145.4899999999998"/>
    <s v="-97%"/>
    <n v="0"/>
    <n v="0"/>
    <s v="-"/>
    <n v="1"/>
    <x v="1"/>
  </r>
  <r>
    <x v="0"/>
    <n v="436"/>
    <n v="732560"/>
    <x v="1005"/>
    <x v="8"/>
    <s v="BOTTLE"/>
    <x v="1"/>
    <x v="26"/>
    <x v="25"/>
    <n v="14.95"/>
    <n v="1"/>
    <n v="12"/>
    <n v="0.08"/>
    <n v="1"/>
    <n v="13.05"/>
    <n v="156.63999999999999"/>
    <s v="-92%"/>
    <n v="0"/>
    <n v="0"/>
    <s v="-"/>
    <n v="1"/>
    <x v="1"/>
  </r>
  <r>
    <x v="0"/>
    <n v="436"/>
    <n v="736587"/>
    <x v="1006"/>
    <x v="38"/>
    <s v="BOTTLE"/>
    <x v="1"/>
    <x v="31"/>
    <x v="30"/>
    <n v="74.95"/>
    <n v="1"/>
    <n v="226"/>
    <n v="0.08"/>
    <n v="18.829999999999998"/>
    <n v="66.150000000000006"/>
    <n v="14950"/>
    <s v="-100%"/>
    <n v="0"/>
    <n v="0.02"/>
    <s v="-100%"/>
    <n v="1"/>
    <x v="1"/>
  </r>
  <r>
    <x v="0"/>
    <n v="436"/>
    <n v="945667"/>
    <x v="1007"/>
    <x v="16"/>
    <s v="BOTTLE"/>
    <x v="1"/>
    <x v="22"/>
    <x v="21"/>
    <n v="132"/>
    <n v="1"/>
    <m/>
    <n v="0.08"/>
    <m/>
    <n v="116.64"/>
    <m/>
    <s v="-"/>
    <n v="0"/>
    <m/>
    <s v="-"/>
    <n v="1"/>
    <x v="1"/>
  </r>
  <r>
    <x v="0"/>
    <n v="436"/>
    <n v="978247"/>
    <x v="1008"/>
    <x v="21"/>
    <s v="BOTTLE"/>
    <x v="1"/>
    <x v="32"/>
    <x v="31"/>
    <n v="91.95"/>
    <n v="1"/>
    <m/>
    <n v="0.08"/>
    <m/>
    <n v="81.19"/>
    <m/>
    <s v="-"/>
    <n v="0"/>
    <m/>
    <s v="-"/>
    <n v="1"/>
    <x v="1"/>
  </r>
  <r>
    <x v="0"/>
    <n v="437"/>
    <n v="12778"/>
    <x v="1009"/>
    <x v="30"/>
    <s v="BOTTLE"/>
    <x v="5"/>
    <x v="35"/>
    <x v="10"/>
    <n v="37"/>
    <n v="2"/>
    <m/>
    <n v="0.08"/>
    <m/>
    <n v="65.31"/>
    <m/>
    <s v="-"/>
    <n v="0"/>
    <m/>
    <s v="-"/>
    <n v="1"/>
    <x v="1"/>
  </r>
  <r>
    <x v="0"/>
    <n v="438"/>
    <n v="722967"/>
    <x v="1010"/>
    <x v="43"/>
    <s v="BOTTLE"/>
    <x v="5"/>
    <x v="30"/>
    <x v="29"/>
    <n v="210"/>
    <n v="1"/>
    <n v="9"/>
    <n v="0.04"/>
    <n v="0.37"/>
    <n v="185.75"/>
    <n v="1671.77"/>
    <s v="-89%"/>
    <n v="0"/>
    <n v="0"/>
    <s v="-"/>
    <n v="2"/>
    <x v="1"/>
  </r>
  <r>
    <x v="0"/>
    <n v="439"/>
    <n v="11205"/>
    <x v="1011"/>
    <x v="112"/>
    <s v="BOTTLE"/>
    <x v="1"/>
    <x v="31"/>
    <x v="30"/>
    <n v="58.95"/>
    <n v="0"/>
    <m/>
    <n v="0"/>
    <m/>
    <n v="0"/>
    <m/>
    <s v="-"/>
    <n v="0"/>
    <m/>
    <s v="-"/>
    <n v="1"/>
    <x v="1"/>
  </r>
  <r>
    <x v="0"/>
    <n v="439"/>
    <n v="11490"/>
    <x v="1012"/>
    <x v="30"/>
    <s v="BOTTLE"/>
    <x v="1"/>
    <x v="22"/>
    <x v="21"/>
    <n v="765"/>
    <n v="0"/>
    <m/>
    <n v="0"/>
    <m/>
    <n v="0"/>
    <m/>
    <s v="-"/>
    <n v="0"/>
    <m/>
    <s v="-"/>
    <n v="1"/>
    <x v="1"/>
  </r>
  <r>
    <x v="0"/>
    <n v="439"/>
    <n v="11517"/>
    <x v="1013"/>
    <x v="30"/>
    <s v="BOTTLE"/>
    <x v="1"/>
    <x v="22"/>
    <x v="21"/>
    <n v="495"/>
    <n v="0"/>
    <m/>
    <n v="0"/>
    <m/>
    <n v="0"/>
    <m/>
    <s v="-"/>
    <n v="0"/>
    <m/>
    <s v="-"/>
    <n v="1"/>
    <x v="1"/>
  </r>
  <r>
    <x v="0"/>
    <n v="439"/>
    <n v="11521"/>
    <x v="1014"/>
    <x v="30"/>
    <s v="BOTTLE"/>
    <x v="1"/>
    <x v="22"/>
    <x v="21"/>
    <n v="470"/>
    <n v="0"/>
    <m/>
    <n v="0"/>
    <m/>
    <n v="0"/>
    <m/>
    <s v="-"/>
    <n v="0"/>
    <m/>
    <s v="-"/>
    <n v="1"/>
    <x v="1"/>
  </r>
  <r>
    <x v="0"/>
    <n v="439"/>
    <n v="13034"/>
    <x v="1015"/>
    <x v="113"/>
    <s v="BOTTLE"/>
    <x v="1"/>
    <x v="27"/>
    <x v="26"/>
    <n v="17.95"/>
    <n v="0"/>
    <m/>
    <n v="0"/>
    <m/>
    <n v="0"/>
    <m/>
    <s v="-"/>
    <n v="0"/>
    <m/>
    <s v="-"/>
    <n v="1"/>
    <x v="1"/>
  </r>
  <r>
    <x v="0"/>
    <n v="439"/>
    <n v="13107"/>
    <x v="1016"/>
    <x v="30"/>
    <s v="BOTTLE"/>
    <x v="1"/>
    <x v="25"/>
    <x v="24"/>
    <n v="75"/>
    <n v="0"/>
    <m/>
    <n v="0"/>
    <m/>
    <n v="0"/>
    <m/>
    <s v="-"/>
    <n v="0"/>
    <m/>
    <s v="-"/>
    <n v="1"/>
    <x v="1"/>
  </r>
  <r>
    <x v="0"/>
    <n v="439"/>
    <n v="69369"/>
    <x v="1017"/>
    <x v="11"/>
    <s v="BOTTLE"/>
    <x v="1"/>
    <x v="10"/>
    <x v="9"/>
    <n v="22.25"/>
    <n v="0"/>
    <n v="9"/>
    <n v="0"/>
    <n v="0.75"/>
    <n v="0"/>
    <n v="175.62"/>
    <s v="-100%"/>
    <n v="0"/>
    <n v="0"/>
    <s v="-"/>
    <n v="1"/>
    <x v="1"/>
  </r>
  <r>
    <x v="0"/>
    <n v="439"/>
    <n v="78048"/>
    <x v="1018"/>
    <x v="13"/>
    <s v="BOTTLE"/>
    <x v="1"/>
    <x v="13"/>
    <x v="12"/>
    <n v="14.05"/>
    <n v="0"/>
    <n v="923"/>
    <n v="0"/>
    <n v="76.92"/>
    <n v="0"/>
    <n v="11312.88"/>
    <s v="-100%"/>
    <n v="0"/>
    <n v="0.06"/>
    <s v="-100%"/>
    <n v="2"/>
    <x v="0"/>
  </r>
  <r>
    <x v="0"/>
    <n v="439"/>
    <n v="84053"/>
    <x v="1019"/>
    <x v="114"/>
    <s v="BOTTLE"/>
    <x v="1"/>
    <x v="14"/>
    <x v="13"/>
    <n v="17.95"/>
    <n v="0"/>
    <n v="420"/>
    <n v="0"/>
    <n v="35"/>
    <n v="0"/>
    <n v="6597.35"/>
    <s v="-100%"/>
    <n v="0"/>
    <n v="0.03"/>
    <s v="-100%"/>
    <n v="1"/>
    <x v="1"/>
  </r>
  <r>
    <x v="0"/>
    <n v="439"/>
    <n v="105999"/>
    <x v="1020"/>
    <x v="30"/>
    <s v="BOTTLE"/>
    <x v="1"/>
    <x v="22"/>
    <x v="21"/>
    <n v="516"/>
    <n v="0"/>
    <m/>
    <n v="0"/>
    <m/>
    <n v="0"/>
    <m/>
    <s v="-"/>
    <n v="0"/>
    <m/>
    <s v="-"/>
    <n v="1"/>
    <x v="1"/>
  </r>
  <r>
    <x v="0"/>
    <n v="439"/>
    <n v="121905"/>
    <x v="1021"/>
    <x v="97"/>
    <s v="BOTTLE"/>
    <x v="1"/>
    <x v="29"/>
    <x v="28"/>
    <n v="66.95"/>
    <n v="0"/>
    <m/>
    <n v="0"/>
    <m/>
    <n v="0"/>
    <m/>
    <s v="-"/>
    <n v="0"/>
    <m/>
    <s v="-"/>
    <n v="1"/>
    <x v="1"/>
  </r>
  <r>
    <x v="0"/>
    <n v="439"/>
    <n v="181446"/>
    <x v="1022"/>
    <x v="93"/>
    <s v="BOTTLE"/>
    <x v="1"/>
    <x v="14"/>
    <x v="13"/>
    <n v="17.95"/>
    <n v="0"/>
    <n v="14"/>
    <n v="0"/>
    <n v="1.17"/>
    <n v="0"/>
    <n v="219.91"/>
    <s v="-100%"/>
    <n v="0"/>
    <n v="0"/>
    <s v="-"/>
    <n v="1"/>
    <x v="1"/>
  </r>
  <r>
    <x v="0"/>
    <n v="439"/>
    <n v="289553"/>
    <x v="1023"/>
    <x v="115"/>
    <s v="BOTTLE"/>
    <x v="1"/>
    <x v="23"/>
    <x v="22"/>
    <n v="16.95"/>
    <n v="0"/>
    <m/>
    <n v="0"/>
    <m/>
    <n v="0"/>
    <m/>
    <s v="-"/>
    <n v="0"/>
    <m/>
    <s v="-"/>
    <n v="2"/>
    <x v="1"/>
  </r>
  <r>
    <x v="0"/>
    <n v="439"/>
    <n v="317909"/>
    <x v="1024"/>
    <x v="35"/>
    <s v="BOTTLE"/>
    <x v="1"/>
    <x v="31"/>
    <x v="30"/>
    <n v="161"/>
    <n v="0"/>
    <n v="3"/>
    <n v="0"/>
    <n v="0.25"/>
    <n v="0"/>
    <n v="426.9"/>
    <s v="-100%"/>
    <n v="0"/>
    <n v="0"/>
    <s v="-"/>
    <n v="1"/>
    <x v="1"/>
  </r>
  <r>
    <x v="0"/>
    <n v="439"/>
    <n v="436063"/>
    <x v="1025"/>
    <x v="5"/>
    <s v="BOTTLE"/>
    <x v="1"/>
    <x v="11"/>
    <x v="10"/>
    <n v="6.95"/>
    <n v="0"/>
    <n v="1"/>
    <n v="0"/>
    <n v="0.08"/>
    <n v="0"/>
    <n v="5.97"/>
    <s v="-100%"/>
    <n v="0"/>
    <n v="0"/>
    <s v="-"/>
    <n v="1"/>
    <x v="0"/>
  </r>
  <r>
    <x v="0"/>
    <n v="439"/>
    <n v="438945"/>
    <x v="1026"/>
    <x v="1"/>
    <s v="BOTTLE"/>
    <x v="1"/>
    <x v="9"/>
    <x v="8"/>
    <n v="10.95"/>
    <n v="0"/>
    <n v="1190"/>
    <n v="0"/>
    <n v="99.17"/>
    <n v="0"/>
    <n v="11320.8"/>
    <s v="-100%"/>
    <n v="0"/>
    <n v="0.08"/>
    <s v="-100%"/>
    <n v="1"/>
    <x v="0"/>
  </r>
  <r>
    <x v="0"/>
    <n v="439"/>
    <n v="451724"/>
    <x v="1027"/>
    <x v="19"/>
    <s v="BOTTLE"/>
    <x v="1"/>
    <x v="30"/>
    <x v="29"/>
    <n v="18.95"/>
    <n v="0"/>
    <n v="36"/>
    <n v="0"/>
    <n v="3"/>
    <n v="0"/>
    <n v="597.35"/>
    <s v="-100%"/>
    <n v="0"/>
    <n v="0"/>
    <s v="-"/>
    <n v="1"/>
    <x v="1"/>
  </r>
  <r>
    <x v="0"/>
    <n v="439"/>
    <n v="492595"/>
    <x v="1028"/>
    <x v="98"/>
    <s v="BOTTLE"/>
    <x v="1"/>
    <x v="30"/>
    <x v="29"/>
    <n v="13.75"/>
    <n v="0"/>
    <m/>
    <n v="0"/>
    <m/>
    <n v="0"/>
    <m/>
    <s v="-"/>
    <n v="0"/>
    <m/>
    <s v="-"/>
    <n v="1"/>
    <x v="1"/>
  </r>
  <r>
    <x v="0"/>
    <n v="439"/>
    <n v="522425"/>
    <x v="1029"/>
    <x v="92"/>
    <s v="BOTTLE"/>
    <x v="1"/>
    <x v="13"/>
    <x v="12"/>
    <n v="10.9"/>
    <n v="0"/>
    <n v="297"/>
    <n v="0"/>
    <n v="24.75"/>
    <n v="0"/>
    <n v="2812.3"/>
    <s v="-100%"/>
    <n v="0"/>
    <n v="0.02"/>
    <s v="-100%"/>
    <n v="4"/>
    <x v="0"/>
  </r>
  <r>
    <x v="0"/>
    <n v="439"/>
    <n v="536318"/>
    <x v="1030"/>
    <x v="113"/>
    <s v="BOTTLE"/>
    <x v="1"/>
    <x v="19"/>
    <x v="18"/>
    <n v="15.75"/>
    <n v="0"/>
    <n v="2"/>
    <n v="0"/>
    <n v="0.17"/>
    <n v="0"/>
    <n v="27.52"/>
    <s v="-100%"/>
    <n v="0"/>
    <n v="0"/>
    <s v="-"/>
    <n v="1"/>
    <x v="1"/>
  </r>
  <r>
    <x v="0"/>
    <n v="439"/>
    <n v="546192"/>
    <x v="1031"/>
    <x v="3"/>
    <s v="BOTTLE"/>
    <x v="1"/>
    <x v="21"/>
    <x v="20"/>
    <n v="13.95"/>
    <n v="0"/>
    <m/>
    <n v="0"/>
    <m/>
    <n v="0"/>
    <m/>
    <s v="-"/>
    <n v="0"/>
    <m/>
    <s v="-"/>
    <n v="1"/>
    <x v="1"/>
  </r>
  <r>
    <x v="0"/>
    <n v="439"/>
    <n v="556787"/>
    <x v="1032"/>
    <x v="65"/>
    <s v="BOTTLE"/>
    <x v="1"/>
    <x v="23"/>
    <x v="22"/>
    <n v="19.95"/>
    <n v="0"/>
    <m/>
    <n v="0"/>
    <m/>
    <n v="0"/>
    <m/>
    <s v="-"/>
    <n v="0"/>
    <m/>
    <s v="-"/>
    <n v="1"/>
    <x v="1"/>
  </r>
  <r>
    <x v="0"/>
    <n v="439"/>
    <n v="629345"/>
    <x v="1033"/>
    <x v="22"/>
    <s v="BOTTLE"/>
    <x v="1"/>
    <x v="13"/>
    <x v="12"/>
    <n v="13.95"/>
    <n v="0"/>
    <n v="0"/>
    <n v="0"/>
    <n v="0"/>
    <n v="0"/>
    <n v="0"/>
    <s v="-"/>
    <n v="0"/>
    <n v="0"/>
    <s v="-"/>
    <n v="1"/>
    <x v="0"/>
  </r>
  <r>
    <x v="0"/>
    <n v="439"/>
    <n v="713628"/>
    <x v="1034"/>
    <x v="0"/>
    <s v="BOTTLE"/>
    <x v="1"/>
    <x v="31"/>
    <x v="30"/>
    <n v="34.950000000000003"/>
    <n v="0"/>
    <m/>
    <n v="0"/>
    <m/>
    <n v="0"/>
    <m/>
    <s v="-"/>
    <n v="0"/>
    <m/>
    <s v="-"/>
    <n v="1"/>
    <x v="1"/>
  </r>
  <r>
    <x v="0"/>
    <n v="439"/>
    <n v="740589"/>
    <x v="1035"/>
    <x v="96"/>
    <s v="BOTTLE"/>
    <x v="1"/>
    <x v="29"/>
    <x v="28"/>
    <n v="91"/>
    <n v="0"/>
    <m/>
    <n v="0"/>
    <m/>
    <n v="0"/>
    <m/>
    <s v="-"/>
    <n v="0"/>
    <m/>
    <s v="-"/>
    <n v="1"/>
    <x v="1"/>
  </r>
  <r>
    <x v="0"/>
    <n v="439"/>
    <n v="746164"/>
    <x v="1036"/>
    <x v="43"/>
    <s v="BOTTLE"/>
    <x v="1"/>
    <x v="35"/>
    <x v="10"/>
    <n v="25"/>
    <n v="0"/>
    <n v="11"/>
    <n v="0"/>
    <n v="0.92"/>
    <n v="0"/>
    <n v="241.42"/>
    <s v="-100%"/>
    <n v="0"/>
    <n v="0"/>
    <s v="-"/>
    <n v="1"/>
    <x v="1"/>
  </r>
  <r>
    <x v="0"/>
    <n v="439"/>
    <n v="942607"/>
    <x v="1037"/>
    <x v="7"/>
    <s v="BOTTLE"/>
    <x v="1"/>
    <x v="10"/>
    <x v="9"/>
    <n v="59.95"/>
    <n v="0"/>
    <n v="159"/>
    <n v="0"/>
    <n v="13.25"/>
    <n v="0"/>
    <n v="8407.2999999999993"/>
    <s v="-100%"/>
    <n v="0"/>
    <n v="0.01"/>
    <s v="-100%"/>
    <n v="1"/>
    <x v="1"/>
  </r>
  <r>
    <x v="0"/>
    <n v="439"/>
    <n v="946848"/>
    <x v="1038"/>
    <x v="92"/>
    <s v="BOTTLE"/>
    <x v="1"/>
    <x v="36"/>
    <x v="8"/>
    <n v="19.95"/>
    <n v="0"/>
    <m/>
    <n v="0"/>
    <m/>
    <n v="0"/>
    <m/>
    <s v="-"/>
    <n v="0"/>
    <m/>
    <s v="-"/>
    <n v="1"/>
    <x v="1"/>
  </r>
  <r>
    <x v="1"/>
    <n v="1"/>
    <n v="31971"/>
    <x v="0"/>
    <x v="0"/>
    <s v="BOTTLE"/>
    <x v="0"/>
    <x v="0"/>
    <x v="0"/>
    <n v="14.95"/>
    <n v="586367"/>
    <n v="519559"/>
    <n v="97727.83"/>
    <n v="86593.17"/>
    <n v="7653905.5300000003"/>
    <n v="6781854.2000000002"/>
    <s v="13%"/>
    <n v="5.1100000000000003"/>
    <n v="4.25"/>
    <s v="20%"/>
    <n v="575"/>
    <x v="0"/>
  </r>
  <r>
    <x v="1"/>
    <n v="2"/>
    <n v="86199"/>
    <x v="3"/>
    <x v="2"/>
    <s v="BOTTLE"/>
    <x v="1"/>
    <x v="1"/>
    <x v="1"/>
    <n v="9.6"/>
    <n v="724865"/>
    <n v="749085"/>
    <n v="60405.42"/>
    <n v="62423.75"/>
    <n v="6029850.4400000004"/>
    <n v="6231326.5499999998"/>
    <s v="-3%"/>
    <n v="3.16"/>
    <n v="3.06"/>
    <s v="3%"/>
    <n v="603"/>
    <x v="0"/>
  </r>
  <r>
    <x v="1"/>
    <n v="3"/>
    <n v="512335"/>
    <x v="2"/>
    <x v="0"/>
    <s v="BOTTLE"/>
    <x v="0"/>
    <x v="2"/>
    <x v="2"/>
    <n v="14.95"/>
    <n v="349009"/>
    <n v="361744"/>
    <n v="58168.17"/>
    <n v="60290.67"/>
    <n v="4555648.45"/>
    <n v="4721879.6500000004"/>
    <s v="-4%"/>
    <n v="3.04"/>
    <n v="2.96"/>
    <s v="3%"/>
    <n v="551"/>
    <x v="0"/>
  </r>
  <r>
    <x v="1"/>
    <n v="4"/>
    <n v="106450"/>
    <x v="5"/>
    <x v="1"/>
    <s v="BOTTLE"/>
    <x v="1"/>
    <x v="4"/>
    <x v="1"/>
    <n v="19.95"/>
    <n v="656942"/>
    <n v="603616"/>
    <n v="54745.17"/>
    <n v="50301.33"/>
    <n v="11481950.880000001"/>
    <n v="10549925.66"/>
    <s v="9%"/>
    <n v="2.86"/>
    <n v="2.4700000000000002"/>
    <s v="16%"/>
    <n v="553"/>
    <x v="1"/>
  </r>
  <r>
    <x v="1"/>
    <n v="5"/>
    <n v="150128"/>
    <x v="4"/>
    <x v="1"/>
    <s v="BOTTLE"/>
    <x v="0"/>
    <x v="3"/>
    <x v="3"/>
    <n v="14.9"/>
    <n v="271510"/>
    <n v="306709"/>
    <n v="45251.67"/>
    <n v="51118.17"/>
    <n v="3532032.74"/>
    <n v="3989931.24"/>
    <s v="-11%"/>
    <n v="2.37"/>
    <n v="2.5099999999999998"/>
    <s v="-6%"/>
    <n v="605"/>
    <x v="0"/>
  </r>
  <r>
    <x v="1"/>
    <n v="6"/>
    <n v="512327"/>
    <x v="0"/>
    <x v="0"/>
    <s v="BOTTLE"/>
    <x v="1"/>
    <x v="0"/>
    <x v="0"/>
    <n v="8.9"/>
    <n v="525908"/>
    <n v="324453"/>
    <n v="43825.67"/>
    <n v="27037.75"/>
    <n v="4049026.19"/>
    <n v="2498000.9700000002"/>
    <s v="62%"/>
    <n v="2.29"/>
    <n v="1.33"/>
    <s v="72%"/>
    <n v="506"/>
    <x v="0"/>
  </r>
  <r>
    <x v="1"/>
    <n v="7"/>
    <n v="589101"/>
    <x v="11"/>
    <x v="6"/>
    <s v="BOTTLE"/>
    <x v="1"/>
    <x v="1"/>
    <x v="1"/>
    <n v="13.95"/>
    <n v="470992"/>
    <n v="428553"/>
    <n v="39249.33"/>
    <n v="35712.75"/>
    <n v="5731097.3499999996"/>
    <n v="5214693.58"/>
    <s v="10%"/>
    <n v="2.0499999999999998"/>
    <n v="1.75"/>
    <s v="17%"/>
    <n v="529"/>
    <x v="0"/>
  </r>
  <r>
    <x v="1"/>
    <n v="8"/>
    <n v="229542"/>
    <x v="1"/>
    <x v="1"/>
    <s v="BOTTLE"/>
    <x v="1"/>
    <x v="1"/>
    <x v="1"/>
    <n v="11.95"/>
    <n v="387610"/>
    <n v="346388"/>
    <n v="32300.83"/>
    <n v="28865.67"/>
    <n v="4030457.96"/>
    <n v="3601822.12"/>
    <s v="12%"/>
    <n v="1.69"/>
    <n v="1.42"/>
    <s v="19%"/>
    <n v="600"/>
    <x v="0"/>
  </r>
  <r>
    <x v="1"/>
    <n v="9"/>
    <n v="79046"/>
    <x v="9"/>
    <x v="4"/>
    <s v="BOTTLE"/>
    <x v="0"/>
    <x v="7"/>
    <x v="6"/>
    <n v="14.95"/>
    <n v="174553"/>
    <n v="186604"/>
    <n v="29092.17"/>
    <n v="31100.67"/>
    <n v="2278457.2999999998"/>
    <n v="2435760.1800000002"/>
    <s v="-6%"/>
    <n v="1.52"/>
    <n v="1.52"/>
    <s v="0%"/>
    <n v="487"/>
    <x v="0"/>
  </r>
  <r>
    <x v="1"/>
    <n v="10"/>
    <n v="1743"/>
    <x v="25"/>
    <x v="6"/>
    <s v="BOTTLE"/>
    <x v="1"/>
    <x v="5"/>
    <x v="4"/>
    <n v="14.95"/>
    <n v="342948"/>
    <n v="330955"/>
    <n v="28579"/>
    <n v="27579.58"/>
    <n v="4476533.63"/>
    <n v="4319987.83"/>
    <s v="4%"/>
    <n v="1.49"/>
    <n v="1.35"/>
    <s v="10%"/>
    <n v="601"/>
    <x v="0"/>
  </r>
  <r>
    <x v="1"/>
    <n v="11"/>
    <n v="26278"/>
    <x v="13"/>
    <x v="1"/>
    <s v="BOTTLE"/>
    <x v="0"/>
    <x v="6"/>
    <x v="5"/>
    <n v="24.95"/>
    <n v="155905"/>
    <n v="170396"/>
    <n v="25984.17"/>
    <n v="28399.33"/>
    <n v="3414733.41"/>
    <n v="3732124.78"/>
    <s v="-9%"/>
    <n v="1.36"/>
    <n v="1.39"/>
    <s v="-2%"/>
    <n v="595"/>
    <x v="0"/>
  </r>
  <r>
    <x v="1"/>
    <n v="12"/>
    <n v="155051"/>
    <x v="30"/>
    <x v="4"/>
    <s v="BOTTLE"/>
    <x v="1"/>
    <x v="15"/>
    <x v="14"/>
    <n v="21.95"/>
    <n v="289273"/>
    <n v="274151"/>
    <n v="24106.080000000002"/>
    <n v="22845.919999999998"/>
    <n v="5567865.2699999996"/>
    <n v="5276800.22"/>
    <s v="6%"/>
    <n v="1.26"/>
    <n v="1.1200000000000001"/>
    <s v="13%"/>
    <n v="564"/>
    <x v="0"/>
  </r>
  <r>
    <x v="1"/>
    <n v="13"/>
    <n v="37028"/>
    <x v="12"/>
    <x v="1"/>
    <s v="BOTTLE"/>
    <x v="0"/>
    <x v="9"/>
    <x v="8"/>
    <n v="16.95"/>
    <n v="141338"/>
    <n v="125656"/>
    <n v="23556.33"/>
    <n v="20942.669999999998"/>
    <n v="2095054.42"/>
    <n v="1862600"/>
    <s v="12%"/>
    <n v="1.23"/>
    <n v="1.03"/>
    <s v="19%"/>
    <n v="442"/>
    <x v="0"/>
  </r>
  <r>
    <x v="1"/>
    <n v="14"/>
    <n v="82636"/>
    <x v="17"/>
    <x v="9"/>
    <s v="BOTTLE"/>
    <x v="0"/>
    <x v="9"/>
    <x v="8"/>
    <n v="16.600000000000001"/>
    <n v="130685"/>
    <n v="139151"/>
    <n v="21780.83"/>
    <n v="23191.83"/>
    <n v="1896667.26"/>
    <n v="2019536.64"/>
    <s v="-6%"/>
    <n v="1.1399999999999999"/>
    <n v="1.1399999999999999"/>
    <s v="0%"/>
    <n v="469"/>
    <x v="0"/>
  </r>
  <r>
    <x v="1"/>
    <n v="15"/>
    <n v="78840"/>
    <x v="14"/>
    <x v="4"/>
    <s v="BOTTLE"/>
    <x v="0"/>
    <x v="2"/>
    <x v="2"/>
    <n v="14.95"/>
    <n v="125573"/>
    <n v="154823"/>
    <n v="20928.830000000002"/>
    <n v="25803.83"/>
    <n v="1639116.59"/>
    <n v="2020919.69"/>
    <s v="-19%"/>
    <n v="1.0900000000000001"/>
    <n v="1.27"/>
    <s v="-14%"/>
    <n v="521"/>
    <x v="0"/>
  </r>
  <r>
    <x v="1"/>
    <n v="16"/>
    <n v="160358"/>
    <x v="4"/>
    <x v="1"/>
    <s v="BOTTLE"/>
    <x v="2"/>
    <x v="3"/>
    <x v="3"/>
    <n v="10.15"/>
    <n v="180209"/>
    <n v="215469"/>
    <n v="20023.22"/>
    <n v="23941"/>
    <n v="1586796.06"/>
    <n v="1897271.28"/>
    <s v="-16%"/>
    <n v="1.05"/>
    <n v="1.17"/>
    <s v="-10%"/>
    <n v="486"/>
    <x v="0"/>
  </r>
  <r>
    <x v="1"/>
    <n v="17"/>
    <n v="528844"/>
    <x v="23"/>
    <x v="3"/>
    <s v="BOTTLE"/>
    <x v="3"/>
    <x v="13"/>
    <x v="12"/>
    <n v="22.8"/>
    <n v="88950"/>
    <n v="95416"/>
    <n v="19766.669999999998"/>
    <n v="21203.56"/>
    <n v="1779000"/>
    <n v="1908320"/>
    <s v="-7%"/>
    <n v="1.03"/>
    <n v="1.04"/>
    <s v="-1%"/>
    <n v="390"/>
    <x v="0"/>
  </r>
  <r>
    <x v="1"/>
    <n v="18"/>
    <n v="621821"/>
    <x v="1"/>
    <x v="1"/>
    <s v="BOTTLE"/>
    <x v="0"/>
    <x v="1"/>
    <x v="1"/>
    <n v="25.95"/>
    <n v="114668"/>
    <n v="131843"/>
    <n v="19111.330000000002"/>
    <n v="21973.83"/>
    <n v="2613009.73"/>
    <n v="3004386.95"/>
    <s v="-13%"/>
    <n v="1"/>
    <n v="1.08"/>
    <s v="-7%"/>
    <n v="475"/>
    <x v="0"/>
  </r>
  <r>
    <x v="1"/>
    <n v="19"/>
    <n v="33340"/>
    <x v="34"/>
    <x v="15"/>
    <s v="BOTTLE"/>
    <x v="1"/>
    <x v="1"/>
    <x v="1"/>
    <n v="15"/>
    <n v="223952"/>
    <n v="217942"/>
    <n v="18662.669999999998"/>
    <n v="18161.830000000002"/>
    <n v="2933176.64"/>
    <n v="2854461.59"/>
    <s v="3%"/>
    <n v="0.98"/>
    <n v="0.89"/>
    <s v="10%"/>
    <n v="467"/>
    <x v="0"/>
  </r>
  <r>
    <x v="1"/>
    <n v="20"/>
    <n v="588988"/>
    <x v="15"/>
    <x v="7"/>
    <s v="BOTTLE"/>
    <x v="0"/>
    <x v="2"/>
    <x v="2"/>
    <n v="14.95"/>
    <n v="110920"/>
    <n v="122772"/>
    <n v="18486.669999999998"/>
    <n v="20462"/>
    <n v="1447849.56"/>
    <n v="1602554.87"/>
    <s v="-10%"/>
    <n v="0.97"/>
    <n v="1"/>
    <s v="-3%"/>
    <n v="381"/>
    <x v="0"/>
  </r>
  <r>
    <x v="1"/>
    <n v="21"/>
    <n v="649723"/>
    <x v="19"/>
    <x v="8"/>
    <s v="BOTTLE"/>
    <x v="0"/>
    <x v="3"/>
    <x v="3"/>
    <n v="14.95"/>
    <n v="110731"/>
    <n v="132913"/>
    <n v="18455.169999999998"/>
    <n v="22152.17"/>
    <n v="1445382.52"/>
    <n v="1734926.33"/>
    <s v="-17%"/>
    <n v="0.97"/>
    <n v="1.0900000000000001"/>
    <s v="-11%"/>
    <n v="371"/>
    <x v="0"/>
  </r>
  <r>
    <x v="1"/>
    <n v="22"/>
    <n v="492116"/>
    <x v="26"/>
    <x v="1"/>
    <s v="BAGNBOX"/>
    <x v="4"/>
    <x v="1"/>
    <x v="1"/>
    <n v="45.9"/>
    <n v="54115"/>
    <n v="52142"/>
    <n v="18038.330000000002"/>
    <n v="17380.669999999998"/>
    <n v="2188544.69"/>
    <n v="2108751.6800000002"/>
    <s v="4%"/>
    <n v="0.94"/>
    <n v="0.85"/>
    <s v="11%"/>
    <n v="362"/>
    <x v="0"/>
  </r>
  <r>
    <x v="1"/>
    <n v="23"/>
    <n v="150110"/>
    <x v="21"/>
    <x v="1"/>
    <s v="BOTTLE"/>
    <x v="0"/>
    <x v="11"/>
    <x v="10"/>
    <n v="14.9"/>
    <n v="104511"/>
    <n v="82196"/>
    <n v="17418.5"/>
    <n v="13699.33"/>
    <n v="1359567.88"/>
    <n v="1069275.3999999999"/>
    <s v="27%"/>
    <n v="0.91"/>
    <n v="0.67"/>
    <s v="36%"/>
    <n v="328"/>
    <x v="0"/>
  </r>
  <r>
    <x v="1"/>
    <n v="24"/>
    <n v="580183"/>
    <x v="7"/>
    <x v="3"/>
    <s v="BOTTLE"/>
    <x v="1"/>
    <x v="1"/>
    <x v="1"/>
    <n v="11.45"/>
    <n v="196388"/>
    <n v="215246"/>
    <n v="16365.67"/>
    <n v="17937.169999999998"/>
    <n v="1955190.27"/>
    <n v="2142935.84"/>
    <s v="-9%"/>
    <n v="0.86"/>
    <n v="0.88"/>
    <s v="-2%"/>
    <n v="510"/>
    <x v="0"/>
  </r>
  <r>
    <x v="1"/>
    <n v="25"/>
    <n v="99218"/>
    <x v="45"/>
    <x v="5"/>
    <s v="BOTTLE"/>
    <x v="1"/>
    <x v="1"/>
    <x v="1"/>
    <n v="13.95"/>
    <n v="191480"/>
    <n v="221776"/>
    <n v="15956.67"/>
    <n v="18481.330000000002"/>
    <n v="2329955.75"/>
    <n v="2698601.77"/>
    <s v="-14%"/>
    <n v="0.83"/>
    <n v="0.91"/>
    <s v="-9%"/>
    <n v="471"/>
    <x v="0"/>
  </r>
  <r>
    <x v="1"/>
    <n v="26"/>
    <n v="828"/>
    <x v="41"/>
    <x v="1"/>
    <s v="BOTTLE"/>
    <x v="1"/>
    <x v="6"/>
    <x v="5"/>
    <n v="14.95"/>
    <n v="191037"/>
    <n v="194538"/>
    <n v="15919.75"/>
    <n v="16211.5"/>
    <n v="2493624.56"/>
    <n v="2539323.4500000002"/>
    <s v="-2%"/>
    <n v="0.83"/>
    <n v="0.79"/>
    <s v="5%"/>
    <n v="605"/>
    <x v="0"/>
  </r>
  <r>
    <x v="1"/>
    <n v="27"/>
    <n v="285585"/>
    <x v="44"/>
    <x v="4"/>
    <s v="BOTTLE"/>
    <x v="1"/>
    <x v="6"/>
    <x v="5"/>
    <n v="17"/>
    <n v="190229"/>
    <n v="184547"/>
    <n v="15852.42"/>
    <n v="15378.92"/>
    <n v="2828183.36"/>
    <n v="2743707.61"/>
    <s v="3%"/>
    <n v="0.83"/>
    <n v="0.75"/>
    <s v="11%"/>
    <n v="553"/>
    <x v="0"/>
  </r>
  <r>
    <x v="1"/>
    <n v="28"/>
    <n v="302380"/>
    <x v="20"/>
    <x v="11"/>
    <s v="BOTTLE"/>
    <x v="1"/>
    <x v="1"/>
    <x v="1"/>
    <n v="14.95"/>
    <n v="184471"/>
    <n v="191013"/>
    <n v="15372.58"/>
    <n v="15917.75"/>
    <n v="2407917.92"/>
    <n v="2493311.2799999998"/>
    <s v="-3%"/>
    <n v="0.8"/>
    <n v="0.78"/>
    <s v="3%"/>
    <n v="502"/>
    <x v="0"/>
  </r>
  <r>
    <x v="1"/>
    <n v="29"/>
    <n v="669226"/>
    <x v="35"/>
    <x v="13"/>
    <s v="BOTTLE"/>
    <x v="1"/>
    <x v="1"/>
    <x v="1"/>
    <n v="13.95"/>
    <n v="178218"/>
    <n v="202658"/>
    <n v="14851.5"/>
    <n v="16888.169999999998"/>
    <n v="2168581.86"/>
    <n v="2465971.2400000002"/>
    <s v="-12%"/>
    <n v="0.78"/>
    <n v="0.83"/>
    <s v="-6%"/>
    <n v="555"/>
    <x v="0"/>
  </r>
  <r>
    <x v="1"/>
    <n v="30"/>
    <n v="17483"/>
    <x v="37"/>
    <x v="4"/>
    <s v="BOTTLE"/>
    <x v="1"/>
    <x v="1"/>
    <x v="1"/>
    <n v="9.5500000000000007"/>
    <n v="174027"/>
    <n v="231175"/>
    <n v="14502.25"/>
    <n v="19264.580000000002"/>
    <n v="1439957.92"/>
    <n v="1912819.69"/>
    <s v="-25%"/>
    <n v="0.76"/>
    <n v="0.94"/>
    <s v="-19%"/>
    <n v="489"/>
    <x v="0"/>
  </r>
  <r>
    <x v="1"/>
    <n v="31"/>
    <n v="73148"/>
    <x v="33"/>
    <x v="14"/>
    <s v="BOTTLE"/>
    <x v="1"/>
    <x v="1"/>
    <x v="1"/>
    <n v="9.9499999999999993"/>
    <n v="169968"/>
    <n v="163167"/>
    <n v="14164"/>
    <n v="13597.25"/>
    <n v="1466538.05"/>
    <n v="1407856.86"/>
    <s v="4%"/>
    <n v="0.74"/>
    <n v="0.67"/>
    <s v="10%"/>
    <n v="394"/>
    <x v="0"/>
  </r>
  <r>
    <x v="1"/>
    <n v="32"/>
    <n v="1511"/>
    <x v="18"/>
    <x v="10"/>
    <s v="BOTTLE"/>
    <x v="0"/>
    <x v="11"/>
    <x v="10"/>
    <n v="14.75"/>
    <n v="84364"/>
    <n v="192602"/>
    <n v="14060.67"/>
    <n v="32100.33"/>
    <n v="1086279.82"/>
    <n v="2479963.81"/>
    <s v="-56%"/>
    <n v="0.74"/>
    <n v="1.57"/>
    <s v="-53%"/>
    <n v="440"/>
    <x v="0"/>
  </r>
  <r>
    <x v="1"/>
    <n v="33"/>
    <n v="48140"/>
    <x v="18"/>
    <x v="10"/>
    <s v="BOTTLE"/>
    <x v="3"/>
    <x v="11"/>
    <x v="10"/>
    <n v="19.399999999999999"/>
    <n v="62488"/>
    <n v="155460"/>
    <n v="13886.22"/>
    <n v="34546.67"/>
    <n v="1061743.01"/>
    <n v="2641444.25"/>
    <s v="-60%"/>
    <n v="0.73"/>
    <n v="1.69"/>
    <s v="-57%"/>
    <n v="364"/>
    <x v="0"/>
  </r>
  <r>
    <x v="1"/>
    <n v="34"/>
    <n v="580324"/>
    <x v="32"/>
    <x v="0"/>
    <s v="BOTTLE"/>
    <x v="1"/>
    <x v="1"/>
    <x v="1"/>
    <n v="12.7"/>
    <n v="165128"/>
    <n v="167340"/>
    <n v="13760.67"/>
    <n v="13945"/>
    <n v="1826637.17"/>
    <n v="1851106.19"/>
    <s v="-1%"/>
    <n v="0.72"/>
    <n v="0.68"/>
    <s v="6%"/>
    <n v="354"/>
    <x v="0"/>
  </r>
  <r>
    <x v="1"/>
    <n v="35"/>
    <n v="621912"/>
    <x v="2"/>
    <x v="0"/>
    <s v="BOTTLE"/>
    <x v="1"/>
    <x v="2"/>
    <x v="2"/>
    <n v="8.9499999999999993"/>
    <n v="160037"/>
    <n v="160267"/>
    <n v="13336.42"/>
    <n v="13355.58"/>
    <n v="1239224.56"/>
    <n v="1241005.53"/>
    <s v="0%"/>
    <n v="0.7"/>
    <n v="0.65"/>
    <s v="8%"/>
    <n v="355"/>
    <x v="0"/>
  </r>
  <r>
    <x v="1"/>
    <n v="36"/>
    <n v="589010"/>
    <x v="20"/>
    <x v="11"/>
    <s v="BOTTLE"/>
    <x v="0"/>
    <x v="1"/>
    <x v="1"/>
    <n v="23.95"/>
    <n v="77214"/>
    <n v="71178"/>
    <n v="12869"/>
    <n v="11863"/>
    <n v="1622860.62"/>
    <n v="1495997.79"/>
    <s v="8%"/>
    <n v="0.67"/>
    <n v="0.57999999999999996"/>
    <s v="16%"/>
    <n v="400"/>
    <x v="0"/>
  </r>
  <r>
    <x v="1"/>
    <n v="37"/>
    <n v="425488"/>
    <x v="57"/>
    <x v="3"/>
    <s v="BOTTLE"/>
    <x v="1"/>
    <x v="21"/>
    <x v="20"/>
    <n v="17.95"/>
    <n v="152527"/>
    <n v="134748"/>
    <n v="12710.58"/>
    <n v="11229"/>
    <n v="2395888.7200000002"/>
    <n v="2116616.81"/>
    <s v="13%"/>
    <n v="0.66"/>
    <n v="0.55000000000000004"/>
    <s v="20%"/>
    <n v="342"/>
    <x v="1"/>
  </r>
  <r>
    <x v="1"/>
    <n v="38"/>
    <n v="31062"/>
    <x v="48"/>
    <x v="6"/>
    <s v="BOTTLE"/>
    <x v="1"/>
    <x v="11"/>
    <x v="10"/>
    <n v="12.95"/>
    <n v="143560"/>
    <n v="141405"/>
    <n v="11963.33"/>
    <n v="11783.75"/>
    <n v="1619814.16"/>
    <n v="1595498.89"/>
    <s v="2%"/>
    <n v="0.63"/>
    <n v="0.57999999999999996"/>
    <s v="9%"/>
    <n v="463"/>
    <x v="0"/>
  </r>
  <r>
    <x v="1"/>
    <n v="39"/>
    <n v="134940"/>
    <x v="36"/>
    <x v="8"/>
    <s v="BOTTLE"/>
    <x v="0"/>
    <x v="17"/>
    <x v="16"/>
    <n v="14.95"/>
    <n v="71278"/>
    <n v="74311"/>
    <n v="11879.67"/>
    <n v="12385.17"/>
    <n v="930398.67"/>
    <n v="969988.72"/>
    <s v="-4%"/>
    <n v="0.62"/>
    <n v="0.61"/>
    <s v="2%"/>
    <n v="291"/>
    <x v="0"/>
  </r>
  <r>
    <x v="1"/>
    <n v="40"/>
    <n v="69377"/>
    <x v="60"/>
    <x v="11"/>
    <s v="BOTTLE"/>
    <x v="1"/>
    <x v="22"/>
    <x v="21"/>
    <n v="15.95"/>
    <n v="137661"/>
    <n v="128024"/>
    <n v="11471.75"/>
    <n v="10668.67"/>
    <n v="1918726.33"/>
    <n v="1784405.31"/>
    <s v="8%"/>
    <n v="0.6"/>
    <n v="0.52"/>
    <s v="15%"/>
    <n v="321"/>
    <x v="1"/>
  </r>
  <r>
    <x v="1"/>
    <n v="41"/>
    <n v="363622"/>
    <x v="58"/>
    <x v="1"/>
    <s v="BOTTLE"/>
    <x v="1"/>
    <x v="1"/>
    <x v="1"/>
    <n v="13.95"/>
    <n v="136776"/>
    <n v="137759"/>
    <n v="11398"/>
    <n v="11479.92"/>
    <n v="1664309.73"/>
    <n v="1676271.02"/>
    <s v="-1%"/>
    <n v="0.6"/>
    <n v="0.56000000000000005"/>
    <s v="7%"/>
    <n v="408"/>
    <x v="0"/>
  </r>
  <r>
    <x v="1"/>
    <n v="42"/>
    <n v="545319"/>
    <x v="6"/>
    <x v="1"/>
    <s v="BOTTLE"/>
    <x v="1"/>
    <x v="5"/>
    <x v="4"/>
    <n v="13.95"/>
    <n v="133048"/>
    <n v="117746"/>
    <n v="11087.33"/>
    <n v="9812.17"/>
    <n v="1618946.9"/>
    <n v="1432750"/>
    <s v="13%"/>
    <n v="0.57999999999999996"/>
    <n v="0.48"/>
    <s v="21%"/>
    <n v="403"/>
    <x v="0"/>
  </r>
  <r>
    <x v="1"/>
    <n v="43"/>
    <n v="253856"/>
    <x v="51"/>
    <x v="5"/>
    <s v="BOTTLE"/>
    <x v="1"/>
    <x v="20"/>
    <x v="19"/>
    <n v="11.95"/>
    <n v="124540"/>
    <n v="169159"/>
    <n v="10378.33"/>
    <n v="14096.58"/>
    <n v="1294995.58"/>
    <n v="1758954.2"/>
    <s v="-26%"/>
    <n v="0.54"/>
    <n v="0.69"/>
    <s v="-22%"/>
    <n v="469"/>
    <x v="0"/>
  </r>
  <r>
    <x v="1"/>
    <n v="44"/>
    <n v="620773"/>
    <x v="39"/>
    <x v="4"/>
    <s v="BOTTLE"/>
    <x v="1"/>
    <x v="1"/>
    <x v="1"/>
    <n v="16.95"/>
    <n v="123925"/>
    <n v="117428"/>
    <n v="10327.08"/>
    <n v="9785.67"/>
    <n v="1836941.37"/>
    <n v="1740636.28"/>
    <s v="6%"/>
    <n v="0.54"/>
    <n v="0.48"/>
    <s v="13%"/>
    <n v="413"/>
    <x v="0"/>
  </r>
  <r>
    <x v="1"/>
    <n v="45"/>
    <n v="951319"/>
    <x v="49"/>
    <x v="11"/>
    <s v="BOTTLE"/>
    <x v="1"/>
    <x v="4"/>
    <x v="1"/>
    <n v="18.95"/>
    <n v="119258"/>
    <n v="143543"/>
    <n v="9938.17"/>
    <n v="11961.92"/>
    <n v="1978838.5"/>
    <n v="2381797.5699999998"/>
    <s v="-17%"/>
    <n v="0.52"/>
    <n v="0.59"/>
    <s v="-12%"/>
    <n v="292"/>
    <x v="1"/>
  </r>
  <r>
    <x v="1"/>
    <n v="46"/>
    <n v="506519"/>
    <x v="103"/>
    <x v="8"/>
    <s v="BOTTLE"/>
    <x v="1"/>
    <x v="15"/>
    <x v="14"/>
    <n v="19.95"/>
    <n v="119117"/>
    <n v="95302"/>
    <n v="9926.42"/>
    <n v="7941.83"/>
    <n v="2081912.17"/>
    <n v="1665676.55"/>
    <s v="25%"/>
    <n v="0.52"/>
    <n v="0.39"/>
    <s v="33%"/>
    <n v="345"/>
    <x v="0"/>
  </r>
  <r>
    <x v="1"/>
    <n v="47"/>
    <n v="533026"/>
    <x v="75"/>
    <x v="4"/>
    <s v="BOTTLE"/>
    <x v="1"/>
    <x v="3"/>
    <x v="3"/>
    <n v="14"/>
    <n v="115511"/>
    <n v="144342"/>
    <n v="9625.92"/>
    <n v="12028.5"/>
    <n v="1410665.31"/>
    <n v="1762760.71"/>
    <s v="-20%"/>
    <n v="0.5"/>
    <n v="0.59"/>
    <s v="-15%"/>
    <n v="439"/>
    <x v="0"/>
  </r>
  <r>
    <x v="1"/>
    <n v="48"/>
    <n v="77990"/>
    <x v="55"/>
    <x v="21"/>
    <s v="BOTTLE"/>
    <x v="1"/>
    <x v="1"/>
    <x v="1"/>
    <n v="12.95"/>
    <n v="114173"/>
    <n v="154936"/>
    <n v="9514.42"/>
    <n v="12911.33"/>
    <n v="1288235.18"/>
    <n v="1748171.68"/>
    <s v="-26%"/>
    <n v="0.5"/>
    <n v="0.63"/>
    <s v="-21%"/>
    <n v="421"/>
    <x v="0"/>
  </r>
  <r>
    <x v="1"/>
    <n v="49"/>
    <n v="26906"/>
    <x v="62"/>
    <x v="24"/>
    <s v="BOTTLE"/>
    <x v="1"/>
    <x v="1"/>
    <x v="1"/>
    <n v="14.95"/>
    <n v="109874"/>
    <n v="112053"/>
    <n v="9156.17"/>
    <n v="9337.75"/>
    <n v="1434196.02"/>
    <n v="1462638.72"/>
    <s v="-2%"/>
    <n v="0.48"/>
    <n v="0.46"/>
    <s v="4%"/>
    <n v="401"/>
    <x v="0"/>
  </r>
  <r>
    <x v="1"/>
    <n v="50"/>
    <n v="78006"/>
    <x v="74"/>
    <x v="21"/>
    <s v="BOTTLE"/>
    <x v="1"/>
    <x v="5"/>
    <x v="4"/>
    <n v="13.95"/>
    <n v="106871"/>
    <n v="153119"/>
    <n v="8905.92"/>
    <n v="12759.92"/>
    <n v="1300421.46"/>
    <n v="1863173.67"/>
    <s v="-30%"/>
    <n v="0.47"/>
    <n v="0.63"/>
    <s v="-25%"/>
    <n v="439"/>
    <x v="0"/>
  </r>
  <r>
    <x v="1"/>
    <n v="51"/>
    <n v="380972"/>
    <x v="10"/>
    <x v="5"/>
    <s v="BOTTLE"/>
    <x v="1"/>
    <x v="8"/>
    <x v="7"/>
    <n v="7.95"/>
    <n v="106665"/>
    <n v="90956"/>
    <n v="8888.75"/>
    <n v="7579.67"/>
    <n v="731551.99"/>
    <n v="623813.27"/>
    <s v="17%"/>
    <n v="0.46"/>
    <n v="0.37"/>
    <s v="24%"/>
    <n v="249"/>
    <x v="0"/>
  </r>
  <r>
    <x v="1"/>
    <n v="52"/>
    <n v="479766"/>
    <x v="67"/>
    <x v="19"/>
    <s v="BOTTLE"/>
    <x v="1"/>
    <x v="14"/>
    <x v="13"/>
    <n v="26.95"/>
    <n v="105385"/>
    <n v="92161"/>
    <n v="8782.08"/>
    <n v="7680.08"/>
    <n v="2494733.41"/>
    <n v="2181687.39"/>
    <s v="14%"/>
    <n v="0.46"/>
    <n v="0.38"/>
    <s v="21%"/>
    <n v="302"/>
    <x v="1"/>
  </r>
  <r>
    <x v="1"/>
    <n v="53"/>
    <n v="669200"/>
    <x v="50"/>
    <x v="19"/>
    <s v="TETRA"/>
    <x v="2"/>
    <x v="1"/>
    <x v="1"/>
    <n v="12.55"/>
    <n v="76829"/>
    <n v="82623"/>
    <n v="8536.56"/>
    <n v="9180.33"/>
    <n v="839679.78"/>
    <n v="903003.58"/>
    <s v="-7%"/>
    <n v="0.45"/>
    <n v="0.45"/>
    <s v="0%"/>
    <n v="309"/>
    <x v="0"/>
  </r>
  <r>
    <x v="1"/>
    <n v="54"/>
    <n v="111641"/>
    <x v="16"/>
    <x v="8"/>
    <s v="BOTTLE"/>
    <x v="1"/>
    <x v="10"/>
    <x v="9"/>
    <n v="13.95"/>
    <n v="102007"/>
    <n v="108191"/>
    <n v="8500.58"/>
    <n v="9015.92"/>
    <n v="1241235.6200000001"/>
    <n v="1316483.4099999999"/>
    <s v="-6%"/>
    <n v="0.44"/>
    <n v="0.44"/>
    <s v="0%"/>
    <n v="274"/>
    <x v="1"/>
  </r>
  <r>
    <x v="1"/>
    <n v="55"/>
    <n v="231779"/>
    <x v="82"/>
    <x v="27"/>
    <s v="BOTTLE"/>
    <x v="1"/>
    <x v="16"/>
    <x v="15"/>
    <n v="18.399999999999999"/>
    <n v="100901"/>
    <n v="91053"/>
    <n v="8408.42"/>
    <n v="7587.75"/>
    <n v="1625131.15"/>
    <n v="1466517.35"/>
    <s v="11%"/>
    <n v="0.44"/>
    <n v="0.37"/>
    <s v="19%"/>
    <n v="288"/>
    <x v="0"/>
  </r>
  <r>
    <x v="1"/>
    <n v="56"/>
    <n v="650713"/>
    <x v="81"/>
    <x v="26"/>
    <s v="BOTTLE"/>
    <x v="1"/>
    <x v="14"/>
    <x v="13"/>
    <n v="19.95"/>
    <n v="99605"/>
    <n v="116610"/>
    <n v="8300.42"/>
    <n v="9717.5"/>
    <n v="1740883.85"/>
    <n v="2038095.13"/>
    <s v="-15%"/>
    <n v="0.43"/>
    <n v="0.48"/>
    <s v="-10%"/>
    <n v="296"/>
    <x v="1"/>
  </r>
  <r>
    <x v="1"/>
    <n v="57"/>
    <n v="267781"/>
    <x v="29"/>
    <x v="13"/>
    <s v="BOTTLE"/>
    <x v="1"/>
    <x v="16"/>
    <x v="15"/>
    <n v="11.95"/>
    <n v="99283"/>
    <n v="89113"/>
    <n v="8273.58"/>
    <n v="7426.08"/>
    <n v="1032367.48"/>
    <n v="926617.48"/>
    <s v="11%"/>
    <n v="0.43"/>
    <n v="0.36"/>
    <s v="19%"/>
    <n v="332"/>
    <x v="0"/>
  </r>
  <r>
    <x v="1"/>
    <n v="58"/>
    <n v="111930"/>
    <x v="61"/>
    <x v="23"/>
    <s v="BOTTLE"/>
    <x v="0"/>
    <x v="8"/>
    <x v="7"/>
    <n v="18"/>
    <n v="49589"/>
    <n v="57208"/>
    <n v="8264.83"/>
    <n v="9534.67"/>
    <n v="781136.46"/>
    <n v="901152.57"/>
    <s v="-13%"/>
    <n v="0.43"/>
    <n v="0.47"/>
    <s v="-9%"/>
    <n v="300"/>
    <x v="0"/>
  </r>
  <r>
    <x v="1"/>
    <n v="59"/>
    <n v="481838"/>
    <x v="27"/>
    <x v="1"/>
    <s v="BOTTLE"/>
    <x v="1"/>
    <x v="15"/>
    <x v="14"/>
    <n v="16.899999999999999"/>
    <n v="98267"/>
    <n v="93907"/>
    <n v="8188.92"/>
    <n v="7825.58"/>
    <n v="1452264.51"/>
    <n v="1387829.12"/>
    <s v="5%"/>
    <n v="0.43"/>
    <n v="0.38"/>
    <s v="13%"/>
    <n v="416"/>
    <x v="0"/>
  </r>
  <r>
    <x v="1"/>
    <n v="60"/>
    <n v="741769"/>
    <x v="69"/>
    <x v="8"/>
    <s v="BOTTLE"/>
    <x v="1"/>
    <x v="10"/>
    <x v="9"/>
    <n v="18.95"/>
    <n v="97483"/>
    <n v="114364"/>
    <n v="8123.58"/>
    <n v="9530.33"/>
    <n v="1617527.65"/>
    <n v="1897632.74"/>
    <s v="-15%"/>
    <n v="0.42"/>
    <n v="0.47"/>
    <s v="-11%"/>
    <n v="313"/>
    <x v="1"/>
  </r>
  <r>
    <x v="1"/>
    <n v="61"/>
    <n v="416487"/>
    <x v="90"/>
    <x v="7"/>
    <s v="BOTTLE"/>
    <x v="1"/>
    <x v="20"/>
    <x v="19"/>
    <n v="14.95"/>
    <n v="95680"/>
    <n v="97135"/>
    <n v="7973.33"/>
    <n v="8094.58"/>
    <n v="1248920.3500000001"/>
    <n v="1267912.6100000001"/>
    <s v="-1%"/>
    <n v="0.42"/>
    <n v="0.4"/>
    <s v="5%"/>
    <n v="418"/>
    <x v="0"/>
  </r>
  <r>
    <x v="1"/>
    <n v="62"/>
    <n v="10233"/>
    <x v="3"/>
    <x v="2"/>
    <s v="BOTTLE"/>
    <x v="0"/>
    <x v="1"/>
    <x v="1"/>
    <n v="17.95"/>
    <n v="47356"/>
    <m/>
    <n v="7892.67"/>
    <m/>
    <n v="743866.37"/>
    <m/>
    <s v="-"/>
    <n v="0.41"/>
    <m/>
    <s v="-"/>
    <n v="244"/>
    <x v="0"/>
  </r>
  <r>
    <x v="1"/>
    <n v="63"/>
    <n v="545871"/>
    <x v="11"/>
    <x v="6"/>
    <s v="BOTTLE"/>
    <x v="0"/>
    <x v="1"/>
    <x v="1"/>
    <n v="24.95"/>
    <n v="47034"/>
    <n v="32257"/>
    <n v="7839"/>
    <n v="5376.17"/>
    <n v="1030169.47"/>
    <n v="706513.94"/>
    <s v="46%"/>
    <n v="0.41"/>
    <n v="0.26"/>
    <s v="58%"/>
    <n v="263"/>
    <x v="0"/>
  </r>
  <r>
    <x v="1"/>
    <n v="64"/>
    <n v="170142"/>
    <x v="125"/>
    <x v="20"/>
    <s v="BOTTLE"/>
    <x v="1"/>
    <x v="15"/>
    <x v="14"/>
    <n v="18.899999999999999"/>
    <n v="92095"/>
    <n v="102761"/>
    <n v="7674.58"/>
    <n v="8563.42"/>
    <n v="1524050"/>
    <n v="1700558.14"/>
    <s v="-10%"/>
    <n v="0.4"/>
    <n v="0.42"/>
    <s v="-5%"/>
    <n v="382"/>
    <x v="0"/>
  </r>
  <r>
    <x v="1"/>
    <n v="65"/>
    <n v="588962"/>
    <x v="61"/>
    <x v="23"/>
    <s v="BOTTLE"/>
    <x v="1"/>
    <x v="8"/>
    <x v="7"/>
    <n v="10"/>
    <n v="91767"/>
    <n v="103090"/>
    <n v="7647.25"/>
    <n v="8590.83"/>
    <n v="795855.4"/>
    <n v="894054.87"/>
    <s v="-11%"/>
    <n v="0.4"/>
    <n v="0.42"/>
    <s v="-5%"/>
    <n v="413"/>
    <x v="0"/>
  </r>
  <r>
    <x v="1"/>
    <n v="66"/>
    <n v="572453"/>
    <x v="19"/>
    <x v="8"/>
    <s v="BOTTLE"/>
    <x v="1"/>
    <x v="3"/>
    <x v="3"/>
    <n v="8.75"/>
    <n v="90275"/>
    <n v="119625"/>
    <n v="7522.92"/>
    <n v="9968.75"/>
    <n v="683054.2"/>
    <n v="905127.21"/>
    <s v="-25%"/>
    <n v="0.39"/>
    <n v="0.49"/>
    <s v="-20%"/>
    <n v="365"/>
    <x v="0"/>
  </r>
  <r>
    <x v="1"/>
    <n v="67"/>
    <n v="219808"/>
    <x v="118"/>
    <x v="21"/>
    <s v="BOTTLE"/>
    <x v="1"/>
    <x v="5"/>
    <x v="4"/>
    <n v="18.95"/>
    <n v="88294"/>
    <n v="74218"/>
    <n v="7357.83"/>
    <n v="6184.83"/>
    <n v="1465055.31"/>
    <n v="1231493.3600000001"/>
    <s v="19%"/>
    <n v="0.38"/>
    <n v="0.3"/>
    <s v="27%"/>
    <n v="366"/>
    <x v="0"/>
  </r>
  <r>
    <x v="1"/>
    <n v="68"/>
    <n v="37184"/>
    <x v="46"/>
    <x v="10"/>
    <s v="BOTTLE"/>
    <x v="3"/>
    <x v="13"/>
    <x v="12"/>
    <n v="19.399999999999999"/>
    <n v="32745"/>
    <n v="76106"/>
    <n v="7276.67"/>
    <n v="16912.439999999999"/>
    <n v="556375.22"/>
    <n v="1293128.5"/>
    <s v="-57%"/>
    <n v="0.38"/>
    <n v="0.83"/>
    <s v="-54%"/>
    <n v="285"/>
    <x v="0"/>
  </r>
  <r>
    <x v="1"/>
    <n v="69"/>
    <n v="29090"/>
    <x v="64"/>
    <x v="19"/>
    <s v="TETRA"/>
    <x v="2"/>
    <x v="0"/>
    <x v="0"/>
    <n v="12.55"/>
    <n v="63925"/>
    <n v="68989"/>
    <n v="7102.78"/>
    <n v="7665.44"/>
    <n v="698649.34"/>
    <n v="753994.82"/>
    <s v="-7%"/>
    <n v="0.37"/>
    <n v="0.38"/>
    <s v="-3%"/>
    <n v="295"/>
    <x v="0"/>
  </r>
  <r>
    <x v="1"/>
    <n v="70"/>
    <n v="669085"/>
    <x v="7"/>
    <x v="3"/>
    <s v="BOTTLE"/>
    <x v="0"/>
    <x v="1"/>
    <x v="1"/>
    <n v="24.9"/>
    <n v="42498"/>
    <n v="53495"/>
    <n v="7083"/>
    <n v="8915.83"/>
    <n v="928938.58"/>
    <n v="1169315.49"/>
    <s v="-21%"/>
    <n v="0.37"/>
    <n v="0.44"/>
    <s v="-16%"/>
    <n v="244"/>
    <x v="0"/>
  </r>
  <r>
    <x v="1"/>
    <n v="71"/>
    <n v="564674"/>
    <x v="73"/>
    <x v="4"/>
    <s v="BOTTLE"/>
    <x v="1"/>
    <x v="1"/>
    <x v="1"/>
    <n v="13"/>
    <n v="84763"/>
    <n v="82626"/>
    <n v="7063.58"/>
    <n v="6885.5"/>
    <n v="960147.26"/>
    <n v="935940.53"/>
    <s v="3%"/>
    <n v="0.37"/>
    <n v="0.34"/>
    <s v="9%"/>
    <n v="400"/>
    <x v="0"/>
  </r>
  <r>
    <x v="1"/>
    <n v="72"/>
    <n v="255190"/>
    <x v="63"/>
    <x v="2"/>
    <s v="BOTTLE"/>
    <x v="1"/>
    <x v="20"/>
    <x v="19"/>
    <n v="10.45"/>
    <n v="83985"/>
    <n v="53758"/>
    <n v="6998.75"/>
    <n v="4479.83"/>
    <n v="761810.84"/>
    <n v="487627.88"/>
    <s v="56%"/>
    <n v="0.37"/>
    <n v="0.22"/>
    <s v="68%"/>
    <n v="231"/>
    <x v="0"/>
  </r>
  <r>
    <x v="1"/>
    <n v="73"/>
    <n v="910430"/>
    <x v="40"/>
    <x v="17"/>
    <s v="BOTTLE"/>
    <x v="1"/>
    <x v="14"/>
    <x v="13"/>
    <n v="21.45"/>
    <n v="81602"/>
    <n v="97185"/>
    <n v="6800.17"/>
    <n v="8098.75"/>
    <n v="1534550.88"/>
    <n v="1827594.03"/>
    <s v="-16%"/>
    <n v="0.36"/>
    <n v="0.4"/>
    <s v="-10%"/>
    <n v="333"/>
    <x v="1"/>
  </r>
  <r>
    <x v="1"/>
    <n v="74"/>
    <n v="372391"/>
    <x v="98"/>
    <x v="29"/>
    <s v="BOTTLE"/>
    <x v="1"/>
    <x v="5"/>
    <x v="4"/>
    <n v="15.95"/>
    <n v="81273"/>
    <n v="80383"/>
    <n v="6772.75"/>
    <n v="6698.58"/>
    <n v="1132787.3899999999"/>
    <n v="1120382.52"/>
    <s v="1%"/>
    <n v="0.35"/>
    <n v="0.33"/>
    <s v="6%"/>
    <n v="415"/>
    <x v="0"/>
  </r>
  <r>
    <x v="1"/>
    <n v="75"/>
    <n v="606541"/>
    <x v="89"/>
    <x v="30"/>
    <s v="BOTTLE"/>
    <x v="1"/>
    <x v="10"/>
    <x v="9"/>
    <n v="20.95"/>
    <n v="81024"/>
    <n v="87997"/>
    <n v="6752"/>
    <n v="7333.08"/>
    <n v="1487830.09"/>
    <n v="1615874.12"/>
    <s v="-8%"/>
    <n v="0.35"/>
    <n v="0.36"/>
    <s v="-3%"/>
    <n v="270"/>
    <x v="1"/>
  </r>
  <r>
    <x v="1"/>
    <n v="76"/>
    <n v="267070"/>
    <x v="93"/>
    <x v="17"/>
    <s v="BOTTLE"/>
    <x v="1"/>
    <x v="15"/>
    <x v="14"/>
    <n v="19.95"/>
    <n v="80754"/>
    <n v="71789"/>
    <n v="6729.5"/>
    <n v="5982.42"/>
    <n v="1411408.41"/>
    <n v="1254719.25"/>
    <s v="12%"/>
    <n v="0.35"/>
    <n v="0.28999999999999998"/>
    <s v="21%"/>
    <n v="347"/>
    <x v="0"/>
  </r>
  <r>
    <x v="1"/>
    <n v="77"/>
    <n v="611780"/>
    <x v="65"/>
    <x v="9"/>
    <s v="BOTTLE"/>
    <x v="0"/>
    <x v="3"/>
    <x v="3"/>
    <n v="14.7"/>
    <n v="39538"/>
    <n v="40141"/>
    <n v="6589.67"/>
    <n v="6690.17"/>
    <n v="507346.02"/>
    <n v="515083.63"/>
    <s v="-2%"/>
    <n v="0.34"/>
    <n v="0.33"/>
    <s v="3%"/>
    <n v="233"/>
    <x v="0"/>
  </r>
  <r>
    <x v="1"/>
    <n v="78"/>
    <n v="16840"/>
    <x v="8"/>
    <x v="1"/>
    <s v="BOTTLE"/>
    <x v="1"/>
    <x v="6"/>
    <x v="5"/>
    <n v="12.95"/>
    <n v="78948"/>
    <n v="80116"/>
    <n v="6579"/>
    <n v="6676.33"/>
    <n v="890784.96"/>
    <n v="903963.72"/>
    <s v="-1%"/>
    <n v="0.34"/>
    <n v="0.33"/>
    <s v="3%"/>
    <n v="350"/>
    <x v="0"/>
  </r>
  <r>
    <x v="1"/>
    <n v="79"/>
    <n v="27854"/>
    <x v="75"/>
    <x v="4"/>
    <s v="BOTTLE"/>
    <x v="0"/>
    <x v="3"/>
    <x v="3"/>
    <n v="24.45"/>
    <n v="39397"/>
    <n v="49924"/>
    <n v="6566.17"/>
    <n v="8320.67"/>
    <n v="845466.59"/>
    <n v="1071377.8799999999"/>
    <s v="-21%"/>
    <n v="0.34"/>
    <n v="0.41"/>
    <s v="-17%"/>
    <n v="318"/>
    <x v="0"/>
  </r>
  <r>
    <x v="1"/>
    <n v="80"/>
    <n v="384511"/>
    <x v="56"/>
    <x v="3"/>
    <s v="BOTTLE"/>
    <x v="3"/>
    <x v="2"/>
    <x v="2"/>
    <n v="21.4"/>
    <n v="29295"/>
    <n v="39652"/>
    <n v="6510"/>
    <n v="8811.56"/>
    <n v="549605.31000000006"/>
    <n v="743913.63"/>
    <s v="-26%"/>
    <n v="0.34"/>
    <n v="0.43"/>
    <s v="-21%"/>
    <n v="248"/>
    <x v="0"/>
  </r>
  <r>
    <x v="1"/>
    <n v="81"/>
    <n v="620583"/>
    <x v="53"/>
    <x v="3"/>
    <s v="BOTTLE"/>
    <x v="3"/>
    <x v="11"/>
    <x v="10"/>
    <n v="21.4"/>
    <n v="29198"/>
    <n v="35209"/>
    <n v="6488.44"/>
    <n v="7824.22"/>
    <n v="547785.49"/>
    <n v="660558.23"/>
    <s v="-17%"/>
    <n v="0.34"/>
    <n v="0.38"/>
    <s v="-11%"/>
    <n v="214"/>
    <x v="0"/>
  </r>
  <r>
    <x v="1"/>
    <n v="82"/>
    <n v="73163"/>
    <x v="52"/>
    <x v="17"/>
    <s v="BOTTLE"/>
    <x v="1"/>
    <x v="1"/>
    <x v="1"/>
    <n v="9.5500000000000007"/>
    <n v="75008"/>
    <n v="70004"/>
    <n v="6250.67"/>
    <n v="5833.67"/>
    <n v="620641.42000000004"/>
    <n v="579236.64"/>
    <s v="7%"/>
    <n v="0.33"/>
    <n v="0.28999999999999998"/>
    <s v="14%"/>
    <n v="309"/>
    <x v="0"/>
  </r>
  <r>
    <x v="1"/>
    <n v="83"/>
    <n v="621151"/>
    <x v="31"/>
    <x v="14"/>
    <s v="BOTTLE"/>
    <x v="1"/>
    <x v="13"/>
    <x v="12"/>
    <n v="8.4499999999999993"/>
    <n v="74070"/>
    <n v="86612"/>
    <n v="6172.5"/>
    <n v="7217.67"/>
    <n v="540776.55000000005"/>
    <n v="632344.25"/>
    <s v="-14%"/>
    <n v="0.32"/>
    <n v="0.35"/>
    <s v="-9%"/>
    <n v="325"/>
    <x v="0"/>
  </r>
  <r>
    <x v="1"/>
    <n v="84"/>
    <n v="620617"/>
    <x v="34"/>
    <x v="15"/>
    <s v="BOTTLE"/>
    <x v="0"/>
    <x v="1"/>
    <x v="1"/>
    <n v="26.5"/>
    <n v="36965"/>
    <n v="34594"/>
    <n v="6160.83"/>
    <n v="5765.67"/>
    <n v="860335.84"/>
    <n v="805152.39"/>
    <s v="7%"/>
    <n v="0.32"/>
    <n v="0.28000000000000003"/>
    <s v="14%"/>
    <n v="206"/>
    <x v="0"/>
  </r>
  <r>
    <x v="1"/>
    <n v="85"/>
    <n v="45195"/>
    <x v="85"/>
    <x v="6"/>
    <s v="BOTTLE"/>
    <x v="1"/>
    <x v="5"/>
    <x v="4"/>
    <n v="25.95"/>
    <n v="73600"/>
    <n v="66807"/>
    <n v="6133.33"/>
    <n v="5567.25"/>
    <n v="1677168.14"/>
    <n v="1522371.9"/>
    <s v="10%"/>
    <n v="0.32"/>
    <n v="0.27"/>
    <s v="19%"/>
    <n v="367"/>
    <x v="0"/>
  </r>
  <r>
    <x v="1"/>
    <n v="86"/>
    <n v="433417"/>
    <x v="100"/>
    <x v="5"/>
    <s v="BOTTLE"/>
    <x v="1"/>
    <x v="25"/>
    <x v="24"/>
    <n v="44.95"/>
    <n v="72843"/>
    <n v="80568"/>
    <n v="6070.25"/>
    <n v="6714"/>
    <n v="2884711.73"/>
    <n v="3190635.4"/>
    <s v="-10%"/>
    <n v="0.32"/>
    <n v="0.33"/>
    <s v="-3%"/>
    <n v="297"/>
    <x v="1"/>
  </r>
  <r>
    <x v="1"/>
    <n v="87"/>
    <n v="454629"/>
    <x v="80"/>
    <x v="7"/>
    <s v="BOTTLE"/>
    <x v="1"/>
    <x v="2"/>
    <x v="2"/>
    <n v="8.75"/>
    <n v="71220"/>
    <n v="71723"/>
    <n v="5935"/>
    <n v="5976.92"/>
    <n v="538876.99"/>
    <n v="542682.88"/>
    <s v="-1%"/>
    <n v="0.31"/>
    <n v="0.28999999999999998"/>
    <s v="7%"/>
    <n v="322"/>
    <x v="0"/>
  </r>
  <r>
    <x v="1"/>
    <n v="88"/>
    <n v="269589"/>
    <x v="28"/>
    <x v="8"/>
    <s v="BOTTLE"/>
    <x v="1"/>
    <x v="5"/>
    <x v="4"/>
    <n v="12.95"/>
    <n v="69763"/>
    <n v="89883"/>
    <n v="5813.58"/>
    <n v="7490.25"/>
    <n v="787148.89"/>
    <n v="1014166.59"/>
    <s v="-22%"/>
    <n v="0.3"/>
    <n v="0.37"/>
    <s v="-19%"/>
    <n v="366"/>
    <x v="0"/>
  </r>
  <r>
    <x v="1"/>
    <n v="89"/>
    <n v="86421"/>
    <x v="71"/>
    <x v="2"/>
    <s v="BOTTLE"/>
    <x v="1"/>
    <x v="20"/>
    <x v="19"/>
    <n v="9.4499999999999993"/>
    <n v="69236"/>
    <n v="59472"/>
    <n v="5769.67"/>
    <n v="4956"/>
    <n v="566754.87"/>
    <n v="486828.32"/>
    <s v="16%"/>
    <n v="0.3"/>
    <n v="0.24"/>
    <s v="25%"/>
    <n v="256"/>
    <x v="0"/>
  </r>
  <r>
    <x v="1"/>
    <n v="90"/>
    <n v="160317"/>
    <x v="21"/>
    <x v="1"/>
    <s v="BOTTLE"/>
    <x v="2"/>
    <x v="11"/>
    <x v="10"/>
    <n v="10.15"/>
    <n v="51590"/>
    <n v="49804"/>
    <n v="5732.22"/>
    <n v="5533.78"/>
    <n v="454265.93"/>
    <n v="438539.65"/>
    <s v="4%"/>
    <n v="0.3"/>
    <n v="0.27"/>
    <s v="11%"/>
    <n v="235"/>
    <x v="0"/>
  </r>
  <r>
    <x v="1"/>
    <n v="91"/>
    <n v="445015"/>
    <x v="66"/>
    <x v="17"/>
    <s v="BOTTLE"/>
    <x v="0"/>
    <x v="18"/>
    <x v="17"/>
    <n v="14.95"/>
    <n v="33525"/>
    <n v="35702"/>
    <n v="5587.5"/>
    <n v="5950.33"/>
    <n v="437605.09"/>
    <n v="466021.68"/>
    <s v="-6%"/>
    <n v="0.28999999999999998"/>
    <n v="0.28999999999999998"/>
    <s v="0%"/>
    <n v="205"/>
    <x v="0"/>
  </r>
  <r>
    <x v="1"/>
    <n v="92"/>
    <n v="145920"/>
    <x v="114"/>
    <x v="1"/>
    <s v="BOTTLE"/>
    <x v="1"/>
    <x v="22"/>
    <x v="21"/>
    <n v="21.95"/>
    <n v="66949"/>
    <n v="68387"/>
    <n v="5579.08"/>
    <n v="5698.92"/>
    <n v="1288620.1299999999"/>
    <n v="1316298.45"/>
    <s v="-2%"/>
    <n v="0.28999999999999998"/>
    <n v="0.28000000000000003"/>
    <s v="4%"/>
    <n v="213"/>
    <x v="1"/>
  </r>
  <r>
    <x v="1"/>
    <n v="93"/>
    <n v="441428"/>
    <x v="79"/>
    <x v="9"/>
    <s v="BOTTLE"/>
    <x v="0"/>
    <x v="0"/>
    <x v="0"/>
    <n v="14.7"/>
    <n v="33389"/>
    <n v="42569"/>
    <n v="5564.83"/>
    <n v="7094.83"/>
    <n v="428442.92"/>
    <n v="546239.38"/>
    <s v="-22%"/>
    <n v="0.28999999999999998"/>
    <n v="0.35"/>
    <s v="-17%"/>
    <n v="234"/>
    <x v="0"/>
  </r>
  <r>
    <x v="1"/>
    <n v="94"/>
    <n v="277210"/>
    <x v="83"/>
    <x v="5"/>
    <s v="BOTTLE"/>
    <x v="1"/>
    <x v="16"/>
    <x v="15"/>
    <n v="13.45"/>
    <n v="66620"/>
    <n v="75065"/>
    <n v="5551.67"/>
    <n v="6255.42"/>
    <n v="781163.72"/>
    <n v="880186.95"/>
    <s v="-11%"/>
    <n v="0.28999999999999998"/>
    <n v="0.31"/>
    <s v="-6%"/>
    <n v="332"/>
    <x v="0"/>
  </r>
  <r>
    <x v="1"/>
    <n v="95"/>
    <n v="221499"/>
    <x v="101"/>
    <x v="6"/>
    <s v="BOTTLE"/>
    <x v="0"/>
    <x v="11"/>
    <x v="10"/>
    <n v="23.75"/>
    <n v="31909"/>
    <n v="37023"/>
    <n v="5318.17"/>
    <n v="6170.5"/>
    <n v="665006.15"/>
    <n v="771585.53"/>
    <s v="-14%"/>
    <n v="0.28000000000000003"/>
    <n v="0.3"/>
    <s v="-7%"/>
    <n v="250"/>
    <x v="0"/>
  </r>
  <r>
    <x v="1"/>
    <n v="96"/>
    <n v="255844"/>
    <x v="86"/>
    <x v="2"/>
    <s v="BOTTLE"/>
    <x v="1"/>
    <x v="2"/>
    <x v="2"/>
    <n v="10.75"/>
    <n v="63687"/>
    <n v="81970"/>
    <n v="5307.25"/>
    <n v="6830.83"/>
    <n v="594599.87"/>
    <n v="765295.13"/>
    <s v="-22%"/>
    <n v="0.28000000000000003"/>
    <n v="0.33"/>
    <s v="-15%"/>
    <n v="318"/>
    <x v="0"/>
  </r>
  <r>
    <x v="1"/>
    <n v="97"/>
    <n v="3038"/>
    <x v="46"/>
    <x v="10"/>
    <s v="BOTTLE"/>
    <x v="0"/>
    <x v="13"/>
    <x v="12"/>
    <n v="14.75"/>
    <n v="31563"/>
    <n v="76726"/>
    <n v="5260.5"/>
    <n v="12787.67"/>
    <n v="406408.54"/>
    <n v="987932.12"/>
    <s v="-59%"/>
    <n v="0.28000000000000003"/>
    <n v="0.63"/>
    <s v="-56%"/>
    <n v="282"/>
    <x v="0"/>
  </r>
  <r>
    <x v="1"/>
    <n v="98"/>
    <n v="179432"/>
    <x v="88"/>
    <x v="29"/>
    <s v="BOTTLE"/>
    <x v="1"/>
    <x v="0"/>
    <x v="0"/>
    <n v="7.95"/>
    <n v="62013"/>
    <n v="57049"/>
    <n v="5167.75"/>
    <n v="4754.08"/>
    <n v="425310.4"/>
    <n v="391265.27"/>
    <s v="9%"/>
    <n v="0.27"/>
    <n v="0.23"/>
    <s v="17%"/>
    <n v="286"/>
    <x v="0"/>
  </r>
  <r>
    <x v="1"/>
    <n v="99"/>
    <n v="176461"/>
    <x v="106"/>
    <x v="1"/>
    <s v="BOTTLE"/>
    <x v="1"/>
    <x v="9"/>
    <x v="8"/>
    <n v="10.95"/>
    <n v="61498"/>
    <n v="53198"/>
    <n v="5124.83"/>
    <n v="4433.17"/>
    <n v="585047.35"/>
    <n v="506087.17"/>
    <s v="16%"/>
    <n v="0.27"/>
    <n v="0.22"/>
    <s v="23%"/>
    <n v="297"/>
    <x v="0"/>
  </r>
  <r>
    <x v="1"/>
    <n v="100"/>
    <n v="277194"/>
    <x v="92"/>
    <x v="9"/>
    <s v="BOTTLE"/>
    <x v="1"/>
    <x v="16"/>
    <x v="15"/>
    <n v="16.95"/>
    <n v="61163"/>
    <n v="60870"/>
    <n v="5096.92"/>
    <n v="5072.5"/>
    <n v="906619.69"/>
    <n v="902276.55"/>
    <s v="0%"/>
    <n v="0.27"/>
    <n v="0.25"/>
    <s v="8%"/>
    <n v="266"/>
    <x v="0"/>
  </r>
  <r>
    <x v="1"/>
    <n v="101"/>
    <n v="42606"/>
    <x v="25"/>
    <x v="6"/>
    <s v="BOTTLE"/>
    <x v="0"/>
    <x v="5"/>
    <x v="4"/>
    <n v="28.75"/>
    <n v="30241"/>
    <n v="34538"/>
    <n v="5040.17"/>
    <n v="5756.33"/>
    <n v="764053.58"/>
    <n v="872619.38"/>
    <s v="-12%"/>
    <n v="0.26"/>
    <n v="0.28000000000000003"/>
    <s v="-7%"/>
    <n v="282"/>
    <x v="0"/>
  </r>
  <r>
    <x v="1"/>
    <n v="102"/>
    <n v="446633"/>
    <x v="95"/>
    <x v="4"/>
    <s v="BOTTLE"/>
    <x v="1"/>
    <x v="2"/>
    <x v="2"/>
    <n v="8.85"/>
    <n v="59611"/>
    <n v="86471"/>
    <n v="4967.58"/>
    <n v="7205.92"/>
    <n v="456314.29"/>
    <n v="661924.03"/>
    <s v="-31%"/>
    <n v="0.26"/>
    <n v="0.35"/>
    <s v="-26%"/>
    <n v="367"/>
    <x v="0"/>
  </r>
  <r>
    <x v="1"/>
    <n v="103"/>
    <n v="141952"/>
    <x v="131"/>
    <x v="9"/>
    <s v="BOTTLE"/>
    <x v="1"/>
    <x v="13"/>
    <x v="12"/>
    <n v="13.95"/>
    <n v="58366"/>
    <n v="51082"/>
    <n v="4863.83"/>
    <n v="4256.83"/>
    <n v="710205.75"/>
    <n v="621573.01"/>
    <s v="14%"/>
    <n v="0.25"/>
    <n v="0.21"/>
    <s v="19%"/>
    <n v="255"/>
    <x v="0"/>
  </r>
  <r>
    <x v="1"/>
    <n v="104"/>
    <n v="24422"/>
    <x v="121"/>
    <x v="3"/>
    <s v="BOTTLE"/>
    <x v="1"/>
    <x v="7"/>
    <x v="6"/>
    <n v="12.05"/>
    <n v="58250"/>
    <n v="74764"/>
    <n v="4854.17"/>
    <n v="6230.33"/>
    <n v="610851.77"/>
    <n v="784029.56"/>
    <s v="-22%"/>
    <n v="0.25"/>
    <n v="0.31"/>
    <s v="-19%"/>
    <n v="339"/>
    <x v="0"/>
  </r>
  <r>
    <x v="1"/>
    <n v="105"/>
    <n v="621953"/>
    <x v="107"/>
    <x v="17"/>
    <s v="BOTTLE"/>
    <x v="1"/>
    <x v="13"/>
    <x v="12"/>
    <n v="8.85"/>
    <n v="58130"/>
    <n v="59091"/>
    <n v="4844.17"/>
    <n v="4924.25"/>
    <n v="444977.43"/>
    <n v="452333.76"/>
    <s v="-2%"/>
    <n v="0.25"/>
    <n v="0.24"/>
    <s v="4%"/>
    <n v="293"/>
    <x v="0"/>
  </r>
  <r>
    <x v="1"/>
    <n v="106"/>
    <n v="195966"/>
    <x v="140"/>
    <x v="3"/>
    <s v="BOTTLE"/>
    <x v="1"/>
    <x v="15"/>
    <x v="14"/>
    <n v="17.2"/>
    <n v="57312"/>
    <n v="50457"/>
    <n v="4776"/>
    <n v="4204.75"/>
    <n v="862215.93"/>
    <n v="759087.61"/>
    <s v="14%"/>
    <n v="0.25"/>
    <n v="0.21"/>
    <s v="19%"/>
    <n v="299"/>
    <x v="0"/>
  </r>
  <r>
    <x v="1"/>
    <n v="107"/>
    <n v="143164"/>
    <x v="38"/>
    <x v="16"/>
    <s v="BOTTLE"/>
    <x v="1"/>
    <x v="18"/>
    <x v="17"/>
    <n v="10.95"/>
    <n v="57116"/>
    <n v="57436"/>
    <n v="4759.67"/>
    <n v="4786.33"/>
    <n v="543360.18000000005"/>
    <n v="546404.42000000004"/>
    <s v="-1%"/>
    <n v="0.25"/>
    <n v="0.23"/>
    <s v="9%"/>
    <n v="306"/>
    <x v="0"/>
  </r>
  <r>
    <x v="1"/>
    <n v="108"/>
    <n v="14878"/>
    <x v="77"/>
    <x v="3"/>
    <s v="BOTTLE"/>
    <x v="3"/>
    <x v="13"/>
    <x v="12"/>
    <n v="18.95"/>
    <n v="21130"/>
    <n v="17665"/>
    <n v="4695.5600000000004"/>
    <n v="3925.56"/>
    <n v="350608.41"/>
    <n v="293113.94"/>
    <s v="20%"/>
    <n v="0.25"/>
    <n v="0.19"/>
    <s v="32%"/>
    <n v="137"/>
    <x v="0"/>
  </r>
  <r>
    <x v="1"/>
    <n v="109"/>
    <n v="391631"/>
    <x v="96"/>
    <x v="0"/>
    <s v="BOTTLE"/>
    <x v="1"/>
    <x v="1"/>
    <x v="1"/>
    <n v="9.9499999999999993"/>
    <n v="56327"/>
    <n v="47904"/>
    <n v="4693.92"/>
    <n v="3992"/>
    <n v="486007.3"/>
    <n v="413330.97"/>
    <s v="18%"/>
    <n v="0.25"/>
    <n v="0.2"/>
    <s v="25%"/>
    <n v="223"/>
    <x v="0"/>
  </r>
  <r>
    <x v="1"/>
    <n v="110"/>
    <n v="255869"/>
    <x v="47"/>
    <x v="2"/>
    <s v="BOTTLE"/>
    <x v="1"/>
    <x v="3"/>
    <x v="3"/>
    <n v="9.75"/>
    <n v="55075"/>
    <n v="58743"/>
    <n v="4589.58"/>
    <n v="4895.25"/>
    <n v="465456.86"/>
    <n v="496456.33"/>
    <s v="-6%"/>
    <n v="0.24"/>
    <n v="0.24"/>
    <s v="0%"/>
    <n v="324"/>
    <x v="0"/>
  </r>
  <r>
    <x v="1"/>
    <n v="111"/>
    <n v="348680"/>
    <x v="22"/>
    <x v="0"/>
    <s v="BOTTLE"/>
    <x v="1"/>
    <x v="12"/>
    <x v="11"/>
    <n v="11.55"/>
    <n v="53765"/>
    <n v="62208"/>
    <n v="4480.42"/>
    <n v="5184"/>
    <n v="540028.98"/>
    <n v="624832.56999999995"/>
    <s v="-14%"/>
    <n v="0.23"/>
    <n v="0.25"/>
    <s v="-8%"/>
    <n v="262"/>
    <x v="0"/>
  </r>
  <r>
    <x v="1"/>
    <n v="112"/>
    <n v="378091"/>
    <x v="115"/>
    <x v="26"/>
    <s v="BOTTLE"/>
    <x v="1"/>
    <x v="15"/>
    <x v="14"/>
    <n v="18.3"/>
    <n v="53757"/>
    <n v="64657"/>
    <n v="4479.75"/>
    <n v="5388.08"/>
    <n v="861063.45"/>
    <n v="1035656.37"/>
    <s v="-17%"/>
    <n v="0.23"/>
    <n v="0.26"/>
    <s v="-12%"/>
    <n v="253"/>
    <x v="0"/>
  </r>
  <r>
    <x v="1"/>
    <n v="113"/>
    <n v="487819"/>
    <x v="123"/>
    <x v="1"/>
    <s v="BOTTLE"/>
    <x v="1"/>
    <x v="5"/>
    <x v="4"/>
    <n v="19.95"/>
    <n v="53442"/>
    <n v="51108"/>
    <n v="4453.5"/>
    <n v="4259"/>
    <n v="934052.65"/>
    <n v="893259.29"/>
    <s v="5%"/>
    <n v="0.23"/>
    <n v="0.21"/>
    <s v="10%"/>
    <n v="224"/>
    <x v="0"/>
  </r>
  <r>
    <x v="1"/>
    <n v="114"/>
    <n v="143735"/>
    <x v="72"/>
    <x v="0"/>
    <s v="BOTTLE"/>
    <x v="1"/>
    <x v="8"/>
    <x v="7"/>
    <n v="9.4"/>
    <n v="52995"/>
    <n v="54307"/>
    <n v="4416.25"/>
    <n v="4525.58"/>
    <n v="431463.72"/>
    <n v="442145.49"/>
    <s v="-2%"/>
    <n v="0.23"/>
    <n v="0.22"/>
    <s v="5%"/>
    <n v="226"/>
    <x v="0"/>
  </r>
  <r>
    <x v="1"/>
    <n v="115"/>
    <n v="522144"/>
    <x v="9"/>
    <x v="4"/>
    <s v="BOTTLE"/>
    <x v="1"/>
    <x v="7"/>
    <x v="6"/>
    <n v="8.85"/>
    <n v="52818"/>
    <n v="62768"/>
    <n v="4401.5"/>
    <n v="5230.67"/>
    <n v="404314.78"/>
    <n v="480480.71"/>
    <s v="-16%"/>
    <n v="0.23"/>
    <n v="0.26"/>
    <s v="-12%"/>
    <n v="283"/>
    <x v="0"/>
  </r>
  <r>
    <x v="1"/>
    <n v="116"/>
    <n v="486647"/>
    <x v="104"/>
    <x v="33"/>
    <s v="BOTTLE"/>
    <x v="1"/>
    <x v="2"/>
    <x v="2"/>
    <n v="11.95"/>
    <n v="52785"/>
    <n v="64750"/>
    <n v="4398.75"/>
    <n v="5395.83"/>
    <n v="548870.57999999996"/>
    <n v="673285.4"/>
    <s v="-18%"/>
    <n v="0.23"/>
    <n v="0.26"/>
    <s v="-12%"/>
    <n v="319"/>
    <x v="0"/>
  </r>
  <r>
    <x v="1"/>
    <n v="117"/>
    <n v="361477"/>
    <x v="109"/>
    <x v="29"/>
    <s v="BOTTLE"/>
    <x v="1"/>
    <x v="7"/>
    <x v="6"/>
    <n v="8.9499999999999993"/>
    <n v="52478"/>
    <n v="70999"/>
    <n v="4373.17"/>
    <n v="5916.58"/>
    <n v="406356.19"/>
    <n v="549771.02"/>
    <s v="-26%"/>
    <n v="0.23"/>
    <n v="0.28999999999999998"/>
    <s v="-21%"/>
    <n v="252"/>
    <x v="0"/>
  </r>
  <r>
    <x v="1"/>
    <n v="118"/>
    <n v="569087"/>
    <x v="78"/>
    <x v="0"/>
    <s v="BOTTLE"/>
    <x v="1"/>
    <x v="17"/>
    <x v="16"/>
    <n v="8.9499999999999993"/>
    <n v="50900"/>
    <n v="55146"/>
    <n v="4241.67"/>
    <n v="4595.5"/>
    <n v="394137.17"/>
    <n v="427015.49"/>
    <s v="-8%"/>
    <n v="0.22"/>
    <n v="0.23"/>
    <s v="-4%"/>
    <n v="235"/>
    <x v="0"/>
  </r>
  <r>
    <x v="1"/>
    <n v="119"/>
    <n v="317057"/>
    <x v="122"/>
    <x v="4"/>
    <s v="BOTTLE"/>
    <x v="1"/>
    <x v="28"/>
    <x v="27"/>
    <n v="45"/>
    <n v="50251"/>
    <n v="57315"/>
    <n v="4187.58"/>
    <n v="4776.25"/>
    <n v="1992252.04"/>
    <n v="2272311.5"/>
    <s v="-12%"/>
    <n v="0.22"/>
    <n v="0.23"/>
    <s v="-4%"/>
    <n v="425"/>
    <x v="0"/>
  </r>
  <r>
    <x v="1"/>
    <n v="120"/>
    <n v="572461"/>
    <x v="36"/>
    <x v="8"/>
    <s v="BOTTLE"/>
    <x v="1"/>
    <x v="17"/>
    <x v="16"/>
    <n v="8.75"/>
    <n v="50082"/>
    <n v="61041"/>
    <n v="4173.5"/>
    <n v="5086.75"/>
    <n v="378939.03"/>
    <n v="461858.89"/>
    <s v="-18%"/>
    <n v="0.22"/>
    <n v="0.25"/>
    <s v="-12%"/>
    <n v="245"/>
    <x v="0"/>
  </r>
  <r>
    <x v="1"/>
    <n v="121"/>
    <n v="38026"/>
    <x v="105"/>
    <x v="34"/>
    <s v="BOTTLE"/>
    <x v="0"/>
    <x v="6"/>
    <x v="5"/>
    <n v="19.95"/>
    <n v="24968"/>
    <n v="28334"/>
    <n v="4161.33"/>
    <n v="4722.33"/>
    <n v="436387.61"/>
    <n v="495218.14"/>
    <s v="-12%"/>
    <n v="0.22"/>
    <n v="0.23"/>
    <s v="-4%"/>
    <n v="281"/>
    <x v="0"/>
  </r>
  <r>
    <x v="1"/>
    <n v="122"/>
    <n v="341115"/>
    <x v="84"/>
    <x v="28"/>
    <s v="BOTTLE"/>
    <x v="1"/>
    <x v="13"/>
    <x v="12"/>
    <n v="13.65"/>
    <n v="47548"/>
    <n v="33828"/>
    <n v="3962.33"/>
    <n v="2819"/>
    <n v="565947.43000000005"/>
    <n v="402643.01"/>
    <s v="41%"/>
    <n v="0.21"/>
    <n v="0.14000000000000001"/>
    <s v="50%"/>
    <n v="185"/>
    <x v="0"/>
  </r>
  <r>
    <x v="1"/>
    <n v="123"/>
    <n v="105429"/>
    <x v="43"/>
    <x v="1"/>
    <s v="BOTTLE"/>
    <x v="1"/>
    <x v="13"/>
    <x v="12"/>
    <n v="11.45"/>
    <n v="46639"/>
    <n v="40696"/>
    <n v="3886.58"/>
    <n v="3391.33"/>
    <n v="464326.33"/>
    <n v="405159.29"/>
    <s v="15%"/>
    <n v="0.2"/>
    <n v="0.17"/>
    <s v="18%"/>
    <n v="220"/>
    <x v="0"/>
  </r>
  <r>
    <x v="1"/>
    <n v="124"/>
    <n v="351791"/>
    <x v="129"/>
    <x v="17"/>
    <s v="BOTTLE"/>
    <x v="0"/>
    <x v="3"/>
    <x v="3"/>
    <n v="15"/>
    <n v="23179"/>
    <n v="27673"/>
    <n v="3863.17"/>
    <n v="4612.17"/>
    <n v="303583.35999999999"/>
    <n v="362442.83"/>
    <s v="-16%"/>
    <n v="0.2"/>
    <n v="0.23"/>
    <s v="-13%"/>
    <n v="190"/>
    <x v="0"/>
  </r>
  <r>
    <x v="1"/>
    <n v="125"/>
    <n v="239517"/>
    <x v="134"/>
    <x v="2"/>
    <s v="BOTTLE"/>
    <x v="1"/>
    <x v="16"/>
    <x v="15"/>
    <n v="10.95"/>
    <n v="45097"/>
    <n v="49980"/>
    <n v="3758.08"/>
    <n v="4165"/>
    <n v="429020.13"/>
    <n v="475473.45"/>
    <s v="-10%"/>
    <n v="0.2"/>
    <n v="0.2"/>
    <s v="0%"/>
    <n v="277"/>
    <x v="0"/>
  </r>
  <r>
    <x v="1"/>
    <n v="126"/>
    <n v="487728"/>
    <x v="161"/>
    <x v="1"/>
    <s v="BOTTLE"/>
    <x v="1"/>
    <x v="5"/>
    <x v="4"/>
    <n v="13.95"/>
    <n v="44464"/>
    <n v="64214"/>
    <n v="3705.33"/>
    <n v="5351.17"/>
    <n v="541044.25"/>
    <n v="781365.04"/>
    <s v="-31%"/>
    <n v="0.19"/>
    <n v="0.26"/>
    <s v="-27%"/>
    <n v="315"/>
    <x v="0"/>
  </r>
  <r>
    <x v="1"/>
    <n v="127"/>
    <n v="28647"/>
    <x v="87"/>
    <x v="3"/>
    <s v="BOTTLE"/>
    <x v="3"/>
    <x v="8"/>
    <x v="7"/>
    <n v="19.600000000000001"/>
    <n v="16650"/>
    <n v="17396"/>
    <n v="3700"/>
    <n v="3865.78"/>
    <n v="285849.56"/>
    <n v="298656.99"/>
    <s v="-4%"/>
    <n v="0.19"/>
    <n v="0.19"/>
    <s v="0%"/>
    <n v="112"/>
    <x v="0"/>
  </r>
  <r>
    <x v="1"/>
    <n v="128"/>
    <n v="143750"/>
    <x v="91"/>
    <x v="7"/>
    <s v="BOTTLE"/>
    <x v="1"/>
    <x v="18"/>
    <x v="17"/>
    <n v="8.4499999999999993"/>
    <n v="43602"/>
    <n v="50604"/>
    <n v="3633.5"/>
    <n v="4217"/>
    <n v="318333.19"/>
    <n v="369453.98"/>
    <s v="-14%"/>
    <n v="0.19"/>
    <n v="0.21"/>
    <s v="-10%"/>
    <n v="248"/>
    <x v="0"/>
  </r>
  <r>
    <x v="1"/>
    <n v="129"/>
    <n v="650432"/>
    <x v="127"/>
    <x v="1"/>
    <s v="BOTTLE"/>
    <x v="1"/>
    <x v="29"/>
    <x v="28"/>
    <n v="52.95"/>
    <n v="42273"/>
    <n v="38669"/>
    <n v="3522.75"/>
    <n v="3222.42"/>
    <n v="1973363.5"/>
    <n v="1805123.67"/>
    <s v="9%"/>
    <n v="0.18"/>
    <n v="0.16"/>
    <s v="13%"/>
    <n v="189"/>
    <x v="1"/>
  </r>
  <r>
    <x v="1"/>
    <n v="130"/>
    <n v="361501"/>
    <x v="141"/>
    <x v="17"/>
    <s v="BOTTLE"/>
    <x v="1"/>
    <x v="13"/>
    <x v="12"/>
    <n v="16.95"/>
    <n v="41530"/>
    <n v="38242"/>
    <n v="3460.83"/>
    <n v="3186.83"/>
    <n v="615599.56000000006"/>
    <n v="566861.5"/>
    <s v="9%"/>
    <n v="0.18"/>
    <n v="0.16"/>
    <s v="13%"/>
    <n v="262"/>
    <x v="0"/>
  </r>
  <r>
    <x v="1"/>
    <n v="131"/>
    <n v="250498"/>
    <x v="132"/>
    <x v="20"/>
    <s v="BOTTLE"/>
    <x v="1"/>
    <x v="16"/>
    <x v="15"/>
    <n v="13.95"/>
    <n v="39130"/>
    <n v="38012"/>
    <n v="3260.83"/>
    <n v="3167.67"/>
    <n v="476139.38"/>
    <n v="462535.4"/>
    <s v="3%"/>
    <n v="0.17"/>
    <n v="0.16"/>
    <s v="6%"/>
    <n v="254"/>
    <x v="0"/>
  </r>
  <r>
    <x v="1"/>
    <n v="132"/>
    <n v="628172"/>
    <x v="124"/>
    <x v="10"/>
    <s v="BOTTLE"/>
    <x v="1"/>
    <x v="13"/>
    <x v="12"/>
    <n v="11.9"/>
    <n v="38382"/>
    <n v="5702"/>
    <n v="3198.5"/>
    <n v="475.17"/>
    <n v="397406.55"/>
    <n v="59038.41"/>
    <s v="573%"/>
    <n v="0.17"/>
    <n v="0.02"/>
    <s v="750%"/>
    <n v="201"/>
    <x v="0"/>
  </r>
  <r>
    <x v="1"/>
    <n v="133"/>
    <n v="79301"/>
    <x v="126"/>
    <x v="23"/>
    <s v="BOTTLE"/>
    <x v="1"/>
    <x v="11"/>
    <x v="10"/>
    <n v="10"/>
    <n v="38013"/>
    <n v="59797"/>
    <n v="3167.75"/>
    <n v="4983.08"/>
    <n v="329670.27"/>
    <n v="518593.45"/>
    <s v="-36%"/>
    <n v="0.17"/>
    <n v="0.24"/>
    <s v="-29%"/>
    <n v="316"/>
    <x v="0"/>
  </r>
  <r>
    <x v="1"/>
    <n v="134"/>
    <n v="948158"/>
    <x v="149"/>
    <x v="5"/>
    <s v="BOTTLE"/>
    <x v="1"/>
    <x v="23"/>
    <x v="22"/>
    <n v="17.95"/>
    <n v="37878"/>
    <n v="49334"/>
    <n v="3156.5"/>
    <n v="4111.17"/>
    <n v="594986.28"/>
    <n v="774936.73"/>
    <s v="-23%"/>
    <n v="0.17"/>
    <n v="0.2"/>
    <s v="-15%"/>
    <n v="177"/>
    <x v="1"/>
  </r>
  <r>
    <x v="1"/>
    <n v="135"/>
    <n v="107276"/>
    <x v="169"/>
    <x v="1"/>
    <s v="BOTTLE"/>
    <x v="1"/>
    <x v="5"/>
    <x v="4"/>
    <n v="22.45"/>
    <n v="37214"/>
    <n v="35584"/>
    <n v="3101.17"/>
    <n v="2965.33"/>
    <n v="732753.54"/>
    <n v="700658.41"/>
    <s v="5%"/>
    <n v="0.16"/>
    <n v="0.15"/>
    <s v="7%"/>
    <n v="282"/>
    <x v="0"/>
  </r>
  <r>
    <x v="1"/>
    <n v="136"/>
    <n v="490144"/>
    <x v="164"/>
    <x v="9"/>
    <s v="BOTTLE"/>
    <x v="1"/>
    <x v="5"/>
    <x v="4"/>
    <n v="14.95"/>
    <n v="36435"/>
    <n v="36471"/>
    <n v="3036.25"/>
    <n v="3039.25"/>
    <n v="475589.6"/>
    <n v="476059.51"/>
    <s v="0%"/>
    <n v="0.16"/>
    <n v="0.15"/>
    <s v="7%"/>
    <n v="196"/>
    <x v="0"/>
  </r>
  <r>
    <x v="1"/>
    <n v="137"/>
    <n v="588897"/>
    <x v="177"/>
    <x v="4"/>
    <s v="BOTTLE"/>
    <x v="1"/>
    <x v="1"/>
    <x v="1"/>
    <n v="12.95"/>
    <n v="36331"/>
    <n v="38972"/>
    <n v="3027.58"/>
    <n v="3247.67"/>
    <n v="409929.42"/>
    <n v="439728.32"/>
    <s v="-7%"/>
    <n v="0.16"/>
    <n v="0.16"/>
    <s v="0%"/>
    <n v="277"/>
    <x v="0"/>
  </r>
  <r>
    <x v="1"/>
    <n v="138"/>
    <n v="474239"/>
    <x v="108"/>
    <x v="7"/>
    <s v="BOTTLE"/>
    <x v="1"/>
    <x v="17"/>
    <x v="16"/>
    <n v="8.4499999999999993"/>
    <n v="35915"/>
    <n v="31775"/>
    <n v="2992.92"/>
    <n v="2647.92"/>
    <n v="262211.28000000003"/>
    <n v="231985.62"/>
    <s v="13%"/>
    <n v="0.16"/>
    <n v="0.13"/>
    <s v="23%"/>
    <n v="204"/>
    <x v="0"/>
  </r>
  <r>
    <x v="1"/>
    <n v="139"/>
    <n v="413179"/>
    <x v="143"/>
    <x v="19"/>
    <s v="BOTTLE"/>
    <x v="1"/>
    <x v="25"/>
    <x v="24"/>
    <n v="49.95"/>
    <n v="34521"/>
    <n v="35740"/>
    <n v="2876.75"/>
    <n v="2978.33"/>
    <n v="1519840.49"/>
    <n v="1573508.85"/>
    <s v="-3%"/>
    <n v="0.15"/>
    <n v="0.15"/>
    <s v="0%"/>
    <n v="182"/>
    <x v="1"/>
  </r>
  <r>
    <x v="1"/>
    <n v="140"/>
    <n v="409631"/>
    <x v="51"/>
    <x v="5"/>
    <s v="BOTTLE"/>
    <x v="0"/>
    <x v="20"/>
    <x v="19"/>
    <n v="21.95"/>
    <n v="16987"/>
    <n v="23009"/>
    <n v="2831.17"/>
    <n v="3834.83"/>
    <n v="326962.17"/>
    <n v="442872.35"/>
    <s v="-26%"/>
    <n v="0.15"/>
    <n v="0.19"/>
    <s v="-21%"/>
    <n v="174"/>
    <x v="0"/>
  </r>
  <r>
    <x v="1"/>
    <n v="141"/>
    <n v="474742"/>
    <x v="142"/>
    <x v="38"/>
    <s v="BOTTLE"/>
    <x v="1"/>
    <x v="4"/>
    <x v="1"/>
    <n v="19.95"/>
    <n v="33379"/>
    <n v="32324"/>
    <n v="2781.58"/>
    <n v="2693.67"/>
    <n v="583394.03"/>
    <n v="564954.87"/>
    <s v="3%"/>
    <n v="0.15"/>
    <n v="0.13"/>
    <s v="15%"/>
    <n v="87"/>
    <x v="1"/>
  </r>
  <r>
    <x v="1"/>
    <n v="142"/>
    <n v="616276"/>
    <x v="133"/>
    <x v="4"/>
    <s v="BOTTLE"/>
    <x v="0"/>
    <x v="15"/>
    <x v="14"/>
    <n v="41"/>
    <n v="16670"/>
    <n v="21441"/>
    <n v="2778.33"/>
    <n v="3573.5"/>
    <n v="601890.27"/>
    <n v="774152.92"/>
    <s v="-22%"/>
    <n v="0.15"/>
    <n v="0.18"/>
    <s v="-17%"/>
    <n v="208"/>
    <x v="0"/>
  </r>
  <r>
    <x v="1"/>
    <n v="143"/>
    <n v="145490"/>
    <x v="159"/>
    <x v="16"/>
    <s v="BOTTLE"/>
    <x v="1"/>
    <x v="18"/>
    <x v="17"/>
    <n v="13.95"/>
    <n v="32505"/>
    <n v="45284"/>
    <n v="2708.75"/>
    <n v="3773.67"/>
    <n v="395525.44"/>
    <n v="551022.12"/>
    <s v="-28%"/>
    <n v="0.14000000000000001"/>
    <n v="0.19"/>
    <s v="-26%"/>
    <n v="257"/>
    <x v="0"/>
  </r>
  <r>
    <x v="1"/>
    <n v="144"/>
    <n v="527598"/>
    <x v="174"/>
    <x v="10"/>
    <s v="BOTTLE"/>
    <x v="1"/>
    <x v="13"/>
    <x v="12"/>
    <n v="10.9"/>
    <n v="31152"/>
    <n v="45754"/>
    <n v="2596"/>
    <n v="3812.83"/>
    <n v="294979.12"/>
    <n v="433245.84"/>
    <s v="-32%"/>
    <n v="0.14000000000000001"/>
    <n v="0.19"/>
    <s v="-26%"/>
    <n v="247"/>
    <x v="0"/>
  </r>
  <r>
    <x v="1"/>
    <n v="145"/>
    <n v="219600"/>
    <x v="18"/>
    <x v="10"/>
    <s v="BOTTLE"/>
    <x v="1"/>
    <x v="11"/>
    <x v="10"/>
    <n v="8.4"/>
    <n v="30505"/>
    <n v="82917"/>
    <n v="2542.08"/>
    <n v="6909.75"/>
    <n v="221363.72"/>
    <n v="601698.57999999996"/>
    <s v="-63%"/>
    <n v="0.13"/>
    <n v="0.34"/>
    <s v="-62%"/>
    <n v="231"/>
    <x v="0"/>
  </r>
  <r>
    <x v="1"/>
    <n v="146"/>
    <n v="168179"/>
    <x v="138"/>
    <x v="3"/>
    <s v="BOTTLE"/>
    <x v="1"/>
    <x v="31"/>
    <x v="30"/>
    <n v="43.95"/>
    <n v="30074"/>
    <n v="33639"/>
    <n v="2506.17"/>
    <n v="2803.25"/>
    <n v="1164369.47"/>
    <n v="1302394.9099999999"/>
    <s v="-11%"/>
    <n v="0.13"/>
    <n v="0.14000000000000001"/>
    <s v="-7%"/>
    <n v="176"/>
    <x v="1"/>
  </r>
  <r>
    <x v="1"/>
    <n v="147"/>
    <n v="426718"/>
    <x v="194"/>
    <x v="8"/>
    <s v="BOTTLE"/>
    <x v="1"/>
    <x v="28"/>
    <x v="27"/>
    <n v="39.9"/>
    <n v="29590"/>
    <n v="29204"/>
    <n v="2465.83"/>
    <n v="2433.67"/>
    <n v="1039577.88"/>
    <n v="1026016.64"/>
    <s v="1%"/>
    <n v="0.13"/>
    <n v="0.12"/>
    <s v="8%"/>
    <n v="267"/>
    <x v="0"/>
  </r>
  <r>
    <x v="1"/>
    <n v="148"/>
    <n v="269985"/>
    <x v="167"/>
    <x v="39"/>
    <s v="BOTTLE"/>
    <x v="1"/>
    <x v="2"/>
    <x v="2"/>
    <n v="13.95"/>
    <n v="29452"/>
    <n v="45997"/>
    <n v="2454.33"/>
    <n v="3833.08"/>
    <n v="358376.11"/>
    <n v="559698.01"/>
    <s v="-36%"/>
    <n v="0.13"/>
    <n v="0.19"/>
    <s v="-32%"/>
    <n v="192"/>
    <x v="0"/>
  </r>
  <r>
    <x v="1"/>
    <n v="149"/>
    <n v="621227"/>
    <x v="160"/>
    <x v="8"/>
    <s v="BOTTLE"/>
    <x v="1"/>
    <x v="5"/>
    <x v="4"/>
    <n v="12.95"/>
    <n v="29301"/>
    <n v="30696"/>
    <n v="2441.75"/>
    <n v="2558"/>
    <n v="330608.63"/>
    <n v="346348.67"/>
    <s v="-5%"/>
    <n v="0.13"/>
    <n v="0.13"/>
    <s v="0%"/>
    <n v="169"/>
    <x v="0"/>
  </r>
  <r>
    <x v="1"/>
    <n v="150"/>
    <n v="213496"/>
    <x v="157"/>
    <x v="9"/>
    <s v="BOTTLE"/>
    <x v="1"/>
    <x v="1"/>
    <x v="1"/>
    <n v="13.05"/>
    <n v="28999"/>
    <n v="27676"/>
    <n v="2416.58"/>
    <n v="2306.33"/>
    <n v="329767.39"/>
    <n v="314722.65000000002"/>
    <s v="5%"/>
    <n v="0.13"/>
    <n v="0.11"/>
    <s v="18%"/>
    <n v="187"/>
    <x v="0"/>
  </r>
  <r>
    <x v="1"/>
    <n v="151"/>
    <n v="307025"/>
    <x v="146"/>
    <x v="6"/>
    <s v="BOTTLE"/>
    <x v="1"/>
    <x v="5"/>
    <x v="4"/>
    <n v="18.95"/>
    <n v="28491"/>
    <n v="39898"/>
    <n v="2374.25"/>
    <n v="3324.83"/>
    <n v="472748.89"/>
    <n v="662024.34"/>
    <s v="-29%"/>
    <n v="0.12"/>
    <n v="0.16"/>
    <s v="-25%"/>
    <n v="230"/>
    <x v="0"/>
  </r>
  <r>
    <x v="1"/>
    <n v="152"/>
    <n v="999946"/>
    <x v="226"/>
    <x v="3"/>
    <s v="BOTTLE"/>
    <x v="1"/>
    <x v="14"/>
    <x v="13"/>
    <n v="18.95"/>
    <n v="27887"/>
    <n v="30184"/>
    <n v="2323.92"/>
    <n v="2515.33"/>
    <n v="462726.77"/>
    <n v="500840.71"/>
    <s v="-8%"/>
    <n v="0.12"/>
    <n v="0.12"/>
    <s v="0%"/>
    <n v="97"/>
    <x v="1"/>
  </r>
  <r>
    <x v="1"/>
    <n v="153"/>
    <n v="628180"/>
    <x v="208"/>
    <x v="17"/>
    <s v="BOTTLE"/>
    <x v="1"/>
    <x v="13"/>
    <x v="12"/>
    <n v="12.95"/>
    <n v="27633"/>
    <n v="5691"/>
    <n v="2302.75"/>
    <n v="474.25"/>
    <n v="311788.27"/>
    <n v="64212.61"/>
    <s v="386%"/>
    <n v="0.12"/>
    <n v="0.02"/>
    <s v="500%"/>
    <n v="314"/>
    <x v="0"/>
  </r>
  <r>
    <x v="1"/>
    <n v="154"/>
    <n v="350819"/>
    <x v="152"/>
    <x v="17"/>
    <s v="BOTTLE"/>
    <x v="0"/>
    <x v="17"/>
    <x v="16"/>
    <n v="15"/>
    <n v="13490"/>
    <n v="16007"/>
    <n v="2248.33"/>
    <n v="2667.83"/>
    <n v="176683.19"/>
    <n v="209649.2"/>
    <s v="-16%"/>
    <n v="0.12"/>
    <n v="0.13"/>
    <s v="-8%"/>
    <n v="120"/>
    <x v="0"/>
  </r>
  <r>
    <x v="1"/>
    <n v="155"/>
    <n v="632307"/>
    <x v="187"/>
    <x v="2"/>
    <s v="BOTTLE"/>
    <x v="1"/>
    <x v="7"/>
    <x v="6"/>
    <n v="10.95"/>
    <n v="26962"/>
    <n v="5911"/>
    <n v="2246.83"/>
    <n v="492.58"/>
    <n v="256496.9"/>
    <n v="56232.959999999999"/>
    <s v="356%"/>
    <n v="0.12"/>
    <n v="0.02"/>
    <s v="500%"/>
    <n v="217"/>
    <x v="0"/>
  </r>
  <r>
    <x v="1"/>
    <n v="156"/>
    <n v="250696"/>
    <x v="135"/>
    <x v="4"/>
    <s v="BOTTLE"/>
    <x v="1"/>
    <x v="23"/>
    <x v="22"/>
    <n v="19.95"/>
    <n v="26411"/>
    <n v="10071"/>
    <n v="2200.92"/>
    <n v="839.25"/>
    <n v="461608.19"/>
    <n v="176019.69"/>
    <s v="162%"/>
    <n v="0.12"/>
    <n v="0.04"/>
    <s v="200%"/>
    <n v="132"/>
    <x v="1"/>
  </r>
  <r>
    <x v="1"/>
    <n v="157"/>
    <n v="612788"/>
    <x v="120"/>
    <x v="0"/>
    <s v="BOTTLE"/>
    <x v="1"/>
    <x v="2"/>
    <x v="2"/>
    <n v="10.95"/>
    <n v="26259"/>
    <n v="29324"/>
    <n v="2188.25"/>
    <n v="2443.67"/>
    <n v="249809.07"/>
    <n v="278967.26"/>
    <s v="-10%"/>
    <n v="0.11"/>
    <n v="0.12"/>
    <s v="-8%"/>
    <n v="166"/>
    <x v="0"/>
  </r>
  <r>
    <x v="1"/>
    <n v="158"/>
    <n v="527580"/>
    <x v="224"/>
    <x v="1"/>
    <s v="BOTTLE"/>
    <x v="1"/>
    <x v="11"/>
    <x v="10"/>
    <n v="11.95"/>
    <n v="26047"/>
    <n v="32850"/>
    <n v="2170.58"/>
    <n v="2737.5"/>
    <n v="270842.7"/>
    <n v="341581.86"/>
    <s v="-21%"/>
    <n v="0.11"/>
    <n v="0.13"/>
    <s v="-15%"/>
    <n v="196"/>
    <x v="0"/>
  </r>
  <r>
    <x v="1"/>
    <n v="159"/>
    <n v="230797"/>
    <x v="190"/>
    <x v="14"/>
    <s v="BOTTLE"/>
    <x v="1"/>
    <x v="5"/>
    <x v="4"/>
    <n v="15"/>
    <n v="25841"/>
    <n v="35031"/>
    <n v="2153.42"/>
    <n v="2919.25"/>
    <n v="338448.5"/>
    <n v="458813.1"/>
    <s v="-26%"/>
    <n v="0.11"/>
    <n v="0.14000000000000001"/>
    <s v="-21%"/>
    <n v="249"/>
    <x v="0"/>
  </r>
  <r>
    <x v="1"/>
    <n v="160"/>
    <n v="166348"/>
    <x v="165"/>
    <x v="3"/>
    <s v="BOTTLE"/>
    <x v="0"/>
    <x v="7"/>
    <x v="6"/>
    <n v="20.2"/>
    <n v="12890"/>
    <n v="15810"/>
    <n v="2148.33"/>
    <n v="2635"/>
    <n v="228141.59"/>
    <n v="279823.01"/>
    <s v="-18%"/>
    <n v="0.11"/>
    <n v="0.13"/>
    <s v="-15%"/>
    <n v="119"/>
    <x v="0"/>
  </r>
  <r>
    <x v="1"/>
    <n v="161"/>
    <n v="74096"/>
    <x v="147"/>
    <x v="3"/>
    <s v="BOTTLE"/>
    <x v="1"/>
    <x v="13"/>
    <x v="12"/>
    <n v="9.9499999999999993"/>
    <n v="25654"/>
    <n v="27159"/>
    <n v="2137.83"/>
    <n v="2263.25"/>
    <n v="221350.88"/>
    <n v="234336.5"/>
    <s v="-6%"/>
    <n v="0.11"/>
    <n v="0.11"/>
    <s v="0%"/>
    <n v="154"/>
    <x v="0"/>
  </r>
  <r>
    <x v="1"/>
    <n v="162"/>
    <n v="79327"/>
    <x v="156"/>
    <x v="23"/>
    <s v="BOTTLE"/>
    <x v="1"/>
    <x v="13"/>
    <x v="12"/>
    <n v="7.95"/>
    <n v="25323"/>
    <n v="37656"/>
    <n v="2110.25"/>
    <n v="3138"/>
    <n v="173675.44"/>
    <n v="258260.18"/>
    <s v="-33%"/>
    <n v="0.11"/>
    <n v="0.15"/>
    <s v="-27%"/>
    <n v="215"/>
    <x v="0"/>
  </r>
  <r>
    <x v="1"/>
    <n v="163"/>
    <n v="475145"/>
    <x v="54"/>
    <x v="20"/>
    <s v="BOTTLE"/>
    <x v="1"/>
    <x v="6"/>
    <x v="5"/>
    <n v="10.45"/>
    <n v="25096"/>
    <n v="25643"/>
    <n v="2091.33"/>
    <n v="2136.92"/>
    <n v="227640.71"/>
    <n v="232602.43"/>
    <s v="-2%"/>
    <n v="0.11"/>
    <n v="0.1"/>
    <s v="10%"/>
    <n v="170"/>
    <x v="0"/>
  </r>
  <r>
    <x v="1"/>
    <n v="164"/>
    <n v="282996"/>
    <x v="229"/>
    <x v="9"/>
    <s v="BOTTLE"/>
    <x v="1"/>
    <x v="10"/>
    <x v="9"/>
    <n v="19.95"/>
    <n v="24743"/>
    <n v="20433"/>
    <n v="2061.92"/>
    <n v="1702.75"/>
    <n v="432455.09"/>
    <n v="357125.44"/>
    <s v="21%"/>
    <n v="0.11"/>
    <n v="0.08"/>
    <s v="38%"/>
    <n v="49"/>
    <x v="1"/>
  </r>
  <r>
    <x v="1"/>
    <n v="165"/>
    <n v="602474"/>
    <x v="230"/>
    <x v="3"/>
    <s v="BOTTLE"/>
    <x v="1"/>
    <x v="13"/>
    <x v="12"/>
    <n v="8.4"/>
    <n v="24542"/>
    <n v="21493"/>
    <n v="2045.17"/>
    <n v="1791.08"/>
    <n v="178092.39"/>
    <n v="155966.9"/>
    <s v="14%"/>
    <n v="0.11"/>
    <n v="0.09"/>
    <s v="22%"/>
    <n v="189"/>
    <x v="0"/>
  </r>
  <r>
    <x v="1"/>
    <n v="166"/>
    <n v="195826"/>
    <x v="168"/>
    <x v="19"/>
    <s v="BOTTLE"/>
    <x v="1"/>
    <x v="2"/>
    <x v="2"/>
    <n v="9.9"/>
    <n v="24530"/>
    <n v="27700"/>
    <n v="2044.17"/>
    <n v="2308.33"/>
    <n v="210567.26"/>
    <n v="237778.76"/>
    <s v="-11%"/>
    <n v="0.11"/>
    <n v="0.11"/>
    <s v="0%"/>
    <n v="146"/>
    <x v="0"/>
  </r>
  <r>
    <x v="1"/>
    <n v="167"/>
    <n v="219634"/>
    <x v="46"/>
    <x v="10"/>
    <s v="BOTTLE"/>
    <x v="1"/>
    <x v="13"/>
    <x v="12"/>
    <n v="8.4"/>
    <n v="24460"/>
    <n v="49415"/>
    <n v="2038.33"/>
    <n v="4117.92"/>
    <n v="177497.35"/>
    <n v="358586.73"/>
    <s v="-51%"/>
    <n v="0.11"/>
    <n v="0.2"/>
    <s v="-45%"/>
    <n v="183"/>
    <x v="0"/>
  </r>
  <r>
    <x v="1"/>
    <n v="168"/>
    <n v="480756"/>
    <x v="189"/>
    <x v="4"/>
    <s v="BOTTLE"/>
    <x v="1"/>
    <x v="0"/>
    <x v="0"/>
    <n v="8.4499999999999993"/>
    <n v="24135"/>
    <n v="40306"/>
    <n v="2011.25"/>
    <n v="3358.83"/>
    <n v="176206.86"/>
    <n v="294269.46999999997"/>
    <s v="-40%"/>
    <n v="0.11"/>
    <n v="0.16"/>
    <s v="-31%"/>
    <n v="252"/>
    <x v="0"/>
  </r>
  <r>
    <x v="1"/>
    <n v="169"/>
    <n v="194118"/>
    <x v="170"/>
    <x v="19"/>
    <s v="BOTTLE"/>
    <x v="1"/>
    <x v="15"/>
    <x v="14"/>
    <n v="16.2"/>
    <n v="23571"/>
    <n v="25634"/>
    <n v="1964.25"/>
    <n v="2136.17"/>
    <n v="333748.67"/>
    <n v="362959.29"/>
    <s v="-8%"/>
    <n v="0.1"/>
    <n v="0.1"/>
    <s v="0%"/>
    <n v="160"/>
    <x v="0"/>
  </r>
  <r>
    <x v="1"/>
    <n v="170"/>
    <n v="628198"/>
    <x v="238"/>
    <x v="3"/>
    <s v="BOTTLE"/>
    <x v="1"/>
    <x v="13"/>
    <x v="12"/>
    <n v="10.95"/>
    <n v="23446"/>
    <n v="6472"/>
    <n v="1953.83"/>
    <n v="539.33000000000004"/>
    <n v="223048.23"/>
    <n v="61569.91"/>
    <s v="262%"/>
    <n v="0.1"/>
    <n v="0.03"/>
    <s v="233%"/>
    <n v="253"/>
    <x v="0"/>
  </r>
  <r>
    <x v="1"/>
    <n v="171"/>
    <n v="123166"/>
    <x v="163"/>
    <x v="3"/>
    <s v="BOTTLE"/>
    <x v="1"/>
    <x v="11"/>
    <x v="10"/>
    <n v="9.9499999999999993"/>
    <n v="23276"/>
    <n v="27549"/>
    <n v="1939.67"/>
    <n v="2295.75"/>
    <n v="200832.74"/>
    <n v="237701.55"/>
    <s v="-16%"/>
    <n v="0.1"/>
    <n v="0.11"/>
    <s v="-9%"/>
    <n v="152"/>
    <x v="0"/>
  </r>
  <r>
    <x v="1"/>
    <n v="172"/>
    <n v="520254"/>
    <x v="183"/>
    <x v="41"/>
    <s v="BOTTLE"/>
    <x v="1"/>
    <x v="13"/>
    <x v="12"/>
    <n v="9.75"/>
    <n v="23145"/>
    <n v="21330"/>
    <n v="1928.75"/>
    <n v="1777.5"/>
    <n v="195605.97"/>
    <n v="180266.81"/>
    <s v="9%"/>
    <n v="0.1"/>
    <n v="0.09"/>
    <s v="11%"/>
    <n v="141"/>
    <x v="0"/>
  </r>
  <r>
    <x v="1"/>
    <n v="173"/>
    <n v="421388"/>
    <x v="203"/>
    <x v="8"/>
    <s v="BOTTLE"/>
    <x v="1"/>
    <x v="10"/>
    <x v="9"/>
    <n v="18.95"/>
    <n v="22648"/>
    <n v="24046"/>
    <n v="1887.33"/>
    <n v="2003.83"/>
    <n v="375796.46"/>
    <n v="398993.36"/>
    <s v="-6%"/>
    <n v="0.1"/>
    <n v="0.1"/>
    <s v="0%"/>
    <n v="65"/>
    <x v="1"/>
  </r>
  <r>
    <x v="1"/>
    <n v="174"/>
    <n v="626309"/>
    <x v="221"/>
    <x v="7"/>
    <s v="BOTTLE"/>
    <x v="1"/>
    <x v="18"/>
    <x v="17"/>
    <n v="14.95"/>
    <n v="22445"/>
    <n v="6267"/>
    <n v="1870.42"/>
    <n v="522.25"/>
    <n v="292976.77"/>
    <n v="81803.759999999995"/>
    <s v="258%"/>
    <n v="0.1"/>
    <n v="0.03"/>
    <s v="233%"/>
    <n v="217"/>
    <x v="0"/>
  </r>
  <r>
    <x v="1"/>
    <n v="175"/>
    <n v="10101"/>
    <x v="184"/>
    <x v="15"/>
    <s v="CAN"/>
    <x v="6"/>
    <x v="1"/>
    <x v="1"/>
    <n v="4"/>
    <n v="65967"/>
    <m/>
    <n v="1832.42"/>
    <m/>
    <n v="227673.72"/>
    <m/>
    <s v="-"/>
    <n v="0.1"/>
    <m/>
    <s v="-"/>
    <n v="348"/>
    <x v="0"/>
  </r>
  <r>
    <x v="1"/>
    <n v="176"/>
    <n v="165662"/>
    <x v="136"/>
    <x v="36"/>
    <s v="BOTTLE"/>
    <x v="1"/>
    <x v="14"/>
    <x v="13"/>
    <n v="24.95"/>
    <n v="21488"/>
    <n v="24754"/>
    <n v="1790.67"/>
    <n v="2062.83"/>
    <n v="470644.25"/>
    <n v="542178.31999999995"/>
    <s v="-13%"/>
    <n v="0.09"/>
    <n v="0.1"/>
    <s v="-10%"/>
    <n v="90"/>
    <x v="1"/>
  </r>
  <r>
    <x v="1"/>
    <n v="177"/>
    <n v="361022"/>
    <x v="145"/>
    <x v="2"/>
    <s v="BOTTLE"/>
    <x v="1"/>
    <x v="0"/>
    <x v="0"/>
    <n v="12"/>
    <n v="21443"/>
    <n v="18588"/>
    <n v="1786.92"/>
    <n v="1549"/>
    <n v="223918.05"/>
    <n v="194104.78"/>
    <s v="15%"/>
    <n v="0.09"/>
    <n v="0.08"/>
    <s v="13%"/>
    <n v="138"/>
    <x v="0"/>
  </r>
  <r>
    <x v="1"/>
    <n v="178"/>
    <n v="943613"/>
    <x v="245"/>
    <x v="7"/>
    <s v="BOTTLE"/>
    <x v="1"/>
    <x v="10"/>
    <x v="9"/>
    <n v="24.95"/>
    <n v="21415"/>
    <n v="28420"/>
    <n v="1784.58"/>
    <n v="2368.33"/>
    <n v="469045.35"/>
    <n v="622473.44999999995"/>
    <s v="-25%"/>
    <n v="0.09"/>
    <n v="0.12"/>
    <s v="-25%"/>
    <n v="82"/>
    <x v="1"/>
  </r>
  <r>
    <x v="1"/>
    <n v="179"/>
    <n v="487710"/>
    <x v="217"/>
    <x v="13"/>
    <s v="BOTTLE"/>
    <x v="1"/>
    <x v="5"/>
    <x v="4"/>
    <n v="13.65"/>
    <n v="21136"/>
    <n v="33864"/>
    <n v="1761.33"/>
    <n v="2822"/>
    <n v="251574.51"/>
    <n v="403071.5"/>
    <s v="-38%"/>
    <n v="0.09"/>
    <n v="0.14000000000000001"/>
    <s v="-36%"/>
    <n v="179"/>
    <x v="0"/>
  </r>
  <r>
    <x v="1"/>
    <n v="180"/>
    <n v="32888"/>
    <x v="196"/>
    <x v="1"/>
    <s v="BOTTLE"/>
    <x v="1"/>
    <x v="34"/>
    <x v="33"/>
    <n v="15.95"/>
    <n v="20790"/>
    <n v="25497"/>
    <n v="1732.5"/>
    <n v="2124.75"/>
    <n v="289772.12"/>
    <n v="355378.54"/>
    <s v="-18%"/>
    <n v="0.09"/>
    <n v="0.1"/>
    <s v="-10%"/>
    <n v="195"/>
    <x v="0"/>
  </r>
  <r>
    <x v="1"/>
    <n v="181"/>
    <n v="519199"/>
    <x v="150"/>
    <x v="34"/>
    <s v="BOTTLE"/>
    <x v="1"/>
    <x v="18"/>
    <x v="17"/>
    <n v="7.95"/>
    <n v="20734"/>
    <n v="28758"/>
    <n v="1727.83"/>
    <n v="2396.5"/>
    <n v="142202.21"/>
    <n v="197234.07"/>
    <s v="-28%"/>
    <n v="0.09"/>
    <n v="0.12"/>
    <s v="-25%"/>
    <n v="157"/>
    <x v="0"/>
  </r>
  <r>
    <x v="1"/>
    <n v="182"/>
    <n v="178541"/>
    <x v="173"/>
    <x v="9"/>
    <s v="BOTTLE"/>
    <x v="1"/>
    <x v="33"/>
    <x v="32"/>
    <n v="31.95"/>
    <n v="20465"/>
    <n v="25311"/>
    <n v="1705.42"/>
    <n v="2109.25"/>
    <n v="575012.17000000004"/>
    <n v="711171.9"/>
    <s v="-19%"/>
    <n v="0.09"/>
    <n v="0.1"/>
    <s v="-10%"/>
    <n v="216"/>
    <x v="0"/>
  </r>
  <r>
    <x v="1"/>
    <n v="183"/>
    <n v="91694"/>
    <x v="310"/>
    <x v="1"/>
    <s v="BOTTLE"/>
    <x v="1"/>
    <x v="10"/>
    <x v="9"/>
    <n v="22.95"/>
    <n v="20177"/>
    <n v="17936"/>
    <n v="1681.42"/>
    <n v="1494.67"/>
    <n v="406218.36"/>
    <n v="361100.88"/>
    <s v="12%"/>
    <n v="0.09"/>
    <n v="7.0000000000000007E-2"/>
    <s v="29%"/>
    <n v="110"/>
    <x v="1"/>
  </r>
  <r>
    <x v="1"/>
    <n v="184"/>
    <n v="930966"/>
    <x v="256"/>
    <x v="8"/>
    <s v="BOTTLE"/>
    <x v="1"/>
    <x v="10"/>
    <x v="9"/>
    <n v="24.95"/>
    <n v="20093"/>
    <n v="23555"/>
    <n v="1674.42"/>
    <n v="1962.92"/>
    <n v="440090.04"/>
    <n v="515917.04"/>
    <s v="-15%"/>
    <n v="0.09"/>
    <n v="0.1"/>
    <s v="-10%"/>
    <n v="76"/>
    <x v="1"/>
  </r>
  <r>
    <x v="1"/>
    <n v="185"/>
    <n v="523100"/>
    <x v="166"/>
    <x v="33"/>
    <s v="BOTTLE"/>
    <x v="1"/>
    <x v="18"/>
    <x v="17"/>
    <n v="15"/>
    <n v="19889"/>
    <n v="23293"/>
    <n v="1657.42"/>
    <n v="1941.08"/>
    <n v="260493.1"/>
    <n v="305076.46000000002"/>
    <s v="-15%"/>
    <n v="0.09"/>
    <n v="0.1"/>
    <s v="-10%"/>
    <n v="160"/>
    <x v="0"/>
  </r>
  <r>
    <x v="1"/>
    <n v="186"/>
    <n v="288530"/>
    <x v="275"/>
    <x v="51"/>
    <s v="BOTTLE"/>
    <x v="1"/>
    <x v="10"/>
    <x v="9"/>
    <n v="24.95"/>
    <n v="19518"/>
    <n v="11165"/>
    <n v="1626.5"/>
    <n v="930.42"/>
    <n v="427496.02"/>
    <n v="244543.14"/>
    <s v="75%"/>
    <n v="0.09"/>
    <n v="0.05"/>
    <s v="80%"/>
    <n v="50"/>
    <x v="1"/>
  </r>
  <r>
    <x v="1"/>
    <n v="187"/>
    <n v="628974"/>
    <x v="128"/>
    <x v="0"/>
    <s v="BOTTLE"/>
    <x v="1"/>
    <x v="18"/>
    <x v="17"/>
    <n v="11.95"/>
    <n v="19030"/>
    <n v="2507"/>
    <n v="1585.83"/>
    <n v="208.92"/>
    <n v="197878.32"/>
    <n v="26068.36"/>
    <s v="659%"/>
    <n v="0.08"/>
    <n v="0.01"/>
    <s v="700%"/>
    <n v="214"/>
    <x v="0"/>
  </r>
  <r>
    <x v="1"/>
    <n v="188"/>
    <n v="527606"/>
    <x v="249"/>
    <x v="10"/>
    <s v="BOTTLE"/>
    <x v="1"/>
    <x v="11"/>
    <x v="10"/>
    <n v="7.95"/>
    <n v="18775"/>
    <n v="27343"/>
    <n v="1564.58"/>
    <n v="2278.58"/>
    <n v="128766.59"/>
    <n v="187529.42"/>
    <s v="-31%"/>
    <n v="0.08"/>
    <n v="0.11"/>
    <s v="-27%"/>
    <n v="151"/>
    <x v="0"/>
  </r>
  <r>
    <x v="1"/>
    <n v="189"/>
    <n v="387217"/>
    <x v="321"/>
    <x v="46"/>
    <s v="BOTTLE"/>
    <x v="1"/>
    <x v="13"/>
    <x v="12"/>
    <n v="7.95"/>
    <n v="18711"/>
    <n v="23709"/>
    <n v="1559.25"/>
    <n v="1975.75"/>
    <n v="128327.65"/>
    <n v="162605.97"/>
    <s v="-21%"/>
    <n v="0.08"/>
    <n v="0.1"/>
    <s v="-20%"/>
    <n v="91"/>
    <x v="0"/>
  </r>
  <r>
    <x v="1"/>
    <n v="190"/>
    <n v="20214"/>
    <x v="213"/>
    <x v="1"/>
    <s v="BOTTLE"/>
    <x v="1"/>
    <x v="33"/>
    <x v="32"/>
    <n v="32.950000000000003"/>
    <n v="18612"/>
    <n v="13821"/>
    <n v="1551"/>
    <n v="1151.75"/>
    <n v="539418.57999999996"/>
    <n v="400564.38"/>
    <s v="35%"/>
    <n v="0.08"/>
    <n v="0.06"/>
    <s v="33%"/>
    <n v="213"/>
    <x v="0"/>
  </r>
  <r>
    <x v="1"/>
    <n v="191"/>
    <n v="994616"/>
    <x v="178"/>
    <x v="29"/>
    <s v="BOTTLE"/>
    <x v="1"/>
    <x v="26"/>
    <x v="25"/>
    <n v="15.95"/>
    <n v="18483"/>
    <n v="5798"/>
    <n v="1540.25"/>
    <n v="483.17"/>
    <n v="257617.04"/>
    <n v="80812.83"/>
    <s v="219%"/>
    <n v="0.08"/>
    <n v="0.02"/>
    <s v="300%"/>
    <n v="67"/>
    <x v="1"/>
  </r>
  <r>
    <x v="1"/>
    <n v="192"/>
    <n v="254300"/>
    <x v="205"/>
    <x v="3"/>
    <s v="BOTTLE"/>
    <x v="1"/>
    <x v="8"/>
    <x v="7"/>
    <n v="9.4"/>
    <n v="18465"/>
    <n v="43278"/>
    <n v="1538.75"/>
    <n v="3606.5"/>
    <n v="150334.51"/>
    <n v="352351.86"/>
    <s v="-57%"/>
    <n v="0.08"/>
    <n v="0.18"/>
    <s v="-56%"/>
    <n v="210"/>
    <x v="0"/>
  </r>
  <r>
    <x v="1"/>
    <n v="193"/>
    <n v="488577"/>
    <x v="76"/>
    <x v="11"/>
    <s v="BOTTLE"/>
    <x v="1"/>
    <x v="5"/>
    <x v="4"/>
    <n v="13"/>
    <n v="18166"/>
    <n v="19186"/>
    <n v="1513.83"/>
    <n v="1598.83"/>
    <n v="205774.16"/>
    <n v="217328.14"/>
    <s v="-5%"/>
    <n v="0.08"/>
    <n v="0.08"/>
    <s v="0%"/>
    <n v="116"/>
    <x v="0"/>
  </r>
  <r>
    <x v="1"/>
    <n v="194"/>
    <n v="632471"/>
    <x v="225"/>
    <x v="3"/>
    <s v="BOTTLE"/>
    <x v="1"/>
    <x v="7"/>
    <x v="6"/>
    <n v="11.7"/>
    <n v="18106"/>
    <n v="0"/>
    <n v="1508.83"/>
    <n v="0"/>
    <n v="184264.6"/>
    <n v="0"/>
    <s v="-"/>
    <n v="0.08"/>
    <n v="0"/>
    <s v="-"/>
    <n v="198"/>
    <x v="0"/>
  </r>
  <r>
    <x v="1"/>
    <n v="195"/>
    <n v="273672"/>
    <x v="195"/>
    <x v="3"/>
    <s v="BOTTLE"/>
    <x v="1"/>
    <x v="14"/>
    <x v="13"/>
    <n v="17.95"/>
    <n v="18024"/>
    <n v="11820"/>
    <n v="1502"/>
    <n v="985"/>
    <n v="283120.34999999998"/>
    <n v="185668.14"/>
    <s v="52%"/>
    <n v="0.08"/>
    <n v="0.05"/>
    <s v="60%"/>
    <n v="80"/>
    <x v="1"/>
  </r>
  <r>
    <x v="1"/>
    <n v="196"/>
    <n v="442491"/>
    <x v="162"/>
    <x v="0"/>
    <s v="BOTTLE"/>
    <x v="1"/>
    <x v="20"/>
    <x v="19"/>
    <n v="12.95"/>
    <n v="18014"/>
    <n v="19907"/>
    <n v="1501.17"/>
    <n v="1658.92"/>
    <n v="203255.31"/>
    <n v="224614.38"/>
    <s v="-10%"/>
    <n v="0.08"/>
    <n v="0.08"/>
    <s v="0%"/>
    <n v="155"/>
    <x v="0"/>
  </r>
  <r>
    <x v="1"/>
    <n v="197"/>
    <n v="372185"/>
    <x v="193"/>
    <x v="4"/>
    <s v="BOTTLE"/>
    <x v="0"/>
    <x v="11"/>
    <x v="10"/>
    <n v="28"/>
    <n v="8966"/>
    <n v="9904"/>
    <n v="1494.33"/>
    <n v="1650.67"/>
    <n v="220579.47"/>
    <n v="243655.93"/>
    <s v="-9%"/>
    <n v="0.08"/>
    <n v="0.08"/>
    <s v="0%"/>
    <n v="122"/>
    <x v="0"/>
  </r>
  <r>
    <x v="1"/>
    <n v="198"/>
    <n v="278150"/>
    <x v="559"/>
    <x v="4"/>
    <s v="BOTTLE"/>
    <x v="1"/>
    <x v="26"/>
    <x v="25"/>
    <n v="17"/>
    <n v="17762"/>
    <n v="5130"/>
    <n v="1480.17"/>
    <n v="427.5"/>
    <n v="264072.21000000002"/>
    <n v="76269.03"/>
    <s v="246%"/>
    <n v="0.08"/>
    <n v="0.02"/>
    <s v="300%"/>
    <n v="56"/>
    <x v="1"/>
  </r>
  <r>
    <x v="1"/>
    <n v="199"/>
    <n v="211599"/>
    <x v="336"/>
    <x v="25"/>
    <s v="BOTTLE"/>
    <x v="1"/>
    <x v="10"/>
    <x v="9"/>
    <n v="18.95"/>
    <n v="17630"/>
    <n v="4876"/>
    <n v="1469.17"/>
    <n v="406.33"/>
    <n v="292533.19"/>
    <n v="80907.08"/>
    <s v="262%"/>
    <n v="0.08"/>
    <n v="0.02"/>
    <s v="300%"/>
    <n v="34"/>
    <x v="1"/>
  </r>
  <r>
    <x v="1"/>
    <n v="200"/>
    <n v="254888"/>
    <x v="240"/>
    <x v="13"/>
    <s v="BOTTLE"/>
    <x v="1"/>
    <x v="18"/>
    <x v="17"/>
    <n v="7.95"/>
    <n v="17330"/>
    <n v="25105"/>
    <n v="1444.17"/>
    <n v="2092.08"/>
    <n v="118856.19"/>
    <n v="172180.31"/>
    <s v="-31%"/>
    <n v="0.08"/>
    <n v="0.1"/>
    <s v="-20%"/>
    <n v="166"/>
    <x v="0"/>
  </r>
  <r>
    <x v="1"/>
    <n v="201"/>
    <n v="629865"/>
    <x v="228"/>
    <x v="34"/>
    <s v="BOTTLE"/>
    <x v="1"/>
    <x v="13"/>
    <x v="12"/>
    <n v="14.8"/>
    <n v="17286"/>
    <n v="2867"/>
    <n v="1440.5"/>
    <n v="238.92"/>
    <n v="223341.24"/>
    <n v="37042.65"/>
    <s v="503%"/>
    <n v="0.08"/>
    <n v="0.01"/>
    <s v="700%"/>
    <n v="198"/>
    <x v="0"/>
  </r>
  <r>
    <x v="1"/>
    <n v="202"/>
    <n v="524488"/>
    <x v="176"/>
    <x v="34"/>
    <s v="BOTTLE"/>
    <x v="1"/>
    <x v="7"/>
    <x v="6"/>
    <n v="7.95"/>
    <n v="17222"/>
    <n v="20780"/>
    <n v="1435.17"/>
    <n v="1731.67"/>
    <n v="118115.49"/>
    <n v="142517.70000000001"/>
    <s v="-17%"/>
    <n v="0.08"/>
    <n v="0.08"/>
    <s v="0%"/>
    <n v="153"/>
    <x v="0"/>
  </r>
  <r>
    <x v="1"/>
    <n v="203"/>
    <n v="707158"/>
    <x v="241"/>
    <x v="19"/>
    <s v="BOTTLE"/>
    <x v="1"/>
    <x v="23"/>
    <x v="22"/>
    <n v="19.95"/>
    <n v="17210"/>
    <n v="16532"/>
    <n v="1434.17"/>
    <n v="1377.67"/>
    <n v="300794.25"/>
    <n v="288944.25"/>
    <s v="4%"/>
    <n v="0.08"/>
    <n v="7.0000000000000007E-2"/>
    <s v="14%"/>
    <n v="89"/>
    <x v="1"/>
  </r>
  <r>
    <x v="1"/>
    <n v="204"/>
    <n v="912956"/>
    <x v="206"/>
    <x v="6"/>
    <s v="BOTTLE"/>
    <x v="1"/>
    <x v="22"/>
    <x v="21"/>
    <n v="29.95"/>
    <n v="17032"/>
    <n v="25751"/>
    <n v="1419.33"/>
    <n v="2145.92"/>
    <n v="448408.85"/>
    <n v="677957.74"/>
    <s v="-34%"/>
    <n v="7.0000000000000007E-2"/>
    <n v="0.11"/>
    <s v="-36%"/>
    <n v="115"/>
    <x v="1"/>
  </r>
  <r>
    <x v="1"/>
    <n v="205"/>
    <n v="634345"/>
    <x v="239"/>
    <x v="1"/>
    <s v="BOTTLE"/>
    <x v="1"/>
    <x v="7"/>
    <x v="6"/>
    <n v="13.95"/>
    <n v="17004"/>
    <m/>
    <n v="1417"/>
    <m/>
    <n v="206907.08"/>
    <m/>
    <s v="-"/>
    <n v="7.0000000000000007E-2"/>
    <m/>
    <s v="-"/>
    <n v="215"/>
    <x v="0"/>
  </r>
  <r>
    <x v="1"/>
    <n v="206"/>
    <n v="177295"/>
    <x v="283"/>
    <x v="33"/>
    <s v="BOTTLE"/>
    <x v="1"/>
    <x v="19"/>
    <x v="18"/>
    <n v="24.95"/>
    <n v="16590"/>
    <n v="11693"/>
    <n v="1382.5"/>
    <n v="974.42"/>
    <n v="363365.04"/>
    <n v="256107.74"/>
    <s v="42%"/>
    <n v="7.0000000000000007E-2"/>
    <n v="0.05"/>
    <s v="40%"/>
    <n v="81"/>
    <x v="1"/>
  </r>
  <r>
    <x v="1"/>
    <n v="207"/>
    <n v="642421"/>
    <x v="277"/>
    <x v="3"/>
    <s v="BOTTLE"/>
    <x v="1"/>
    <x v="14"/>
    <x v="13"/>
    <n v="17.95"/>
    <n v="16528"/>
    <n v="1950"/>
    <n v="1377.33"/>
    <n v="162.5"/>
    <n v="259621.24"/>
    <n v="30630.53"/>
    <s v="748%"/>
    <n v="7.0000000000000007E-2"/>
    <n v="0.01"/>
    <s v="600%"/>
    <n v="79"/>
    <x v="1"/>
  </r>
  <r>
    <x v="1"/>
    <n v="208"/>
    <n v="53876"/>
    <x v="188"/>
    <x v="30"/>
    <s v="BOTTLE"/>
    <x v="1"/>
    <x v="13"/>
    <x v="12"/>
    <n v="25"/>
    <n v="16481"/>
    <n v="15790"/>
    <n v="1373.42"/>
    <n v="1315.83"/>
    <n v="361706.9"/>
    <n v="346541.59"/>
    <s v="4%"/>
    <n v="7.0000000000000007E-2"/>
    <n v="0.06"/>
    <s v="17%"/>
    <n v="135"/>
    <x v="0"/>
  </r>
  <r>
    <x v="1"/>
    <n v="209"/>
    <n v="297655"/>
    <x v="30"/>
    <x v="4"/>
    <s v="BOTTLE"/>
    <x v="5"/>
    <x v="15"/>
    <x v="14"/>
    <n v="12"/>
    <n v="32230"/>
    <n v="31871"/>
    <n v="1342.9"/>
    <n v="1327.94"/>
    <n v="339413.27"/>
    <n v="335632.65"/>
    <s v="1%"/>
    <n v="7.0000000000000007E-2"/>
    <n v="7.0000000000000007E-2"/>
    <s v="0%"/>
    <n v="239"/>
    <x v="0"/>
  </r>
  <r>
    <x v="1"/>
    <n v="210"/>
    <n v="573485"/>
    <x v="117"/>
    <x v="8"/>
    <s v="BOTTLE"/>
    <x v="1"/>
    <x v="10"/>
    <x v="9"/>
    <n v="17.95"/>
    <n v="15816"/>
    <n v="29820"/>
    <n v="1318"/>
    <n v="2485"/>
    <n v="248437.17"/>
    <n v="468411.5"/>
    <s v="-47%"/>
    <n v="7.0000000000000007E-2"/>
    <n v="0.12"/>
    <s v="-42%"/>
    <n v="45"/>
    <x v="1"/>
  </r>
  <r>
    <x v="1"/>
    <n v="211"/>
    <n v="175141"/>
    <x v="200"/>
    <x v="3"/>
    <s v="BOTTLE"/>
    <x v="1"/>
    <x v="13"/>
    <x v="12"/>
    <n v="14.95"/>
    <n v="15777"/>
    <n v="23562"/>
    <n v="1314.75"/>
    <n v="1963.5"/>
    <n v="205938.72"/>
    <n v="307557.08"/>
    <s v="-33%"/>
    <n v="7.0000000000000007E-2"/>
    <n v="0.1"/>
    <s v="-30%"/>
    <n v="155"/>
    <x v="0"/>
  </r>
  <r>
    <x v="1"/>
    <n v="212"/>
    <n v="976092"/>
    <x v="220"/>
    <x v="4"/>
    <s v="BOTTLE"/>
    <x v="1"/>
    <x v="30"/>
    <x v="29"/>
    <n v="26.95"/>
    <n v="15602"/>
    <n v="15025"/>
    <n v="1300.17"/>
    <n v="1252.08"/>
    <n v="369339.38"/>
    <n v="355680.31"/>
    <s v="4%"/>
    <n v="7.0000000000000007E-2"/>
    <n v="0.06"/>
    <s v="17%"/>
    <n v="82"/>
    <x v="1"/>
  </r>
  <r>
    <x v="1"/>
    <n v="213"/>
    <n v="297648"/>
    <x v="180"/>
    <x v="13"/>
    <s v="BOTTLE"/>
    <x v="5"/>
    <x v="1"/>
    <x v="1"/>
    <n v="7.95"/>
    <n v="30901"/>
    <n v="27952"/>
    <n v="1287.53"/>
    <n v="1164.6500000000001"/>
    <n v="214666.23999999999"/>
    <n v="194179.82"/>
    <s v="11%"/>
    <n v="7.0000000000000007E-2"/>
    <n v="0.06"/>
    <s v="17%"/>
    <n v="228"/>
    <x v="0"/>
  </r>
  <r>
    <x v="1"/>
    <n v="214"/>
    <n v="213132"/>
    <x v="201"/>
    <x v="3"/>
    <s v="BOTTLE"/>
    <x v="1"/>
    <x v="31"/>
    <x v="30"/>
    <n v="38.950000000000003"/>
    <n v="15397"/>
    <n v="13085"/>
    <n v="1283.08"/>
    <n v="1090.42"/>
    <n v="527994.47"/>
    <n v="448711.28"/>
    <s v="18%"/>
    <n v="7.0000000000000007E-2"/>
    <n v="0.05"/>
    <s v="40%"/>
    <n v="74"/>
    <x v="1"/>
  </r>
  <r>
    <x v="1"/>
    <n v="215"/>
    <n v="695809"/>
    <x v="233"/>
    <x v="3"/>
    <s v="BOTTLE"/>
    <x v="1"/>
    <x v="11"/>
    <x v="10"/>
    <n v="8.4"/>
    <n v="15154"/>
    <n v="14810"/>
    <n v="1262.83"/>
    <n v="1234.17"/>
    <n v="109967.08"/>
    <n v="107470.8"/>
    <s v="2%"/>
    <n v="7.0000000000000007E-2"/>
    <n v="0.06"/>
    <s v="17%"/>
    <n v="108"/>
    <x v="0"/>
  </r>
  <r>
    <x v="1"/>
    <n v="216"/>
    <n v="356220"/>
    <x v="186"/>
    <x v="17"/>
    <s v="BOTTLE"/>
    <x v="1"/>
    <x v="25"/>
    <x v="24"/>
    <n v="49.95"/>
    <n v="14894"/>
    <n v="21979"/>
    <n v="1241.17"/>
    <n v="1831.58"/>
    <n v="655731.42000000004"/>
    <n v="967659.51"/>
    <s v="-32%"/>
    <n v="0.06"/>
    <n v="0.09"/>
    <s v="-33%"/>
    <n v="42"/>
    <x v="1"/>
  </r>
  <r>
    <x v="1"/>
    <n v="217"/>
    <n v="984997"/>
    <x v="171"/>
    <x v="5"/>
    <s v="BOTTLE"/>
    <x v="1"/>
    <x v="30"/>
    <x v="29"/>
    <n v="17.95"/>
    <n v="14807"/>
    <n v="22172"/>
    <n v="1233.92"/>
    <n v="1847.67"/>
    <n v="232587.83"/>
    <n v="348276.99"/>
    <s v="-33%"/>
    <n v="0.06"/>
    <n v="0.09"/>
    <s v="-33%"/>
    <n v="76"/>
    <x v="1"/>
  </r>
  <r>
    <x v="1"/>
    <n v="218"/>
    <n v="6254"/>
    <x v="13"/>
    <x v="1"/>
    <s v="BOTTLE"/>
    <x v="5"/>
    <x v="6"/>
    <x v="5"/>
    <n v="9.9499999999999993"/>
    <n v="29470"/>
    <n v="27927"/>
    <n v="1227.9000000000001"/>
    <n v="1163.6099999999999"/>
    <n v="256884.51"/>
    <n v="243434.47"/>
    <s v="6%"/>
    <n v="0.06"/>
    <n v="0.06"/>
    <s v="0%"/>
    <n v="249"/>
    <x v="0"/>
  </r>
  <r>
    <x v="1"/>
    <n v="219"/>
    <n v="560524"/>
    <x v="199"/>
    <x v="1"/>
    <s v="BOTTLE"/>
    <x v="1"/>
    <x v="1"/>
    <x v="1"/>
    <n v="12.95"/>
    <n v="14264"/>
    <n v="35807"/>
    <n v="1188.67"/>
    <n v="2983.92"/>
    <n v="160943.35999999999"/>
    <n v="404017.04"/>
    <s v="-60%"/>
    <n v="0.06"/>
    <n v="0.15"/>
    <s v="-60%"/>
    <n v="161"/>
    <x v="0"/>
  </r>
  <r>
    <x v="1"/>
    <n v="220"/>
    <n v="216309"/>
    <x v="219"/>
    <x v="21"/>
    <s v="BOTTLE"/>
    <x v="1"/>
    <x v="10"/>
    <x v="9"/>
    <n v="22.95"/>
    <n v="14226"/>
    <n v="16983"/>
    <n v="1185.5"/>
    <n v="1415.25"/>
    <n v="286408.40999999997"/>
    <n v="341914.38"/>
    <s v="-16%"/>
    <n v="0.06"/>
    <n v="7.0000000000000007E-2"/>
    <s v="-14%"/>
    <n v="53"/>
    <x v="1"/>
  </r>
  <r>
    <x v="1"/>
    <n v="221"/>
    <n v="378109"/>
    <x v="267"/>
    <x v="16"/>
    <s v="BOTTLE"/>
    <x v="1"/>
    <x v="6"/>
    <x v="5"/>
    <n v="9.75"/>
    <n v="14060"/>
    <n v="19916"/>
    <n v="1171.67"/>
    <n v="1659.67"/>
    <n v="118825.66"/>
    <n v="168316.64"/>
    <s v="-29%"/>
    <n v="0.06"/>
    <n v="0.08"/>
    <s v="-25%"/>
    <n v="152"/>
    <x v="0"/>
  </r>
  <r>
    <x v="1"/>
    <n v="222"/>
    <n v="986786"/>
    <x v="301"/>
    <x v="30"/>
    <s v="BOTTLE"/>
    <x v="1"/>
    <x v="22"/>
    <x v="21"/>
    <n v="124.95"/>
    <n v="14053"/>
    <n v="14196"/>
    <n v="1171.08"/>
    <n v="1183"/>
    <n v="1551426.33"/>
    <n v="1567213.27"/>
    <s v="-1%"/>
    <n v="0.06"/>
    <n v="0.06"/>
    <s v="0%"/>
    <n v="47"/>
    <x v="1"/>
  </r>
  <r>
    <x v="1"/>
    <n v="223"/>
    <n v="994608"/>
    <x v="264"/>
    <x v="48"/>
    <s v="BOTTLE"/>
    <x v="1"/>
    <x v="10"/>
    <x v="9"/>
    <n v="22.95"/>
    <n v="13934"/>
    <n v="3127"/>
    <n v="1161.17"/>
    <n v="260.58"/>
    <n v="280529.65000000002"/>
    <n v="62955.09"/>
    <s v="346%"/>
    <n v="0.06"/>
    <n v="0.01"/>
    <s v="500%"/>
    <n v="84"/>
    <x v="1"/>
  </r>
  <r>
    <x v="1"/>
    <n v="224"/>
    <n v="76521"/>
    <x v="211"/>
    <x v="30"/>
    <s v="BOTTLE"/>
    <x v="1"/>
    <x v="13"/>
    <x v="12"/>
    <n v="14.85"/>
    <n v="13933"/>
    <n v="16853"/>
    <n v="1161.08"/>
    <n v="1404.42"/>
    <n v="180635.8"/>
    <n v="218492.43"/>
    <s v="-17%"/>
    <n v="0.06"/>
    <n v="7.0000000000000007E-2"/>
    <s v="-14%"/>
    <n v="128"/>
    <x v="0"/>
  </r>
  <r>
    <x v="1"/>
    <n v="225"/>
    <n v="727636"/>
    <x v="235"/>
    <x v="39"/>
    <s v="BOTTLE"/>
    <x v="1"/>
    <x v="22"/>
    <x v="21"/>
    <n v="34.950000000000003"/>
    <n v="13838"/>
    <n v="14863"/>
    <n v="1153.17"/>
    <n v="1238.58"/>
    <n v="425549.12"/>
    <n v="457070.13"/>
    <s v="-7%"/>
    <n v="0.06"/>
    <n v="0.06"/>
    <s v="0%"/>
    <n v="59"/>
    <x v="1"/>
  </r>
  <r>
    <x v="1"/>
    <n v="226"/>
    <n v="637595"/>
    <x v="191"/>
    <x v="16"/>
    <s v="BOTTLE"/>
    <x v="1"/>
    <x v="1"/>
    <x v="1"/>
    <n v="9.75"/>
    <n v="13794"/>
    <n v="18039"/>
    <n v="1149.5"/>
    <n v="1503.25"/>
    <n v="116577.61"/>
    <n v="152453.5"/>
    <s v="-24%"/>
    <n v="0.06"/>
    <n v="7.0000000000000007E-2"/>
    <s v="-14%"/>
    <n v="158"/>
    <x v="0"/>
  </r>
  <r>
    <x v="1"/>
    <n v="227"/>
    <n v="225086"/>
    <x v="185"/>
    <x v="17"/>
    <s v="BOTTLE"/>
    <x v="1"/>
    <x v="32"/>
    <x v="31"/>
    <n v="27.95"/>
    <n v="13791"/>
    <n v="14685"/>
    <n v="1149.25"/>
    <n v="1223.75"/>
    <n v="338672.79"/>
    <n v="360627.21"/>
    <s v="-6%"/>
    <n v="0.06"/>
    <n v="0.06"/>
    <s v="0%"/>
    <n v="49"/>
    <x v="1"/>
  </r>
  <r>
    <x v="1"/>
    <n v="228"/>
    <n v="995704"/>
    <x v="242"/>
    <x v="19"/>
    <s v="BOTTLE"/>
    <x v="1"/>
    <x v="30"/>
    <x v="29"/>
    <n v="18.95"/>
    <n v="13753"/>
    <n v="22989"/>
    <n v="1146.08"/>
    <n v="1915.75"/>
    <n v="228202.43"/>
    <n v="381454.65"/>
    <s v="-40%"/>
    <n v="0.06"/>
    <n v="0.09"/>
    <s v="-33%"/>
    <n v="48"/>
    <x v="1"/>
  </r>
  <r>
    <x v="1"/>
    <n v="229"/>
    <n v="995910"/>
    <x v="261"/>
    <x v="3"/>
    <s v="BOTTLE"/>
    <x v="1"/>
    <x v="25"/>
    <x v="24"/>
    <n v="42.95"/>
    <n v="13699"/>
    <n v="12800"/>
    <n v="1141.58"/>
    <n v="1066.67"/>
    <n v="518258.63"/>
    <n v="484247.79"/>
    <s v="7%"/>
    <n v="0.06"/>
    <n v="0.05"/>
    <s v="20%"/>
    <n v="68"/>
    <x v="1"/>
  </r>
  <r>
    <x v="1"/>
    <n v="230"/>
    <n v="219790"/>
    <x v="207"/>
    <x v="43"/>
    <s v="BOTTLE"/>
    <x v="1"/>
    <x v="12"/>
    <x v="11"/>
    <n v="14.95"/>
    <n v="13107"/>
    <n v="15792"/>
    <n v="1092.25"/>
    <n v="1316"/>
    <n v="171086.95"/>
    <n v="206134.51"/>
    <s v="-17%"/>
    <n v="0.06"/>
    <n v="0.06"/>
    <s v="0%"/>
    <n v="99"/>
    <x v="0"/>
  </r>
  <r>
    <x v="1"/>
    <n v="231"/>
    <n v="344416"/>
    <x v="482"/>
    <x v="8"/>
    <s v="BOTTLE"/>
    <x v="1"/>
    <x v="10"/>
    <x v="9"/>
    <n v="22.95"/>
    <n v="13087"/>
    <n v="10079"/>
    <n v="1090.58"/>
    <n v="839.92"/>
    <n v="263477.21000000002"/>
    <n v="202917.92"/>
    <s v="30%"/>
    <n v="0.06"/>
    <n v="0.04"/>
    <s v="50%"/>
    <n v="60"/>
    <x v="1"/>
  </r>
  <r>
    <x v="1"/>
    <n v="232"/>
    <n v="629857"/>
    <x v="227"/>
    <x v="5"/>
    <s v="BOTTLE"/>
    <x v="1"/>
    <x v="13"/>
    <x v="12"/>
    <n v="15.95"/>
    <n v="13009"/>
    <n v="4253"/>
    <n v="1084.08"/>
    <n v="354.42"/>
    <n v="181320.13"/>
    <n v="59278.54"/>
    <s v="206%"/>
    <n v="0.06"/>
    <n v="0.02"/>
    <s v="200%"/>
    <n v="217"/>
    <x v="0"/>
  </r>
  <r>
    <x v="1"/>
    <n v="233"/>
    <n v="333575"/>
    <x v="212"/>
    <x v="2"/>
    <s v="BOTTLE"/>
    <x v="1"/>
    <x v="22"/>
    <x v="21"/>
    <n v="19.95"/>
    <n v="12958"/>
    <n v="844"/>
    <n v="1079.83"/>
    <n v="70.33"/>
    <n v="226478.32"/>
    <n v="14751.33"/>
    <s v="1,435%"/>
    <n v="0.06"/>
    <n v="0"/>
    <s v="-"/>
    <n v="119"/>
    <x v="1"/>
  </r>
  <r>
    <x v="1"/>
    <n v="234"/>
    <n v="283861"/>
    <x v="237"/>
    <x v="25"/>
    <s v="BOTTLE"/>
    <x v="1"/>
    <x v="10"/>
    <x v="9"/>
    <n v="24.95"/>
    <n v="12935"/>
    <m/>
    <n v="1077.92"/>
    <m/>
    <n v="283310.84000000003"/>
    <m/>
    <s v="-"/>
    <n v="0.06"/>
    <m/>
    <s v="-"/>
    <n v="150"/>
    <x v="1"/>
  </r>
  <r>
    <x v="1"/>
    <n v="235"/>
    <n v="208579"/>
    <x v="210"/>
    <x v="19"/>
    <s v="BOTTLE"/>
    <x v="1"/>
    <x v="13"/>
    <x v="12"/>
    <n v="13.7"/>
    <n v="12802"/>
    <n v="14066"/>
    <n v="1066.83"/>
    <n v="1172.17"/>
    <n v="152944.25"/>
    <n v="168045.13"/>
    <s v="-9%"/>
    <n v="0.06"/>
    <n v="0.06"/>
    <s v="0%"/>
    <n v="87"/>
    <x v="0"/>
  </r>
  <r>
    <x v="1"/>
    <n v="236"/>
    <n v="12407"/>
    <x v="24"/>
    <x v="12"/>
    <s v="BOTTLE"/>
    <x v="1"/>
    <x v="14"/>
    <x v="13"/>
    <n v="20.95"/>
    <n v="12576"/>
    <m/>
    <n v="1048"/>
    <m/>
    <n v="230930.97"/>
    <m/>
    <s v="-"/>
    <n v="0.05"/>
    <m/>
    <s v="-"/>
    <n v="169"/>
    <x v="1"/>
  </r>
  <r>
    <x v="1"/>
    <n v="237"/>
    <n v="964221"/>
    <x v="250"/>
    <x v="21"/>
    <s v="BOTTLE"/>
    <x v="1"/>
    <x v="22"/>
    <x v="21"/>
    <n v="29.95"/>
    <n v="12032"/>
    <n v="10505"/>
    <n v="1002.67"/>
    <n v="875.42"/>
    <n v="316771.68"/>
    <n v="276569.69"/>
    <s v="15%"/>
    <n v="0.05"/>
    <n v="0.04"/>
    <s v="25%"/>
    <n v="44"/>
    <x v="1"/>
  </r>
  <r>
    <x v="1"/>
    <n v="238"/>
    <n v="37648"/>
    <x v="252"/>
    <x v="19"/>
    <s v="BOTTLE"/>
    <x v="1"/>
    <x v="4"/>
    <x v="1"/>
    <n v="17.95"/>
    <n v="11938"/>
    <n v="20685"/>
    <n v="994.83"/>
    <n v="1723.75"/>
    <n v="187521.68"/>
    <n v="324919.25"/>
    <s v="-42%"/>
    <n v="0.05"/>
    <n v="0.08"/>
    <s v="-38%"/>
    <n v="61"/>
    <x v="1"/>
  </r>
  <r>
    <x v="1"/>
    <n v="239"/>
    <n v="261784"/>
    <x v="309"/>
    <x v="46"/>
    <s v="BOTTLE"/>
    <x v="1"/>
    <x v="19"/>
    <x v="18"/>
    <n v="22.95"/>
    <n v="11868"/>
    <n v="16646"/>
    <n v="989"/>
    <n v="1387.17"/>
    <n v="238935.4"/>
    <n v="335129.65000000002"/>
    <s v="-29%"/>
    <n v="0.05"/>
    <n v="7.0000000000000007E-2"/>
    <s v="-29%"/>
    <n v="28"/>
    <x v="1"/>
  </r>
  <r>
    <x v="1"/>
    <n v="239"/>
    <n v="644989"/>
    <x v="613"/>
    <x v="25"/>
    <s v="BOTTLE"/>
    <x v="1"/>
    <x v="10"/>
    <x v="9"/>
    <n v="19.95"/>
    <n v="11868"/>
    <m/>
    <n v="989"/>
    <m/>
    <n v="207427.43"/>
    <m/>
    <s v="-"/>
    <n v="0.05"/>
    <m/>
    <s v="-"/>
    <n v="44"/>
    <x v="1"/>
  </r>
  <r>
    <x v="1"/>
    <n v="240"/>
    <n v="323725"/>
    <x v="223"/>
    <x v="4"/>
    <s v="BOTTLE"/>
    <x v="1"/>
    <x v="13"/>
    <x v="12"/>
    <n v="15.95"/>
    <n v="11385"/>
    <n v="15815"/>
    <n v="948.75"/>
    <n v="1317.92"/>
    <n v="158684.73000000001"/>
    <n v="220430.31"/>
    <s v="-28%"/>
    <n v="0.05"/>
    <n v="0.06"/>
    <s v="-17%"/>
    <n v="158"/>
    <x v="0"/>
  </r>
  <r>
    <x v="1"/>
    <n v="241"/>
    <n v="264333"/>
    <x v="202"/>
    <x v="33"/>
    <s v="BOTTLE"/>
    <x v="1"/>
    <x v="33"/>
    <x v="32"/>
    <n v="29.95"/>
    <n v="11367"/>
    <n v="12723"/>
    <n v="947.25"/>
    <n v="1060.25"/>
    <n v="299263.94"/>
    <n v="334963.94"/>
    <s v="-11%"/>
    <n v="0.05"/>
    <n v="0.05"/>
    <s v="0%"/>
    <n v="132"/>
    <x v="0"/>
  </r>
  <r>
    <x v="1"/>
    <n v="242"/>
    <n v="668483"/>
    <x v="540"/>
    <x v="42"/>
    <s v="BOTTLE"/>
    <x v="1"/>
    <x v="14"/>
    <x v="13"/>
    <n v="24.95"/>
    <n v="11178"/>
    <m/>
    <n v="931.5"/>
    <m/>
    <n v="244827.88"/>
    <m/>
    <s v="-"/>
    <n v="0.05"/>
    <m/>
    <s v="-"/>
    <n v="57"/>
    <x v="1"/>
  </r>
  <r>
    <x v="1"/>
    <n v="243"/>
    <n v="629337"/>
    <x v="253"/>
    <x v="13"/>
    <s v="BOTTLE"/>
    <x v="1"/>
    <x v="13"/>
    <x v="12"/>
    <n v="17"/>
    <n v="11131"/>
    <n v="3064"/>
    <n v="927.58"/>
    <n v="255.33"/>
    <n v="165487.43"/>
    <n v="45553.27"/>
    <s v="263%"/>
    <n v="0.05"/>
    <n v="0.01"/>
    <s v="400%"/>
    <n v="201"/>
    <x v="0"/>
  </r>
  <r>
    <x v="1"/>
    <n v="244"/>
    <n v="10121"/>
    <x v="424"/>
    <x v="22"/>
    <s v="BOTTLE"/>
    <x v="1"/>
    <x v="22"/>
    <x v="21"/>
    <n v="16.95"/>
    <n v="11002"/>
    <m/>
    <n v="916.83"/>
    <m/>
    <n v="163082.74"/>
    <m/>
    <s v="-"/>
    <n v="0.05"/>
    <m/>
    <s v="-"/>
    <n v="41"/>
    <x v="1"/>
  </r>
  <r>
    <x v="1"/>
    <n v="245"/>
    <n v="160143"/>
    <x v="231"/>
    <x v="45"/>
    <s v="BOTTLE"/>
    <x v="1"/>
    <x v="33"/>
    <x v="32"/>
    <n v="28"/>
    <n v="10990"/>
    <n v="12377"/>
    <n v="915.83"/>
    <n v="1031.42"/>
    <n v="270373.45"/>
    <n v="304496.11"/>
    <s v="-11%"/>
    <n v="0.05"/>
    <n v="0.05"/>
    <s v="0%"/>
    <n v="120"/>
    <x v="0"/>
  </r>
  <r>
    <x v="1"/>
    <n v="246"/>
    <n v="629022"/>
    <x v="276"/>
    <x v="26"/>
    <s v="BOTTLE"/>
    <x v="1"/>
    <x v="13"/>
    <x v="12"/>
    <n v="13.95"/>
    <n v="10955"/>
    <n v="1243"/>
    <n v="912.92"/>
    <n v="103.58"/>
    <n v="133301.99"/>
    <n v="15125"/>
    <s v="781%"/>
    <n v="0.05"/>
    <n v="0.01"/>
    <s v="400%"/>
    <n v="181"/>
    <x v="0"/>
  </r>
  <r>
    <x v="1"/>
    <n v="247"/>
    <n v="10358"/>
    <x v="172"/>
    <x v="25"/>
    <s v="BOTTLE"/>
    <x v="1"/>
    <x v="10"/>
    <x v="9"/>
    <n v="17.95"/>
    <n v="10715"/>
    <m/>
    <n v="892.92"/>
    <m/>
    <n v="168310.84"/>
    <m/>
    <s v="-"/>
    <n v="0.05"/>
    <m/>
    <s v="-"/>
    <n v="169"/>
    <x v="1"/>
  </r>
  <r>
    <x v="1"/>
    <n v="248"/>
    <n v="539445"/>
    <x v="465"/>
    <x v="15"/>
    <s v="BOTTLE"/>
    <x v="1"/>
    <x v="3"/>
    <x v="3"/>
    <n v="8.3000000000000007"/>
    <n v="10225"/>
    <n v="20969"/>
    <n v="852.08"/>
    <n v="1747.42"/>
    <n v="73294.25"/>
    <n v="150308.76"/>
    <s v="-51%"/>
    <n v="0.04"/>
    <n v="0.09"/>
    <s v="-56%"/>
    <n v="70"/>
    <x v="0"/>
  </r>
  <r>
    <x v="1"/>
    <n v="249"/>
    <n v="713354"/>
    <x v="248"/>
    <x v="33"/>
    <s v="BOTTLE"/>
    <x v="1"/>
    <x v="24"/>
    <x v="23"/>
    <n v="31.95"/>
    <n v="10208"/>
    <n v="6772"/>
    <n v="850.67"/>
    <n v="564.33000000000004"/>
    <n v="286817.7"/>
    <n v="190275.22"/>
    <s v="51%"/>
    <n v="0.04"/>
    <n v="0.03"/>
    <s v="33%"/>
    <n v="46"/>
    <x v="1"/>
  </r>
  <r>
    <x v="1"/>
    <n v="250"/>
    <n v="378257"/>
    <x v="244"/>
    <x v="4"/>
    <s v="BOTTLE"/>
    <x v="1"/>
    <x v="29"/>
    <x v="28"/>
    <n v="56.95"/>
    <n v="10144"/>
    <n v="13383"/>
    <n v="845.33"/>
    <n v="1115.25"/>
    <n v="509444.25"/>
    <n v="672110.84"/>
    <s v="-24%"/>
    <n v="0.04"/>
    <n v="0.05"/>
    <s v="-20%"/>
    <n v="50"/>
    <x v="1"/>
  </r>
  <r>
    <x v="1"/>
    <n v="251"/>
    <n v="536573"/>
    <x v="243"/>
    <x v="46"/>
    <s v="BOTTLE"/>
    <x v="1"/>
    <x v="7"/>
    <x v="6"/>
    <n v="11.75"/>
    <n v="10012"/>
    <n v="12280"/>
    <n v="834.33"/>
    <n v="1023.33"/>
    <n v="102335.03999999999"/>
    <n v="125516.81"/>
    <s v="-18%"/>
    <n v="0.04"/>
    <n v="0.05"/>
    <s v="-20%"/>
    <n v="71"/>
    <x v="0"/>
  </r>
  <r>
    <x v="1"/>
    <n v="252"/>
    <n v="981399"/>
    <x v="110"/>
    <x v="29"/>
    <s v="BOTTLE"/>
    <x v="1"/>
    <x v="26"/>
    <x v="25"/>
    <n v="13.95"/>
    <n v="10006"/>
    <m/>
    <n v="833.83"/>
    <m/>
    <n v="121754.42"/>
    <m/>
    <s v="-"/>
    <n v="0.04"/>
    <m/>
    <s v="-"/>
    <n v="57"/>
    <x v="1"/>
  </r>
  <r>
    <x v="1"/>
    <n v="253"/>
    <n v="300004"/>
    <x v="436"/>
    <x v="3"/>
    <s v="BOTTLE"/>
    <x v="1"/>
    <x v="19"/>
    <x v="18"/>
    <n v="15.95"/>
    <n v="9941"/>
    <n v="2752"/>
    <n v="828.42"/>
    <n v="229.33"/>
    <n v="138558.19"/>
    <n v="38357.519999999997"/>
    <s v="261%"/>
    <n v="0.04"/>
    <n v="0.01"/>
    <s v="300%"/>
    <n v="60"/>
    <x v="1"/>
  </r>
  <r>
    <x v="1"/>
    <n v="254"/>
    <n v="628164"/>
    <x v="272"/>
    <x v="10"/>
    <s v="BOTTLE"/>
    <x v="1"/>
    <x v="13"/>
    <x v="12"/>
    <n v="11.95"/>
    <n v="9925"/>
    <n v="2362"/>
    <n v="827.08"/>
    <n v="196.83"/>
    <n v="103202.43"/>
    <n v="24560.62"/>
    <s v="320%"/>
    <n v="0.04"/>
    <n v="0.01"/>
    <s v="300%"/>
    <n v="120"/>
    <x v="0"/>
  </r>
  <r>
    <x v="1"/>
    <n v="255"/>
    <n v="10948"/>
    <x v="349"/>
    <x v="12"/>
    <s v="BOTTLE"/>
    <x v="1"/>
    <x v="22"/>
    <x v="21"/>
    <n v="15.95"/>
    <n v="9671"/>
    <m/>
    <n v="805.92"/>
    <m/>
    <n v="134794.91"/>
    <m/>
    <s v="-"/>
    <n v="0.04"/>
    <m/>
    <s v="-"/>
    <n v="31"/>
    <x v="1"/>
  </r>
  <r>
    <x v="1"/>
    <n v="256"/>
    <n v="328294"/>
    <x v="216"/>
    <x v="44"/>
    <s v="BOTTLE"/>
    <x v="1"/>
    <x v="2"/>
    <x v="2"/>
    <n v="7.95"/>
    <n v="9513"/>
    <n v="15962"/>
    <n v="792.75"/>
    <n v="1330.17"/>
    <n v="65244.03"/>
    <n v="109473.89"/>
    <s v="-40%"/>
    <n v="0.04"/>
    <n v="7.0000000000000007E-2"/>
    <s v="-43%"/>
    <n v="78"/>
    <x v="0"/>
  </r>
  <r>
    <x v="1"/>
    <n v="257"/>
    <n v="171587"/>
    <x v="303"/>
    <x v="3"/>
    <s v="BOTTLE"/>
    <x v="1"/>
    <x v="25"/>
    <x v="24"/>
    <n v="37.950000000000003"/>
    <n v="9510"/>
    <n v="1264"/>
    <n v="792.5"/>
    <n v="105.33"/>
    <n v="317701.33"/>
    <n v="42226.55"/>
    <s v="652%"/>
    <n v="0.04"/>
    <n v="0.01"/>
    <s v="300%"/>
    <n v="55"/>
    <x v="1"/>
  </r>
  <r>
    <x v="1"/>
    <n v="258"/>
    <n v="910497"/>
    <x v="473"/>
    <x v="17"/>
    <s v="BOTTLE"/>
    <x v="1"/>
    <x v="4"/>
    <x v="1"/>
    <n v="16.95"/>
    <n v="9422"/>
    <n v="1537"/>
    <n v="785.17"/>
    <n v="128.08000000000001"/>
    <n v="139662.39000000001"/>
    <n v="22782.959999999999"/>
    <s v="513%"/>
    <n v="0.04"/>
    <n v="0.01"/>
    <s v="300%"/>
    <n v="41"/>
    <x v="1"/>
  </r>
  <r>
    <x v="1"/>
    <n v="259"/>
    <n v="10093"/>
    <x v="204"/>
    <x v="42"/>
    <s v="BOTTLE"/>
    <x v="1"/>
    <x v="4"/>
    <x v="1"/>
    <n v="13.95"/>
    <n v="9402"/>
    <m/>
    <n v="783.5"/>
    <m/>
    <n v="114404.87"/>
    <m/>
    <s v="-"/>
    <n v="0.04"/>
    <m/>
    <s v="-"/>
    <n v="93"/>
    <x v="1"/>
  </r>
  <r>
    <x v="1"/>
    <n v="260"/>
    <n v="338939"/>
    <x v="430"/>
    <x v="17"/>
    <s v="BOTTLE"/>
    <x v="1"/>
    <x v="30"/>
    <x v="29"/>
    <n v="15.95"/>
    <n v="9399"/>
    <n v="23003"/>
    <n v="783.25"/>
    <n v="1916.92"/>
    <n v="131003.76"/>
    <n v="320617.03999999998"/>
    <s v="-59%"/>
    <n v="0.04"/>
    <n v="0.09"/>
    <s v="-56%"/>
    <n v="43"/>
    <x v="1"/>
  </r>
  <r>
    <x v="1"/>
    <n v="261"/>
    <n v="275867"/>
    <x v="327"/>
    <x v="25"/>
    <s v="BOTTLE"/>
    <x v="1"/>
    <x v="10"/>
    <x v="9"/>
    <n v="24.95"/>
    <n v="9305"/>
    <n v="12"/>
    <n v="775.42"/>
    <n v="1"/>
    <n v="203804.2"/>
    <n v="262.83"/>
    <s v="77,442%"/>
    <n v="0.04"/>
    <n v="0"/>
    <s v="-"/>
    <n v="64"/>
    <x v="1"/>
  </r>
  <r>
    <x v="1"/>
    <n v="262"/>
    <n v="643205"/>
    <x v="363"/>
    <x v="8"/>
    <s v="BOTTLE"/>
    <x v="1"/>
    <x v="10"/>
    <x v="9"/>
    <n v="23.95"/>
    <n v="9288"/>
    <n v="18694"/>
    <n v="774"/>
    <n v="1557.83"/>
    <n v="195212.39"/>
    <n v="392904.87"/>
    <s v="-50%"/>
    <n v="0.04"/>
    <n v="0.08"/>
    <s v="-50%"/>
    <n v="41"/>
    <x v="1"/>
  </r>
  <r>
    <x v="1"/>
    <n v="263"/>
    <n v="483818"/>
    <x v="298"/>
    <x v="29"/>
    <s v="BOTTLE"/>
    <x v="1"/>
    <x v="22"/>
    <x v="21"/>
    <n v="14.95"/>
    <n v="9240"/>
    <m/>
    <n v="770"/>
    <m/>
    <n v="120610.62"/>
    <m/>
    <s v="-"/>
    <n v="0.04"/>
    <m/>
    <s v="-"/>
    <n v="73"/>
    <x v="1"/>
  </r>
  <r>
    <x v="1"/>
    <n v="264"/>
    <n v="10605"/>
    <x v="603"/>
    <x v="91"/>
    <s v="BOTTLE"/>
    <x v="1"/>
    <x v="10"/>
    <x v="9"/>
    <n v="15.95"/>
    <n v="9124"/>
    <m/>
    <n v="760.33"/>
    <m/>
    <n v="127170.8"/>
    <m/>
    <s v="-"/>
    <n v="0.04"/>
    <m/>
    <s v="-"/>
    <n v="60"/>
    <x v="1"/>
  </r>
  <r>
    <x v="1"/>
    <n v="265"/>
    <n v="540930"/>
    <x v="483"/>
    <x v="52"/>
    <s v="BOTTLE"/>
    <x v="1"/>
    <x v="22"/>
    <x v="21"/>
    <n v="14.95"/>
    <n v="9114"/>
    <n v="11693"/>
    <n v="759.5"/>
    <n v="974.42"/>
    <n v="118965.93"/>
    <n v="152629.87"/>
    <s v="-22%"/>
    <n v="0.04"/>
    <n v="0.05"/>
    <s v="-20%"/>
    <n v="47"/>
    <x v="1"/>
  </r>
  <r>
    <x v="1"/>
    <n v="266"/>
    <n v="475996"/>
    <x v="236"/>
    <x v="12"/>
    <s v="BOTTLE"/>
    <x v="1"/>
    <x v="22"/>
    <x v="21"/>
    <n v="26.95"/>
    <n v="9067"/>
    <n v="5330"/>
    <n v="755.58"/>
    <n v="444.17"/>
    <n v="214639.16"/>
    <n v="126174.78"/>
    <s v="70%"/>
    <n v="0.04"/>
    <n v="0.02"/>
    <s v="100%"/>
    <n v="40"/>
    <x v="1"/>
  </r>
  <r>
    <x v="1"/>
    <n v="267"/>
    <n v="629840"/>
    <x v="286"/>
    <x v="29"/>
    <s v="BOTTLE"/>
    <x v="1"/>
    <x v="12"/>
    <x v="11"/>
    <n v="11.9"/>
    <n v="8891"/>
    <n v="1064"/>
    <n v="740.92"/>
    <n v="88.67"/>
    <n v="92057.26"/>
    <n v="11016.64"/>
    <s v="736%"/>
    <n v="0.04"/>
    <n v="0"/>
    <s v="-"/>
    <n v="137"/>
    <x v="0"/>
  </r>
  <r>
    <x v="1"/>
    <n v="268"/>
    <n v="356048"/>
    <x v="503"/>
    <x v="17"/>
    <s v="BOTTLE"/>
    <x v="1"/>
    <x v="10"/>
    <x v="9"/>
    <n v="19.95"/>
    <n v="8819"/>
    <n v="12077"/>
    <n v="734.92"/>
    <n v="1006.42"/>
    <n v="154137.39000000001"/>
    <n v="211080.31"/>
    <s v="-27%"/>
    <n v="0.04"/>
    <n v="0.05"/>
    <s v="-20%"/>
    <n v="41"/>
    <x v="1"/>
  </r>
  <r>
    <x v="1"/>
    <n v="269"/>
    <n v="401232"/>
    <x v="764"/>
    <x v="15"/>
    <s v="BOTTLE"/>
    <x v="1"/>
    <x v="4"/>
    <x v="1"/>
    <n v="15.95"/>
    <n v="8811"/>
    <n v="63"/>
    <n v="734.25"/>
    <n v="5.25"/>
    <n v="122808.19"/>
    <n v="878.1"/>
    <s v="13,886%"/>
    <n v="0.04"/>
    <n v="0"/>
    <s v="-"/>
    <n v="58"/>
    <x v="1"/>
  </r>
  <r>
    <x v="1"/>
    <n v="269"/>
    <n v="734921"/>
    <x v="296"/>
    <x v="30"/>
    <s v="BOTTLE"/>
    <x v="1"/>
    <x v="4"/>
    <x v="1"/>
    <n v="15.95"/>
    <n v="8811"/>
    <n v="11344"/>
    <n v="734.25"/>
    <n v="945.33"/>
    <n v="122808.19"/>
    <n v="158113.26999999999"/>
    <s v="-22%"/>
    <n v="0.04"/>
    <n v="0.05"/>
    <s v="-20%"/>
    <n v="72"/>
    <x v="1"/>
  </r>
  <r>
    <x v="1"/>
    <n v="270"/>
    <n v="161844"/>
    <x v="312"/>
    <x v="55"/>
    <s v="BOTTLE"/>
    <x v="1"/>
    <x v="14"/>
    <x v="13"/>
    <n v="19.95"/>
    <n v="8647"/>
    <n v="1125"/>
    <n v="720.58"/>
    <n v="93.75"/>
    <n v="151131.19"/>
    <n v="19662.61"/>
    <s v="669%"/>
    <n v="0.04"/>
    <n v="0"/>
    <s v="-"/>
    <n v="62"/>
    <x v="1"/>
  </r>
  <r>
    <x v="1"/>
    <n v="271"/>
    <n v="433961"/>
    <x v="257"/>
    <x v="26"/>
    <s v="BOTTLE"/>
    <x v="1"/>
    <x v="28"/>
    <x v="27"/>
    <n v="38.950000000000003"/>
    <n v="8643"/>
    <n v="8062"/>
    <n v="720.25"/>
    <n v="671.83"/>
    <n v="296386.06"/>
    <n v="276462.39"/>
    <s v="7%"/>
    <n v="0.04"/>
    <n v="0.03"/>
    <s v="33%"/>
    <n v="108"/>
    <x v="0"/>
  </r>
  <r>
    <x v="1"/>
    <n v="272"/>
    <n v="987545"/>
    <x v="443"/>
    <x v="19"/>
    <s v="BOTTLE"/>
    <x v="1"/>
    <x v="4"/>
    <x v="1"/>
    <n v="18.95"/>
    <n v="8635"/>
    <n v="11485"/>
    <n v="719.58"/>
    <n v="957.08"/>
    <n v="143279.87"/>
    <n v="190569.69"/>
    <s v="-25%"/>
    <n v="0.04"/>
    <n v="0.05"/>
    <s v="-20%"/>
    <n v="67"/>
    <x v="1"/>
  </r>
  <r>
    <x v="1"/>
    <n v="273"/>
    <n v="44784"/>
    <x v="255"/>
    <x v="34"/>
    <s v="BOTTLE"/>
    <x v="1"/>
    <x v="28"/>
    <x v="27"/>
    <n v="29.95"/>
    <n v="8589"/>
    <n v="6569"/>
    <n v="715.75"/>
    <n v="547.41999999999996"/>
    <n v="226126.33"/>
    <n v="172944.91"/>
    <s v="31%"/>
    <n v="0.04"/>
    <n v="0.03"/>
    <s v="33%"/>
    <n v="107"/>
    <x v="0"/>
  </r>
  <r>
    <x v="1"/>
    <n v="274"/>
    <n v="707950"/>
    <x v="232"/>
    <x v="21"/>
    <s v="BOTTLE"/>
    <x v="1"/>
    <x v="4"/>
    <x v="1"/>
    <n v="19.95"/>
    <n v="8573"/>
    <n v="5530"/>
    <n v="714.42"/>
    <n v="460.83"/>
    <n v="149837.82999999999"/>
    <n v="96652.65"/>
    <s v="55%"/>
    <n v="0.04"/>
    <n v="0.02"/>
    <s v="100%"/>
    <n v="53"/>
    <x v="1"/>
  </r>
  <r>
    <x v="1"/>
    <n v="275"/>
    <n v="899955"/>
    <x v="214"/>
    <x v="34"/>
    <s v="BOTTLE"/>
    <x v="1"/>
    <x v="13"/>
    <x v="12"/>
    <n v="10.4"/>
    <n v="8551"/>
    <n v="9840"/>
    <n v="712.58"/>
    <n v="820"/>
    <n v="77186.02"/>
    <n v="88821.24"/>
    <s v="-13%"/>
    <n v="0.04"/>
    <n v="0.04"/>
    <s v="0%"/>
    <n v="57"/>
    <x v="0"/>
  </r>
  <r>
    <x v="1"/>
    <n v="276"/>
    <n v="12092"/>
    <x v="42"/>
    <x v="18"/>
    <s v="BOTTLE"/>
    <x v="1"/>
    <x v="19"/>
    <x v="18"/>
    <n v="16.95"/>
    <n v="8515"/>
    <m/>
    <n v="709.58"/>
    <m/>
    <n v="126217.92"/>
    <m/>
    <s v="-"/>
    <n v="0.04"/>
    <m/>
    <s v="-"/>
    <n v="164"/>
    <x v="1"/>
  </r>
  <r>
    <x v="1"/>
    <n v="277"/>
    <n v="27797"/>
    <x v="209"/>
    <x v="6"/>
    <s v="BOTTLE"/>
    <x v="1"/>
    <x v="0"/>
    <x v="0"/>
    <n v="19.95"/>
    <n v="8452"/>
    <n v="10289"/>
    <n v="704.33"/>
    <n v="857.42"/>
    <n v="147723.01"/>
    <n v="179829.87"/>
    <s v="-18%"/>
    <n v="0.04"/>
    <n v="0.04"/>
    <s v="0%"/>
    <n v="136"/>
    <x v="0"/>
  </r>
  <r>
    <x v="1"/>
    <n v="278"/>
    <n v="477075"/>
    <x v="181"/>
    <x v="40"/>
    <s v="BOTTLE"/>
    <x v="1"/>
    <x v="30"/>
    <x v="29"/>
    <n v="15.95"/>
    <n v="8332"/>
    <n v="10628"/>
    <n v="694.33"/>
    <n v="885.67"/>
    <n v="116131.86"/>
    <n v="148133.63"/>
    <s v="-22%"/>
    <n v="0.04"/>
    <n v="0.04"/>
    <s v="0%"/>
    <n v="55"/>
    <x v="1"/>
  </r>
  <r>
    <x v="1"/>
    <n v="279"/>
    <n v="646828"/>
    <x v="377"/>
    <x v="60"/>
    <s v="BOTTLE"/>
    <x v="1"/>
    <x v="22"/>
    <x v="21"/>
    <n v="14.95"/>
    <n v="8263"/>
    <m/>
    <n v="688.58"/>
    <m/>
    <n v="107857.74"/>
    <m/>
    <s v="-"/>
    <n v="0.04"/>
    <m/>
    <s v="-"/>
    <n v="59"/>
    <x v="1"/>
  </r>
  <r>
    <x v="1"/>
    <n v="280"/>
    <n v="577999"/>
    <x v="263"/>
    <x v="6"/>
    <s v="BOTTLE"/>
    <x v="1"/>
    <x v="4"/>
    <x v="1"/>
    <n v="18.95"/>
    <n v="8248"/>
    <n v="6348"/>
    <n v="687.33"/>
    <n v="529"/>
    <n v="136858.41"/>
    <n v="105331.86"/>
    <s v="30%"/>
    <n v="0.04"/>
    <n v="0.03"/>
    <s v="33%"/>
    <n v="61"/>
    <x v="1"/>
  </r>
  <r>
    <x v="1"/>
    <n v="281"/>
    <n v="480665"/>
    <x v="950"/>
    <x v="42"/>
    <s v="BOTTLE"/>
    <x v="1"/>
    <x v="22"/>
    <x v="21"/>
    <n v="17.95"/>
    <n v="8225"/>
    <n v="5704"/>
    <n v="685.42"/>
    <n v="475.33"/>
    <n v="129198.01"/>
    <n v="89598.23"/>
    <s v="44%"/>
    <n v="0.04"/>
    <n v="0.02"/>
    <s v="100%"/>
    <n v="54"/>
    <x v="1"/>
  </r>
  <r>
    <x v="1"/>
    <n v="282"/>
    <n v="492561"/>
    <x v="130"/>
    <x v="3"/>
    <s v="BOTTLE"/>
    <x v="1"/>
    <x v="30"/>
    <x v="29"/>
    <n v="14.95"/>
    <n v="8140"/>
    <n v="14825"/>
    <n v="678.33"/>
    <n v="1235.42"/>
    <n v="106252.21"/>
    <n v="193512.17"/>
    <s v="-45%"/>
    <n v="0.04"/>
    <n v="0.06"/>
    <s v="-33%"/>
    <n v="48"/>
    <x v="1"/>
  </r>
  <r>
    <x v="1"/>
    <n v="283"/>
    <n v="969469"/>
    <x v="1039"/>
    <x v="19"/>
    <s v="BOTTLE"/>
    <x v="1"/>
    <x v="10"/>
    <x v="9"/>
    <n v="18.95"/>
    <n v="8111"/>
    <n v="13"/>
    <n v="675.92"/>
    <n v="1.08"/>
    <n v="134585.18"/>
    <n v="215.71"/>
    <s v="62,292%"/>
    <n v="0.04"/>
    <n v="0"/>
    <s v="-"/>
    <n v="54"/>
    <x v="1"/>
  </r>
  <r>
    <x v="1"/>
    <n v="284"/>
    <n v="473132"/>
    <x v="119"/>
    <x v="35"/>
    <s v="BOTTLE"/>
    <x v="1"/>
    <x v="27"/>
    <x v="26"/>
    <n v="14.95"/>
    <n v="8027"/>
    <n v="12"/>
    <n v="668.92"/>
    <n v="1"/>
    <n v="104777.21"/>
    <n v="156.63999999999999"/>
    <s v="66,792%"/>
    <n v="0.03"/>
    <n v="0"/>
    <s v="-"/>
    <n v="42"/>
    <x v="1"/>
  </r>
  <r>
    <x v="1"/>
    <n v="285"/>
    <n v="527077"/>
    <x v="801"/>
    <x v="17"/>
    <s v="BOTTLE"/>
    <x v="1"/>
    <x v="30"/>
    <x v="29"/>
    <n v="16.95"/>
    <n v="8002"/>
    <n v="1753"/>
    <n v="666.83"/>
    <n v="146.08000000000001"/>
    <n v="118613.72"/>
    <n v="25984.73"/>
    <s v="356%"/>
    <n v="0.03"/>
    <n v="0.01"/>
    <s v="200%"/>
    <n v="60"/>
    <x v="1"/>
  </r>
  <r>
    <x v="1"/>
    <n v="286"/>
    <n v="176776"/>
    <x v="921"/>
    <x v="14"/>
    <s v="BOTTLE"/>
    <x v="1"/>
    <x v="10"/>
    <x v="9"/>
    <n v="21.95"/>
    <n v="7987"/>
    <n v="12634"/>
    <n v="665.58"/>
    <n v="1052.83"/>
    <n v="153732.07999999999"/>
    <n v="243176.55"/>
    <s v="-37%"/>
    <n v="0.03"/>
    <n v="0.05"/>
    <s v="-40%"/>
    <n v="57"/>
    <x v="1"/>
  </r>
  <r>
    <x v="1"/>
    <n v="287"/>
    <n v="644849"/>
    <x v="484"/>
    <x v="5"/>
    <s v="BOTTLE"/>
    <x v="1"/>
    <x v="22"/>
    <x v="21"/>
    <n v="13.95"/>
    <n v="7890"/>
    <m/>
    <n v="657.5"/>
    <m/>
    <n v="96006.64"/>
    <m/>
    <s v="-"/>
    <n v="0.03"/>
    <m/>
    <s v="-"/>
    <n v="60"/>
    <x v="1"/>
  </r>
  <r>
    <x v="1"/>
    <n v="288"/>
    <n v="10126"/>
    <x v="782"/>
    <x v="12"/>
    <s v="BOTTLE"/>
    <x v="1"/>
    <x v="30"/>
    <x v="29"/>
    <n v="14.95"/>
    <n v="7819"/>
    <m/>
    <n v="651.58000000000004"/>
    <m/>
    <n v="102062.17"/>
    <m/>
    <s v="-"/>
    <n v="0.03"/>
    <m/>
    <s v="-"/>
    <n v="42"/>
    <x v="1"/>
  </r>
  <r>
    <x v="1"/>
    <n v="289"/>
    <n v="249466"/>
    <x v="839"/>
    <x v="50"/>
    <s v="BOTTLE"/>
    <x v="1"/>
    <x v="4"/>
    <x v="1"/>
    <n v="18.95"/>
    <n v="7785"/>
    <n v="5553"/>
    <n v="648.75"/>
    <n v="462.75"/>
    <n v="129175.88"/>
    <n v="92140.49"/>
    <s v="40%"/>
    <n v="0.03"/>
    <n v="0.02"/>
    <s v="50%"/>
    <n v="48"/>
    <x v="1"/>
  </r>
  <r>
    <x v="1"/>
    <n v="290"/>
    <n v="645788"/>
    <x v="737"/>
    <x v="2"/>
    <s v="BOTTLE"/>
    <x v="1"/>
    <x v="10"/>
    <x v="9"/>
    <n v="14.95"/>
    <n v="7743"/>
    <m/>
    <n v="645.25"/>
    <m/>
    <n v="101070.13"/>
    <m/>
    <s v="-"/>
    <n v="0.03"/>
    <m/>
    <s v="-"/>
    <n v="59"/>
    <x v="1"/>
  </r>
  <r>
    <x v="1"/>
    <n v="291"/>
    <n v="13755"/>
    <x v="280"/>
    <x v="17"/>
    <s v="BOTTLE"/>
    <x v="1"/>
    <x v="22"/>
    <x v="21"/>
    <n v="18.95"/>
    <n v="7690"/>
    <n v="12320"/>
    <n v="640.83000000000004"/>
    <n v="1026.67"/>
    <n v="127599.56"/>
    <n v="204424.78"/>
    <s v="-38%"/>
    <n v="0.03"/>
    <n v="0.05"/>
    <s v="-40%"/>
    <n v="45"/>
    <x v="1"/>
  </r>
  <r>
    <x v="1"/>
    <n v="291"/>
    <n v="636613"/>
    <x v="427"/>
    <x v="22"/>
    <s v="BOTTLE"/>
    <x v="1"/>
    <x v="19"/>
    <x v="18"/>
    <n v="19.95"/>
    <n v="7690"/>
    <m/>
    <n v="640.83000000000004"/>
    <m/>
    <n v="134404.87"/>
    <m/>
    <s v="-"/>
    <n v="0.03"/>
    <m/>
    <s v="-"/>
    <n v="30"/>
    <x v="1"/>
  </r>
  <r>
    <x v="1"/>
    <n v="292"/>
    <n v="747030"/>
    <x v="269"/>
    <x v="21"/>
    <s v="BOTTLE"/>
    <x v="1"/>
    <x v="22"/>
    <x v="21"/>
    <n v="34.950000000000003"/>
    <n v="7671"/>
    <n v="7083"/>
    <n v="639.25"/>
    <n v="590.25"/>
    <n v="235900.22"/>
    <n v="217817.92"/>
    <s v="8%"/>
    <n v="0.03"/>
    <n v="0.03"/>
    <s v="0%"/>
    <n v="42"/>
    <x v="1"/>
  </r>
  <r>
    <x v="1"/>
    <n v="293"/>
    <n v="85209"/>
    <x v="389"/>
    <x v="25"/>
    <s v="BOTTLE"/>
    <x v="1"/>
    <x v="10"/>
    <x v="9"/>
    <n v="19.95"/>
    <n v="7668"/>
    <n v="12"/>
    <n v="639"/>
    <n v="1"/>
    <n v="134020.35"/>
    <n v="209.73"/>
    <s v="63,800%"/>
    <n v="0.03"/>
    <n v="0"/>
    <s v="-"/>
    <n v="69"/>
    <x v="1"/>
  </r>
  <r>
    <x v="1"/>
    <n v="294"/>
    <n v="121160"/>
    <x v="834"/>
    <x v="25"/>
    <s v="BOTTLE"/>
    <x v="1"/>
    <x v="10"/>
    <x v="9"/>
    <n v="18.95"/>
    <n v="7551"/>
    <n v="1271"/>
    <n v="629.25"/>
    <n v="105.92"/>
    <n v="125293.14"/>
    <n v="21089.599999999999"/>
    <s v="494%"/>
    <n v="0.03"/>
    <n v="0.01"/>
    <s v="200%"/>
    <n v="47"/>
    <x v="1"/>
  </r>
  <r>
    <x v="1"/>
    <n v="295"/>
    <n v="569954"/>
    <x v="859"/>
    <x v="51"/>
    <s v="BOTTLE"/>
    <x v="1"/>
    <x v="19"/>
    <x v="18"/>
    <n v="13.95"/>
    <n v="7506"/>
    <n v="10375"/>
    <n v="625.5"/>
    <n v="864.58"/>
    <n v="91334.07"/>
    <n v="126244.47"/>
    <s v="-28%"/>
    <n v="0.03"/>
    <n v="0.04"/>
    <s v="-25%"/>
    <n v="67"/>
    <x v="1"/>
  </r>
  <r>
    <x v="1"/>
    <n v="296"/>
    <n v="121731"/>
    <x v="662"/>
    <x v="12"/>
    <s v="BOTTLE"/>
    <x v="1"/>
    <x v="30"/>
    <x v="29"/>
    <n v="15.95"/>
    <n v="7485"/>
    <m/>
    <n v="623.75"/>
    <m/>
    <n v="104326.33"/>
    <m/>
    <s v="-"/>
    <n v="0.03"/>
    <m/>
    <s v="-"/>
    <n v="43"/>
    <x v="1"/>
  </r>
  <r>
    <x v="1"/>
    <n v="297"/>
    <n v="10816"/>
    <x v="324"/>
    <x v="50"/>
    <s v="BOTTLE"/>
    <x v="1"/>
    <x v="19"/>
    <x v="18"/>
    <n v="17.95"/>
    <n v="7426"/>
    <m/>
    <n v="618.83000000000004"/>
    <m/>
    <n v="116647.35"/>
    <m/>
    <s v="-"/>
    <n v="0.03"/>
    <m/>
    <s v="-"/>
    <n v="67"/>
    <x v="1"/>
  </r>
  <r>
    <x v="1"/>
    <n v="298"/>
    <n v="178459"/>
    <x v="790"/>
    <x v="55"/>
    <s v="BOTTLE"/>
    <x v="1"/>
    <x v="14"/>
    <x v="13"/>
    <n v="18.95"/>
    <n v="7403"/>
    <n v="145"/>
    <n v="616.91999999999996"/>
    <n v="12.08"/>
    <n v="122837.39"/>
    <n v="2405.9699999999998"/>
    <s v="5,006%"/>
    <n v="0.03"/>
    <n v="0"/>
    <s v="-"/>
    <n v="61"/>
    <x v="1"/>
  </r>
  <r>
    <x v="1"/>
    <n v="299"/>
    <n v="181446"/>
    <x v="1022"/>
    <x v="93"/>
    <s v="BOTTLE"/>
    <x v="1"/>
    <x v="14"/>
    <x v="13"/>
    <n v="17.95"/>
    <n v="7312"/>
    <n v="7955"/>
    <n v="609.33000000000004"/>
    <n v="662.92"/>
    <n v="114856.64"/>
    <n v="124956.86"/>
    <s v="-8%"/>
    <n v="0.03"/>
    <n v="0.03"/>
    <s v="0%"/>
    <n v="49"/>
    <x v="1"/>
  </r>
  <r>
    <x v="1"/>
    <n v="300"/>
    <n v="443192"/>
    <x v="251"/>
    <x v="11"/>
    <s v="BOTTLE"/>
    <x v="1"/>
    <x v="13"/>
    <x v="12"/>
    <n v="8.9499999999999993"/>
    <n v="7280"/>
    <n v="8060"/>
    <n v="606.66999999999996"/>
    <n v="671.67"/>
    <n v="56371.68"/>
    <n v="62411.5"/>
    <s v="-10%"/>
    <n v="0.03"/>
    <n v="0.03"/>
    <s v="0%"/>
    <n v="55"/>
    <x v="0"/>
  </r>
  <r>
    <x v="1"/>
    <n v="301"/>
    <n v="588996"/>
    <x v="866"/>
    <x v="17"/>
    <s v="BOTTLE"/>
    <x v="1"/>
    <x v="0"/>
    <x v="0"/>
    <n v="7.95"/>
    <n v="7116"/>
    <n v="24844"/>
    <n v="593"/>
    <n v="2070.33"/>
    <n v="48804.42"/>
    <n v="170390.27"/>
    <s v="-71%"/>
    <n v="0.03"/>
    <n v="0.1"/>
    <s v="-70%"/>
    <n v="60"/>
    <x v="0"/>
  </r>
  <r>
    <x v="1"/>
    <n v="302"/>
    <n v="155382"/>
    <x v="357"/>
    <x v="3"/>
    <s v="BOTTLE"/>
    <x v="1"/>
    <x v="23"/>
    <x v="22"/>
    <n v="22.95"/>
    <n v="7058"/>
    <n v="6079"/>
    <n v="588.16999999999996"/>
    <n v="506.58"/>
    <n v="142096.9"/>
    <n v="122386.95"/>
    <s v="16%"/>
    <n v="0.03"/>
    <n v="0.02"/>
    <s v="50%"/>
    <n v="43"/>
    <x v="1"/>
  </r>
  <r>
    <x v="1"/>
    <n v="303"/>
    <n v="672931"/>
    <x v="265"/>
    <x v="11"/>
    <s v="BOTTLE"/>
    <x v="1"/>
    <x v="30"/>
    <x v="29"/>
    <n v="24.95"/>
    <n v="7010"/>
    <n v="14744"/>
    <n v="584.16999999999996"/>
    <n v="1228.67"/>
    <n v="153537.60999999999"/>
    <n v="322932.74"/>
    <s v="-52%"/>
    <n v="0.03"/>
    <n v="0.06"/>
    <s v="-50%"/>
    <n v="30"/>
    <x v="1"/>
  </r>
  <r>
    <x v="1"/>
    <n v="304"/>
    <n v="270306"/>
    <x v="759"/>
    <x v="98"/>
    <s v="BOTTLE"/>
    <x v="1"/>
    <x v="19"/>
    <x v="18"/>
    <n v="13.95"/>
    <n v="7000"/>
    <n v="3652"/>
    <n v="583.33000000000004"/>
    <n v="304.33"/>
    <n v="85176.99"/>
    <n v="44438.05"/>
    <s v="92%"/>
    <n v="0.03"/>
    <n v="0.01"/>
    <s v="200%"/>
    <n v="58"/>
    <x v="1"/>
  </r>
  <r>
    <x v="1"/>
    <n v="305"/>
    <n v="540914"/>
    <x v="1040"/>
    <x v="25"/>
    <s v="BOTTLE"/>
    <x v="1"/>
    <x v="22"/>
    <x v="21"/>
    <n v="18.95"/>
    <n v="6973"/>
    <n v="9258"/>
    <n v="581.08000000000004"/>
    <n v="771.5"/>
    <n v="115702.43"/>
    <n v="153617.26"/>
    <s v="-25%"/>
    <n v="0.03"/>
    <n v="0.04"/>
    <s v="-25%"/>
    <n v="42"/>
    <x v="1"/>
  </r>
  <r>
    <x v="1"/>
    <n v="306"/>
    <n v="429415"/>
    <x v="945"/>
    <x v="1"/>
    <s v="BOTTLE"/>
    <x v="1"/>
    <x v="22"/>
    <x v="21"/>
    <n v="23.95"/>
    <n v="6921"/>
    <n v="546"/>
    <n v="576.75"/>
    <n v="45.5"/>
    <n v="145463.5"/>
    <n v="11475.66"/>
    <s v="1,168%"/>
    <n v="0.03"/>
    <n v="0"/>
    <s v="-"/>
    <n v="60"/>
    <x v="1"/>
  </r>
  <r>
    <x v="1"/>
    <n v="307"/>
    <n v="382945"/>
    <x v="479"/>
    <x v="25"/>
    <s v="BOTTLE"/>
    <x v="1"/>
    <x v="10"/>
    <x v="9"/>
    <n v="24.95"/>
    <n v="6902"/>
    <n v="5676"/>
    <n v="575.16999999999996"/>
    <n v="473"/>
    <n v="151172.12"/>
    <n v="124319.47"/>
    <s v="22%"/>
    <n v="0.03"/>
    <n v="0.02"/>
    <s v="50%"/>
    <n v="47"/>
    <x v="1"/>
  </r>
  <r>
    <x v="1"/>
    <n v="308"/>
    <n v="330951"/>
    <x v="487"/>
    <x v="51"/>
    <s v="BOTTLE"/>
    <x v="1"/>
    <x v="22"/>
    <x v="21"/>
    <n v="19.95"/>
    <n v="6855"/>
    <m/>
    <n v="571.25"/>
    <m/>
    <n v="119810.84"/>
    <m/>
    <s v="-"/>
    <n v="0.03"/>
    <m/>
    <s v="-"/>
    <n v="44"/>
    <x v="1"/>
  </r>
  <r>
    <x v="1"/>
    <n v="309"/>
    <n v="68163"/>
    <x v="911"/>
    <x v="19"/>
    <s v="BOTTLE"/>
    <x v="1"/>
    <x v="10"/>
    <x v="9"/>
    <n v="16.95"/>
    <n v="6771"/>
    <n v="24"/>
    <n v="564.25"/>
    <n v="2"/>
    <n v="100366.59"/>
    <n v="355.75"/>
    <s v="28,113%"/>
    <n v="0.03"/>
    <n v="0"/>
    <s v="-"/>
    <n v="37"/>
    <x v="1"/>
  </r>
  <r>
    <x v="1"/>
    <n v="310"/>
    <n v="528687"/>
    <x v="1041"/>
    <x v="11"/>
    <s v="BOTTLE"/>
    <x v="1"/>
    <x v="4"/>
    <x v="1"/>
    <n v="15.95"/>
    <n v="6734"/>
    <n v="2847"/>
    <n v="561.16999999999996"/>
    <n v="237.25"/>
    <n v="93858.85"/>
    <n v="39681.64"/>
    <s v="137%"/>
    <n v="0.03"/>
    <n v="0.01"/>
    <s v="200%"/>
    <n v="58"/>
    <x v="1"/>
  </r>
  <r>
    <x v="1"/>
    <n v="311"/>
    <n v="515759"/>
    <x v="567"/>
    <x v="30"/>
    <s v="BOTTLE"/>
    <x v="1"/>
    <x v="10"/>
    <x v="9"/>
    <n v="34.950000000000003"/>
    <n v="6648"/>
    <n v="426"/>
    <n v="554"/>
    <n v="35.5"/>
    <n v="204440.71"/>
    <n v="13100.44"/>
    <s v="1,461%"/>
    <n v="0.03"/>
    <n v="0"/>
    <s v="-"/>
    <n v="51"/>
    <x v="1"/>
  </r>
  <r>
    <x v="1"/>
    <n v="312"/>
    <n v="635763"/>
    <x v="1042"/>
    <x v="17"/>
    <s v="BOTTLE"/>
    <x v="1"/>
    <x v="19"/>
    <x v="18"/>
    <n v="15.95"/>
    <n v="6556"/>
    <m/>
    <n v="546.33000000000004"/>
    <m/>
    <n v="91377.88"/>
    <m/>
    <s v="-"/>
    <n v="0.03"/>
    <m/>
    <s v="-"/>
    <n v="55"/>
    <x v="1"/>
  </r>
  <r>
    <x v="1"/>
    <n v="313"/>
    <n v="330704"/>
    <x v="291"/>
    <x v="9"/>
    <s v="BOTTLE"/>
    <x v="1"/>
    <x v="31"/>
    <x v="30"/>
    <n v="39.950000000000003"/>
    <n v="6498"/>
    <n v="3699"/>
    <n v="541.5"/>
    <n v="308.25"/>
    <n v="228580.09"/>
    <n v="130119.69"/>
    <s v="76%"/>
    <n v="0.03"/>
    <n v="0.02"/>
    <s v="50%"/>
    <n v="49"/>
    <x v="1"/>
  </r>
  <r>
    <x v="1"/>
    <n v="314"/>
    <n v="134544"/>
    <x v="548"/>
    <x v="36"/>
    <s v="BOTTLE"/>
    <x v="1"/>
    <x v="30"/>
    <x v="29"/>
    <n v="15.95"/>
    <n v="6343"/>
    <n v="9159"/>
    <n v="528.58000000000004"/>
    <n v="763.25"/>
    <n v="88409.07"/>
    <n v="127658.63"/>
    <s v="-31%"/>
    <n v="0.03"/>
    <n v="0.04"/>
    <s v="-25%"/>
    <n v="44"/>
    <x v="1"/>
  </r>
  <r>
    <x v="1"/>
    <n v="315"/>
    <n v="399907"/>
    <x v="332"/>
    <x v="59"/>
    <s v="BOTTLE"/>
    <x v="1"/>
    <x v="10"/>
    <x v="9"/>
    <n v="19.95"/>
    <n v="6339"/>
    <n v="12838"/>
    <n v="528.25"/>
    <n v="1069.83"/>
    <n v="110792.26"/>
    <n v="224380.97"/>
    <s v="-51%"/>
    <n v="0.03"/>
    <n v="0.05"/>
    <s v="-40%"/>
    <n v="43"/>
    <x v="1"/>
  </r>
  <r>
    <x v="1"/>
    <n v="316"/>
    <n v="475624"/>
    <x v="1043"/>
    <x v="50"/>
    <s v="BOTTLE"/>
    <x v="1"/>
    <x v="14"/>
    <x v="13"/>
    <n v="20.95"/>
    <n v="6304"/>
    <n v="53"/>
    <n v="525.33000000000004"/>
    <n v="4.42"/>
    <n v="115759.29"/>
    <n v="973.23"/>
    <s v="11,794%"/>
    <n v="0.03"/>
    <n v="0"/>
    <s v="-"/>
    <n v="52"/>
    <x v="1"/>
  </r>
  <r>
    <x v="1"/>
    <n v="317"/>
    <n v="68858"/>
    <x v="1044"/>
    <x v="48"/>
    <s v="BOTTLE"/>
    <x v="1"/>
    <x v="10"/>
    <x v="9"/>
    <n v="22.95"/>
    <n v="6302"/>
    <n v="1"/>
    <n v="525.16999999999996"/>
    <n v="0.08"/>
    <n v="126876.55"/>
    <n v="20.13"/>
    <s v="630,100%"/>
    <n v="0.03"/>
    <n v="0"/>
    <s v="-"/>
    <n v="60"/>
    <x v="1"/>
  </r>
  <r>
    <x v="1"/>
    <n v="318"/>
    <n v="645770"/>
    <x v="319"/>
    <x v="40"/>
    <s v="BOTTLE"/>
    <x v="1"/>
    <x v="23"/>
    <x v="22"/>
    <n v="14.95"/>
    <n v="6294"/>
    <m/>
    <n v="524.5"/>
    <m/>
    <n v="82156.19"/>
    <m/>
    <s v="-"/>
    <n v="0.03"/>
    <m/>
    <s v="-"/>
    <n v="43"/>
    <x v="1"/>
  </r>
  <r>
    <x v="1"/>
    <n v="319"/>
    <n v="366955"/>
    <x v="1045"/>
    <x v="20"/>
    <s v="BOTTLE"/>
    <x v="1"/>
    <x v="19"/>
    <x v="18"/>
    <n v="16.95"/>
    <n v="6284"/>
    <n v="5178"/>
    <n v="523.66999999999996"/>
    <n v="431.5"/>
    <n v="93147.79"/>
    <n v="76753.539999999994"/>
    <s v="21%"/>
    <n v="0.03"/>
    <n v="0.02"/>
    <s v="50%"/>
    <n v="46"/>
    <x v="1"/>
  </r>
  <r>
    <x v="1"/>
    <n v="320"/>
    <n v="240416"/>
    <x v="260"/>
    <x v="39"/>
    <s v="BOTTLE"/>
    <x v="1"/>
    <x v="28"/>
    <x v="27"/>
    <n v="36.65"/>
    <n v="6262"/>
    <n v="6096"/>
    <n v="521.83000000000004"/>
    <n v="508"/>
    <n v="201991.06"/>
    <n v="196636.46"/>
    <s v="3%"/>
    <n v="0.03"/>
    <n v="0.02"/>
    <s v="50%"/>
    <n v="87"/>
    <x v="0"/>
  </r>
  <r>
    <x v="1"/>
    <n v="321"/>
    <n v="632893"/>
    <x v="175"/>
    <x v="14"/>
    <s v="BOTTLE"/>
    <x v="1"/>
    <x v="7"/>
    <x v="6"/>
    <n v="10.95"/>
    <n v="6250"/>
    <m/>
    <n v="520.83000000000004"/>
    <m/>
    <n v="59457.96"/>
    <m/>
    <s v="-"/>
    <n v="0.03"/>
    <m/>
    <s v="-"/>
    <n v="178"/>
    <x v="0"/>
  </r>
  <r>
    <x v="1"/>
    <n v="322"/>
    <n v="631614"/>
    <x v="315"/>
    <x v="26"/>
    <s v="BOTTLE"/>
    <x v="1"/>
    <x v="30"/>
    <x v="29"/>
    <n v="17.95"/>
    <n v="6245"/>
    <m/>
    <n v="520.41999999999996"/>
    <m/>
    <n v="98096.24"/>
    <m/>
    <s v="-"/>
    <n v="0.03"/>
    <m/>
    <s v="-"/>
    <n v="68"/>
    <x v="1"/>
  </r>
  <r>
    <x v="1"/>
    <n v="323"/>
    <n v="23259"/>
    <x v="444"/>
    <x v="17"/>
    <s v="BOTTLE"/>
    <x v="1"/>
    <x v="30"/>
    <x v="29"/>
    <n v="19.95"/>
    <n v="6151"/>
    <n v="1949"/>
    <n v="512.58000000000004"/>
    <n v="162.41999999999999"/>
    <n v="107506.42"/>
    <n v="34064.379999999997"/>
    <s v="216%"/>
    <n v="0.03"/>
    <n v="0.01"/>
    <s v="200%"/>
    <n v="59"/>
    <x v="1"/>
  </r>
  <r>
    <x v="1"/>
    <n v="324"/>
    <n v="122002"/>
    <x v="1046"/>
    <x v="42"/>
    <s v="BOTTLE"/>
    <x v="1"/>
    <x v="14"/>
    <x v="13"/>
    <n v="17.95"/>
    <n v="6139"/>
    <m/>
    <n v="511.58"/>
    <m/>
    <n v="96431.19"/>
    <m/>
    <s v="-"/>
    <n v="0.03"/>
    <m/>
    <s v="-"/>
    <n v="68"/>
    <x v="1"/>
  </r>
  <r>
    <x v="1"/>
    <n v="325"/>
    <n v="530543"/>
    <x v="1047"/>
    <x v="84"/>
    <s v="BOTTLE"/>
    <x v="1"/>
    <x v="30"/>
    <x v="29"/>
    <n v="15.95"/>
    <n v="6117"/>
    <n v="8555"/>
    <n v="509.75"/>
    <n v="712.92"/>
    <n v="85259.07"/>
    <n v="119240.04"/>
    <s v="-28%"/>
    <n v="0.03"/>
    <n v="0.03"/>
    <s v="0%"/>
    <n v="56"/>
    <x v="1"/>
  </r>
  <r>
    <x v="1"/>
    <n v="326"/>
    <n v="477877"/>
    <x v="948"/>
    <x v="39"/>
    <s v="BOTTLE"/>
    <x v="1"/>
    <x v="23"/>
    <x v="22"/>
    <n v="15.95"/>
    <n v="6103"/>
    <n v="7182"/>
    <n v="508.58"/>
    <n v="598.5"/>
    <n v="85063.94"/>
    <n v="100103.1"/>
    <s v="-15%"/>
    <n v="0.03"/>
    <n v="0.03"/>
    <s v="0%"/>
    <n v="44"/>
    <x v="1"/>
  </r>
  <r>
    <x v="1"/>
    <n v="327"/>
    <n v="353201"/>
    <x v="266"/>
    <x v="6"/>
    <s v="BOTTLE"/>
    <x v="1"/>
    <x v="10"/>
    <x v="9"/>
    <n v="47.95"/>
    <n v="6099"/>
    <n v="6650"/>
    <n v="508.25"/>
    <n v="554.16999999999996"/>
    <n v="257723.23"/>
    <n v="281006.64"/>
    <s v="-8%"/>
    <n v="0.03"/>
    <n v="0.03"/>
    <s v="0%"/>
    <n v="36"/>
    <x v="1"/>
  </r>
  <r>
    <x v="1"/>
    <n v="328"/>
    <n v="244228"/>
    <x v="325"/>
    <x v="5"/>
    <s v="BOTTLE"/>
    <x v="1"/>
    <x v="22"/>
    <x v="21"/>
    <n v="19.95"/>
    <n v="6096"/>
    <m/>
    <n v="508"/>
    <m/>
    <n v="106545.13"/>
    <m/>
    <s v="-"/>
    <n v="0.03"/>
    <m/>
    <s v="-"/>
    <n v="55"/>
    <x v="1"/>
  </r>
  <r>
    <x v="1"/>
    <n v="329"/>
    <n v="216457"/>
    <x v="198"/>
    <x v="8"/>
    <s v="BOTTLE"/>
    <x v="1"/>
    <x v="19"/>
    <x v="18"/>
    <n v="18.95"/>
    <n v="6059"/>
    <n v="9902"/>
    <n v="504.92"/>
    <n v="825.17"/>
    <n v="100536.5"/>
    <n v="164303.1"/>
    <s v="-39%"/>
    <n v="0.03"/>
    <n v="0.04"/>
    <s v="-25%"/>
    <n v="79"/>
    <x v="1"/>
  </r>
  <r>
    <x v="1"/>
    <n v="330"/>
    <n v="475574"/>
    <x v="517"/>
    <x v="1"/>
    <s v="BOTTLE"/>
    <x v="1"/>
    <x v="14"/>
    <x v="13"/>
    <n v="19.95"/>
    <n v="6004"/>
    <n v="53"/>
    <n v="500.33"/>
    <n v="4.42"/>
    <n v="104937.17"/>
    <n v="926.33"/>
    <s v="11,228%"/>
    <n v="0.03"/>
    <n v="0"/>
    <s v="-"/>
    <n v="53"/>
    <x v="1"/>
  </r>
  <r>
    <x v="1"/>
    <n v="331"/>
    <n v="157347"/>
    <x v="273"/>
    <x v="3"/>
    <s v="BOTTLE"/>
    <x v="1"/>
    <x v="31"/>
    <x v="30"/>
    <n v="29.95"/>
    <n v="5982"/>
    <m/>
    <n v="498.5"/>
    <m/>
    <n v="157490.71"/>
    <m/>
    <s v="-"/>
    <n v="0.03"/>
    <m/>
    <s v="-"/>
    <n v="33"/>
    <x v="1"/>
  </r>
  <r>
    <x v="1"/>
    <n v="332"/>
    <n v="535336"/>
    <x v="342"/>
    <x v="61"/>
    <s v="BOTTLE"/>
    <x v="1"/>
    <x v="22"/>
    <x v="21"/>
    <n v="21.95"/>
    <n v="5961"/>
    <n v="11157"/>
    <n v="496.75"/>
    <n v="929.75"/>
    <n v="114736.06"/>
    <n v="214747.57"/>
    <s v="-47%"/>
    <n v="0.03"/>
    <n v="0.05"/>
    <s v="-40%"/>
    <n v="51"/>
    <x v="1"/>
  </r>
  <r>
    <x v="1"/>
    <n v="333"/>
    <n v="455659"/>
    <x v="1048"/>
    <x v="0"/>
    <s v="BOTTLE"/>
    <x v="1"/>
    <x v="22"/>
    <x v="21"/>
    <n v="17.95"/>
    <n v="5919"/>
    <n v="568"/>
    <n v="493.25"/>
    <n v="47.33"/>
    <n v="92975.44"/>
    <n v="8922.1200000000008"/>
    <s v="942%"/>
    <n v="0.03"/>
    <n v="0"/>
    <s v="-"/>
    <n v="43"/>
    <x v="1"/>
  </r>
  <r>
    <x v="1"/>
    <n v="334"/>
    <n v="455220"/>
    <x v="1049"/>
    <x v="29"/>
    <s v="BOTTLE"/>
    <x v="1"/>
    <x v="19"/>
    <x v="18"/>
    <n v="16.95"/>
    <n v="5882"/>
    <n v="5834"/>
    <n v="490.17"/>
    <n v="486.17"/>
    <n v="87188.94"/>
    <n v="86477.43"/>
    <s v="1%"/>
    <n v="0.03"/>
    <n v="0.02"/>
    <s v="50%"/>
    <n v="45"/>
    <x v="1"/>
  </r>
  <r>
    <x v="1"/>
    <n v="335"/>
    <n v="644955"/>
    <x v="322"/>
    <x v="30"/>
    <s v="BOTTLE"/>
    <x v="1"/>
    <x v="22"/>
    <x v="21"/>
    <n v="17.95"/>
    <n v="5860"/>
    <m/>
    <n v="488.33"/>
    <m/>
    <n v="92048.67"/>
    <m/>
    <s v="-"/>
    <n v="0.03"/>
    <m/>
    <s v="-"/>
    <n v="65"/>
    <x v="1"/>
  </r>
  <r>
    <x v="1"/>
    <n v="336"/>
    <n v="10963"/>
    <x v="59"/>
    <x v="22"/>
    <s v="BOTTLE"/>
    <x v="1"/>
    <x v="22"/>
    <x v="21"/>
    <n v="15.95"/>
    <n v="5848"/>
    <m/>
    <n v="487.33"/>
    <m/>
    <n v="81509.73"/>
    <m/>
    <s v="-"/>
    <n v="0.03"/>
    <m/>
    <s v="-"/>
    <n v="250"/>
    <x v="1"/>
  </r>
  <r>
    <x v="1"/>
    <n v="337"/>
    <n v="528497"/>
    <x v="419"/>
    <x v="29"/>
    <s v="BOTTLE"/>
    <x v="1"/>
    <x v="11"/>
    <x v="10"/>
    <n v="11.9"/>
    <n v="5831"/>
    <n v="9865"/>
    <n v="485.92"/>
    <n v="822.08"/>
    <n v="60374.07"/>
    <n v="102142.04"/>
    <s v="-41%"/>
    <n v="0.03"/>
    <n v="0.04"/>
    <s v="-25%"/>
    <n v="87"/>
    <x v="0"/>
  </r>
  <r>
    <x v="1"/>
    <n v="338"/>
    <n v="644914"/>
    <x v="449"/>
    <x v="1"/>
    <s v="BOTTLE"/>
    <x v="1"/>
    <x v="4"/>
    <x v="1"/>
    <n v="21.95"/>
    <n v="5770"/>
    <m/>
    <n v="480.83"/>
    <m/>
    <n v="111059.73"/>
    <m/>
    <s v="-"/>
    <n v="0.03"/>
    <m/>
    <s v="-"/>
    <n v="63"/>
    <x v="1"/>
  </r>
  <r>
    <x v="1"/>
    <n v="339"/>
    <n v="644930"/>
    <x v="1050"/>
    <x v="116"/>
    <s v="BOTTLE"/>
    <x v="1"/>
    <x v="23"/>
    <x v="22"/>
    <n v="15.95"/>
    <n v="5743"/>
    <m/>
    <n v="478.58"/>
    <m/>
    <n v="80046.240000000005"/>
    <m/>
    <s v="-"/>
    <n v="0.03"/>
    <m/>
    <s v="-"/>
    <n v="54"/>
    <x v="1"/>
  </r>
  <r>
    <x v="1"/>
    <n v="340"/>
    <n v="574145"/>
    <x v="978"/>
    <x v="28"/>
    <s v="BOTTLE"/>
    <x v="1"/>
    <x v="22"/>
    <x v="21"/>
    <n v="12.75"/>
    <n v="5693"/>
    <n v="1195"/>
    <n v="474.42"/>
    <n v="99.58"/>
    <n v="63227.57"/>
    <n v="13271.9"/>
    <s v="376%"/>
    <n v="0.02"/>
    <n v="0"/>
    <s v="-"/>
    <n v="41"/>
    <x v="1"/>
  </r>
  <r>
    <x v="1"/>
    <n v="341"/>
    <n v="974402"/>
    <x v="1051"/>
    <x v="42"/>
    <s v="BOTTLE"/>
    <x v="1"/>
    <x v="14"/>
    <x v="13"/>
    <n v="19.95"/>
    <n v="5690"/>
    <n v="3258"/>
    <n v="474.17"/>
    <n v="271.5"/>
    <n v="99449.12"/>
    <n v="56942.92"/>
    <s v="75%"/>
    <n v="0.02"/>
    <n v="0.01"/>
    <s v="100%"/>
    <n v="45"/>
    <x v="1"/>
  </r>
  <r>
    <x v="1"/>
    <n v="342"/>
    <n v="574137"/>
    <x v="70"/>
    <x v="12"/>
    <s v="BOTTLE"/>
    <x v="1"/>
    <x v="22"/>
    <x v="21"/>
    <n v="17.95"/>
    <n v="5687"/>
    <n v="5476"/>
    <n v="473.92"/>
    <n v="456.33"/>
    <n v="89331.19"/>
    <n v="86016.81"/>
    <s v="4%"/>
    <n v="0.02"/>
    <n v="0.02"/>
    <s v="0%"/>
    <n v="24"/>
    <x v="1"/>
  </r>
  <r>
    <x v="1"/>
    <n v="343"/>
    <n v="573683"/>
    <x v="488"/>
    <x v="4"/>
    <s v="BOTTLE"/>
    <x v="1"/>
    <x v="23"/>
    <x v="22"/>
    <n v="17.95"/>
    <n v="5662"/>
    <n v="4344"/>
    <n v="471.83"/>
    <n v="362"/>
    <n v="88938.5"/>
    <n v="68235.399999999994"/>
    <s v="30%"/>
    <n v="0.02"/>
    <n v="0.02"/>
    <s v="0%"/>
    <n v="33"/>
    <x v="1"/>
  </r>
  <r>
    <x v="1"/>
    <n v="344"/>
    <n v="413039"/>
    <x v="729"/>
    <x v="95"/>
    <s v="BOTTLE"/>
    <x v="1"/>
    <x v="4"/>
    <x v="1"/>
    <n v="17.95"/>
    <n v="5614"/>
    <m/>
    <n v="467.83"/>
    <m/>
    <n v="88184.51"/>
    <m/>
    <s v="-"/>
    <n v="0.02"/>
    <m/>
    <s v="-"/>
    <n v="44"/>
    <x v="1"/>
  </r>
  <r>
    <x v="1"/>
    <n v="345"/>
    <n v="536532"/>
    <x v="731"/>
    <x v="3"/>
    <s v="BOTTLE"/>
    <x v="1"/>
    <x v="19"/>
    <x v="18"/>
    <n v="17.95"/>
    <n v="5563"/>
    <n v="8695"/>
    <n v="463.58"/>
    <n v="724.58"/>
    <n v="87383.41"/>
    <n v="136580.75"/>
    <s v="-36%"/>
    <n v="0.02"/>
    <n v="0.04"/>
    <s v="-50%"/>
    <n v="43"/>
    <x v="1"/>
  </r>
  <r>
    <x v="1"/>
    <n v="346"/>
    <n v="339937"/>
    <x v="1052"/>
    <x v="20"/>
    <s v="BOTTLE"/>
    <x v="1"/>
    <x v="10"/>
    <x v="9"/>
    <n v="19.95"/>
    <n v="5557"/>
    <n v="10462"/>
    <n v="463.08"/>
    <n v="871.83"/>
    <n v="97124.56"/>
    <n v="182853.54"/>
    <s v="-47%"/>
    <n v="0.02"/>
    <n v="0.04"/>
    <s v="-50%"/>
    <n v="54"/>
    <x v="1"/>
  </r>
  <r>
    <x v="1"/>
    <n v="347"/>
    <n v="577734"/>
    <x v="99"/>
    <x v="31"/>
    <s v="BOTTLE"/>
    <x v="1"/>
    <x v="23"/>
    <x v="22"/>
    <n v="13.95"/>
    <n v="5501"/>
    <n v="2659"/>
    <n v="458.42"/>
    <n v="221.58"/>
    <n v="66936.95"/>
    <n v="32355.09"/>
    <s v="107%"/>
    <n v="0.02"/>
    <n v="0.01"/>
    <s v="100%"/>
    <n v="30"/>
    <x v="1"/>
  </r>
  <r>
    <x v="1"/>
    <n v="348"/>
    <n v="83964"/>
    <x v="222"/>
    <x v="11"/>
    <s v="BOTTLE"/>
    <x v="1"/>
    <x v="14"/>
    <x v="13"/>
    <n v="19.95"/>
    <n v="5496"/>
    <n v="2400"/>
    <n v="458"/>
    <n v="200"/>
    <n v="96058.41"/>
    <n v="41946.9"/>
    <s v="129%"/>
    <n v="0.02"/>
    <n v="0.01"/>
    <s v="100%"/>
    <n v="83"/>
    <x v="1"/>
  </r>
  <r>
    <x v="1"/>
    <n v="349"/>
    <n v="290924"/>
    <x v="258"/>
    <x v="47"/>
    <s v="BOTTLE"/>
    <x v="1"/>
    <x v="4"/>
    <x v="1"/>
    <n v="19.95"/>
    <n v="5482"/>
    <m/>
    <n v="456.83"/>
    <m/>
    <n v="95813.72"/>
    <m/>
    <s v="-"/>
    <n v="0.02"/>
    <m/>
    <s v="-"/>
    <n v="90"/>
    <x v="1"/>
  </r>
  <r>
    <x v="1"/>
    <n v="350"/>
    <n v="120782"/>
    <x v="1053"/>
    <x v="54"/>
    <s v="BOTTLE"/>
    <x v="1"/>
    <x v="4"/>
    <x v="1"/>
    <n v="14.95"/>
    <n v="5386"/>
    <n v="2853"/>
    <n v="448.83"/>
    <n v="237.75"/>
    <n v="70303.98"/>
    <n v="37240.49"/>
    <s v="89%"/>
    <n v="0.02"/>
    <n v="0.01"/>
    <s v="100%"/>
    <n v="46"/>
    <x v="1"/>
  </r>
  <r>
    <x v="1"/>
    <n v="351"/>
    <n v="454934"/>
    <x v="112"/>
    <x v="30"/>
    <s v="BOTTLE"/>
    <x v="1"/>
    <x v="10"/>
    <x v="9"/>
    <n v="14.95"/>
    <n v="5357"/>
    <n v="4749"/>
    <n v="446.42"/>
    <n v="395.75"/>
    <n v="69925.440000000002"/>
    <n v="61989.16"/>
    <s v="13%"/>
    <n v="0.02"/>
    <n v="0.02"/>
    <s v="0%"/>
    <n v="34"/>
    <x v="1"/>
  </r>
  <r>
    <x v="1"/>
    <n v="352"/>
    <n v="591974"/>
    <x v="355"/>
    <x v="3"/>
    <s v="BOTTLE"/>
    <x v="1"/>
    <x v="26"/>
    <x v="25"/>
    <n v="17.95"/>
    <n v="5356"/>
    <m/>
    <n v="446.33"/>
    <m/>
    <n v="84131.86"/>
    <m/>
    <s v="-"/>
    <n v="0.02"/>
    <m/>
    <s v="-"/>
    <n v="52"/>
    <x v="1"/>
  </r>
  <r>
    <x v="1"/>
    <n v="353"/>
    <n v="638312"/>
    <x v="158"/>
    <x v="1"/>
    <s v="BOTTLE"/>
    <x v="1"/>
    <x v="24"/>
    <x v="23"/>
    <n v="19.95"/>
    <n v="5350"/>
    <m/>
    <n v="445.83"/>
    <m/>
    <n v="93506.64"/>
    <m/>
    <s v="-"/>
    <n v="0.02"/>
    <m/>
    <s v="-"/>
    <n v="34"/>
    <x v="1"/>
  </r>
  <r>
    <x v="1"/>
    <n v="354"/>
    <n v="329318"/>
    <x v="234"/>
    <x v="30"/>
    <s v="BOTTLE"/>
    <x v="1"/>
    <x v="22"/>
    <x v="21"/>
    <n v="17.95"/>
    <n v="5338"/>
    <n v="3733"/>
    <n v="444.83"/>
    <n v="311.08"/>
    <n v="83849.119999999995"/>
    <n v="58637.83"/>
    <s v="43%"/>
    <n v="0.02"/>
    <n v="0.02"/>
    <s v="0%"/>
    <n v="25"/>
    <x v="1"/>
  </r>
  <r>
    <x v="1"/>
    <n v="355"/>
    <n v="562454"/>
    <x v="441"/>
    <x v="75"/>
    <s v="BOTTLE"/>
    <x v="1"/>
    <x v="23"/>
    <x v="22"/>
    <n v="14.95"/>
    <n v="5315"/>
    <n v="4932"/>
    <n v="442.92"/>
    <n v="411"/>
    <n v="69377.210000000006"/>
    <n v="64377.88"/>
    <s v="8%"/>
    <n v="0.02"/>
    <n v="0.02"/>
    <s v="0%"/>
    <n v="41"/>
    <x v="1"/>
  </r>
  <r>
    <x v="1"/>
    <n v="356"/>
    <n v="969428"/>
    <x v="522"/>
    <x v="8"/>
    <s v="BOTTLE"/>
    <x v="1"/>
    <x v="22"/>
    <x v="21"/>
    <n v="17.95"/>
    <n v="5312"/>
    <m/>
    <n v="442.67"/>
    <m/>
    <n v="83440.710000000006"/>
    <m/>
    <s v="-"/>
    <n v="0.02"/>
    <m/>
    <s v="-"/>
    <n v="37"/>
    <x v="1"/>
  </r>
  <r>
    <x v="1"/>
    <n v="357"/>
    <n v="204768"/>
    <x v="583"/>
    <x v="48"/>
    <s v="BOTTLE"/>
    <x v="1"/>
    <x v="4"/>
    <x v="1"/>
    <n v="15.95"/>
    <n v="5258"/>
    <n v="20290"/>
    <n v="438.17"/>
    <n v="1690.83"/>
    <n v="73286.28"/>
    <n v="282803.09999999998"/>
    <s v="-74%"/>
    <n v="0.02"/>
    <n v="0.08"/>
    <s v="-75%"/>
    <n v="39"/>
    <x v="1"/>
  </r>
  <r>
    <x v="1"/>
    <n v="358"/>
    <n v="999979"/>
    <x v="348"/>
    <x v="0"/>
    <s v="BOTTLE"/>
    <x v="1"/>
    <x v="23"/>
    <x v="22"/>
    <n v="18.95"/>
    <n v="5234"/>
    <n v="63"/>
    <n v="436.17"/>
    <n v="5.25"/>
    <n v="86847.35"/>
    <n v="1045.3499999999999"/>
    <s v="8,208%"/>
    <n v="0.02"/>
    <n v="0"/>
    <s v="-"/>
    <n v="40"/>
    <x v="1"/>
  </r>
  <r>
    <x v="1"/>
    <n v="359"/>
    <n v="10402"/>
    <x v="335"/>
    <x v="2"/>
    <s v="BOTTLE"/>
    <x v="1"/>
    <x v="19"/>
    <x v="18"/>
    <n v="16.95"/>
    <n v="5189"/>
    <m/>
    <n v="432.42"/>
    <m/>
    <n v="76916.59"/>
    <m/>
    <s v="-"/>
    <n v="0.02"/>
    <m/>
    <s v="-"/>
    <n v="43"/>
    <x v="1"/>
  </r>
  <r>
    <x v="1"/>
    <n v="360"/>
    <n v="265413"/>
    <x v="97"/>
    <x v="17"/>
    <s v="BOTTLE"/>
    <x v="1"/>
    <x v="24"/>
    <x v="23"/>
    <n v="15.95"/>
    <n v="5188"/>
    <n v="7964"/>
    <n v="432.33"/>
    <n v="663.67"/>
    <n v="72310.62"/>
    <n v="111002.65"/>
    <s v="-35%"/>
    <n v="0.02"/>
    <n v="0.03"/>
    <s v="-33%"/>
    <n v="28"/>
    <x v="1"/>
  </r>
  <r>
    <x v="1"/>
    <n v="361"/>
    <n v="519843"/>
    <x v="960"/>
    <x v="11"/>
    <s v="BOTTLE"/>
    <x v="1"/>
    <x v="13"/>
    <x v="12"/>
    <n v="7.25"/>
    <n v="5177"/>
    <n v="6186"/>
    <n v="431.42"/>
    <n v="515.5"/>
    <n v="32298.98"/>
    <n v="38594.07"/>
    <s v="-16%"/>
    <n v="0.02"/>
    <n v="0.03"/>
    <s v="-33%"/>
    <n v="20"/>
    <x v="0"/>
  </r>
  <r>
    <x v="1"/>
    <n v="362"/>
    <n v="291369"/>
    <x v="289"/>
    <x v="8"/>
    <s v="BOTTLE"/>
    <x v="1"/>
    <x v="21"/>
    <x v="20"/>
    <n v="19.95"/>
    <n v="5155"/>
    <m/>
    <n v="429.58"/>
    <m/>
    <n v="90098.45"/>
    <m/>
    <s v="-"/>
    <n v="0.02"/>
    <m/>
    <s v="-"/>
    <n v="50"/>
    <x v="1"/>
  </r>
  <r>
    <x v="1"/>
    <n v="363"/>
    <n v="724674"/>
    <x v="780"/>
    <x v="80"/>
    <s v="BOTTLE"/>
    <x v="1"/>
    <x v="19"/>
    <x v="18"/>
    <n v="14.95"/>
    <n v="5149"/>
    <n v="2728"/>
    <n v="429.08"/>
    <n v="227.33"/>
    <n v="67210.399999999994"/>
    <n v="35608.85"/>
    <s v="89%"/>
    <n v="0.02"/>
    <n v="0.01"/>
    <s v="100%"/>
    <n v="44"/>
    <x v="1"/>
  </r>
  <r>
    <x v="1"/>
    <n v="364"/>
    <n v="574186"/>
    <x v="1054"/>
    <x v="23"/>
    <s v="BOTTLE"/>
    <x v="1"/>
    <x v="22"/>
    <x v="21"/>
    <n v="19.95"/>
    <n v="5147"/>
    <m/>
    <n v="428.92"/>
    <m/>
    <n v="89958.63"/>
    <m/>
    <s v="-"/>
    <n v="0.02"/>
    <m/>
    <s v="-"/>
    <n v="40"/>
    <x v="1"/>
  </r>
  <r>
    <x v="1"/>
    <n v="365"/>
    <n v="438580"/>
    <x v="326"/>
    <x v="31"/>
    <s v="BOTTLE"/>
    <x v="1"/>
    <x v="29"/>
    <x v="28"/>
    <n v="34.950000000000003"/>
    <n v="5054"/>
    <n v="4658"/>
    <n v="421.17"/>
    <n v="388.17"/>
    <n v="155421.68"/>
    <n v="143243.81"/>
    <s v="9%"/>
    <n v="0.02"/>
    <n v="0.02"/>
    <s v="0%"/>
    <n v="20"/>
    <x v="1"/>
  </r>
  <r>
    <x v="1"/>
    <n v="366"/>
    <n v="23325"/>
    <x v="1055"/>
    <x v="2"/>
    <s v="BOTTLE"/>
    <x v="1"/>
    <x v="10"/>
    <x v="9"/>
    <n v="16.95"/>
    <n v="5038"/>
    <n v="2942"/>
    <n v="419.83"/>
    <n v="245.17"/>
    <n v="74678.320000000007"/>
    <n v="43609.29"/>
    <s v="71%"/>
    <n v="0.02"/>
    <n v="0.01"/>
    <s v="100%"/>
    <n v="42"/>
    <x v="1"/>
  </r>
  <r>
    <x v="1"/>
    <n v="367"/>
    <n v="96925"/>
    <x v="638"/>
    <x v="19"/>
    <s v="BOTTLE"/>
    <x v="1"/>
    <x v="30"/>
    <x v="29"/>
    <n v="15.95"/>
    <n v="5017"/>
    <m/>
    <n v="418.08"/>
    <m/>
    <n v="69927.210000000006"/>
    <m/>
    <s v="-"/>
    <n v="0.02"/>
    <m/>
    <s v="-"/>
    <n v="42"/>
    <x v="1"/>
  </r>
  <r>
    <x v="1"/>
    <n v="368"/>
    <n v="517029"/>
    <x v="394"/>
    <x v="61"/>
    <s v="BOTTLE"/>
    <x v="1"/>
    <x v="22"/>
    <x v="21"/>
    <n v="24.95"/>
    <n v="5015"/>
    <n v="4134"/>
    <n v="417.92"/>
    <n v="344.5"/>
    <n v="109841.81"/>
    <n v="90545.58"/>
    <s v="21%"/>
    <n v="0.02"/>
    <n v="0.02"/>
    <s v="0%"/>
    <n v="45"/>
    <x v="1"/>
  </r>
  <r>
    <x v="1"/>
    <n v="369"/>
    <n v="908079"/>
    <x v="556"/>
    <x v="9"/>
    <s v="BOTTLE"/>
    <x v="1"/>
    <x v="24"/>
    <x v="23"/>
    <n v="17.95"/>
    <n v="5006"/>
    <n v="75"/>
    <n v="417.17"/>
    <n v="6.25"/>
    <n v="78634.070000000007"/>
    <n v="1178.0999999999999"/>
    <s v="6,575%"/>
    <n v="0.02"/>
    <n v="0"/>
    <s v="-"/>
    <n v="46"/>
    <x v="1"/>
  </r>
  <r>
    <x v="1"/>
    <n v="370"/>
    <n v="366948"/>
    <x v="413"/>
    <x v="1"/>
    <s v="BOTTLE"/>
    <x v="1"/>
    <x v="23"/>
    <x v="22"/>
    <n v="19.95"/>
    <n v="4989"/>
    <n v="6313"/>
    <n v="415.75"/>
    <n v="526.08000000000004"/>
    <n v="87197.119999999995"/>
    <n v="110337.83"/>
    <s v="-21%"/>
    <n v="0.02"/>
    <n v="0.03"/>
    <s v="-33%"/>
    <n v="35"/>
    <x v="1"/>
  </r>
  <r>
    <x v="1"/>
    <n v="371"/>
    <n v="673160"/>
    <x v="278"/>
    <x v="5"/>
    <s v="BOTTLE"/>
    <x v="1"/>
    <x v="22"/>
    <x v="21"/>
    <n v="17.95"/>
    <n v="4904"/>
    <m/>
    <n v="408.67"/>
    <m/>
    <n v="77031.86"/>
    <m/>
    <s v="-"/>
    <n v="0.02"/>
    <m/>
    <s v="-"/>
    <n v="47"/>
    <x v="1"/>
  </r>
  <r>
    <x v="1"/>
    <n v="372"/>
    <n v="159400"/>
    <x v="262"/>
    <x v="8"/>
    <s v="BOTTLE"/>
    <x v="1"/>
    <x v="14"/>
    <x v="13"/>
    <n v="18.95"/>
    <n v="4903"/>
    <m/>
    <n v="408.58"/>
    <m/>
    <n v="81355.09"/>
    <m/>
    <s v="-"/>
    <n v="0.02"/>
    <m/>
    <s v="-"/>
    <n v="65"/>
    <x v="1"/>
  </r>
  <r>
    <x v="1"/>
    <n v="373"/>
    <n v="10950"/>
    <x v="68"/>
    <x v="25"/>
    <s v="BOTTLE"/>
    <x v="1"/>
    <x v="23"/>
    <x v="22"/>
    <n v="15.95"/>
    <n v="4807"/>
    <m/>
    <n v="400.58"/>
    <m/>
    <n v="67000.22"/>
    <m/>
    <s v="-"/>
    <n v="0.02"/>
    <m/>
    <s v="-"/>
    <n v="159"/>
    <x v="1"/>
  </r>
  <r>
    <x v="1"/>
    <n v="374"/>
    <n v="638494"/>
    <x v="455"/>
    <x v="1"/>
    <s v="BOTTLE"/>
    <x v="1"/>
    <x v="30"/>
    <x v="29"/>
    <n v="12.75"/>
    <n v="4795"/>
    <m/>
    <n v="399.58"/>
    <m/>
    <n v="53254.2"/>
    <m/>
    <s v="-"/>
    <n v="0.02"/>
    <m/>
    <s v="-"/>
    <n v="44"/>
    <x v="1"/>
  </r>
  <r>
    <x v="1"/>
    <n v="375"/>
    <n v="147876"/>
    <x v="279"/>
    <x v="52"/>
    <s v="BOTTLE"/>
    <x v="1"/>
    <x v="22"/>
    <x v="21"/>
    <n v="35.950000000000003"/>
    <n v="4791"/>
    <n v="6214"/>
    <n v="399.25"/>
    <n v="517.83000000000004"/>
    <n v="151573.67000000001"/>
    <n v="196593.36"/>
    <s v="-23%"/>
    <n v="0.02"/>
    <n v="0.03"/>
    <s v="-33%"/>
    <n v="27"/>
    <x v="1"/>
  </r>
  <r>
    <x v="1"/>
    <n v="376"/>
    <n v="368548"/>
    <x v="588"/>
    <x v="8"/>
    <s v="BOTTLE"/>
    <x v="1"/>
    <x v="26"/>
    <x v="25"/>
    <n v="19.95"/>
    <n v="4772"/>
    <n v="7667"/>
    <n v="397.67"/>
    <n v="638.91999999999996"/>
    <n v="83404.42"/>
    <n v="134002.88"/>
    <s v="-38%"/>
    <n v="0.02"/>
    <n v="0.03"/>
    <s v="-33%"/>
    <n v="21"/>
    <x v="1"/>
  </r>
  <r>
    <x v="1"/>
    <n v="377"/>
    <n v="631093"/>
    <x v="1056"/>
    <x v="18"/>
    <s v="BOTTLE"/>
    <x v="1"/>
    <x v="30"/>
    <x v="29"/>
    <n v="18.95"/>
    <n v="4755"/>
    <n v="12"/>
    <n v="396.25"/>
    <n v="1"/>
    <n v="78899.34"/>
    <n v="199.12"/>
    <s v="39,525%"/>
    <n v="0.02"/>
    <n v="0"/>
    <s v="-"/>
    <n v="37"/>
    <x v="1"/>
  </r>
  <r>
    <x v="1"/>
    <n v="378"/>
    <n v="320929"/>
    <x v="1057"/>
    <x v="21"/>
    <s v="BOTTLE"/>
    <x v="1"/>
    <x v="19"/>
    <x v="18"/>
    <n v="19.95"/>
    <n v="4733"/>
    <n v="5304"/>
    <n v="394.42"/>
    <n v="442"/>
    <n v="82722.789999999994"/>
    <n v="92702.65"/>
    <s v="-11%"/>
    <n v="0.02"/>
    <n v="0.02"/>
    <s v="0%"/>
    <n v="42"/>
    <x v="1"/>
  </r>
  <r>
    <x v="1"/>
    <n v="379"/>
    <n v="268136"/>
    <x v="1058"/>
    <x v="117"/>
    <s v="BOTTLE"/>
    <x v="1"/>
    <x v="19"/>
    <x v="18"/>
    <n v="19.95"/>
    <n v="4722"/>
    <n v="417"/>
    <n v="393.5"/>
    <n v="34.75"/>
    <n v="82530.53"/>
    <n v="7288.27"/>
    <s v="1,032%"/>
    <n v="0.02"/>
    <n v="0"/>
    <s v="-"/>
    <n v="33"/>
    <x v="1"/>
  </r>
  <r>
    <x v="1"/>
    <n v="380"/>
    <n v="638726"/>
    <x v="649"/>
    <x v="25"/>
    <s v="BOTTLE"/>
    <x v="1"/>
    <x v="26"/>
    <x v="25"/>
    <n v="16.95"/>
    <n v="4707"/>
    <m/>
    <n v="392.25"/>
    <m/>
    <n v="69771.899999999994"/>
    <m/>
    <s v="-"/>
    <n v="0.02"/>
    <m/>
    <s v="-"/>
    <n v="28"/>
    <x v="1"/>
  </r>
  <r>
    <x v="1"/>
    <n v="381"/>
    <n v="10601"/>
    <x v="698"/>
    <x v="83"/>
    <s v="BOTTLE"/>
    <x v="1"/>
    <x v="24"/>
    <x v="23"/>
    <n v="16.95"/>
    <n v="4697"/>
    <m/>
    <n v="391.42"/>
    <m/>
    <n v="69623.67"/>
    <m/>
    <s v="-"/>
    <n v="0.02"/>
    <m/>
    <s v="-"/>
    <n v="33"/>
    <x v="1"/>
  </r>
  <r>
    <x v="1"/>
    <n v="382"/>
    <n v="569962"/>
    <x v="287"/>
    <x v="5"/>
    <s v="BOTTLE"/>
    <x v="1"/>
    <x v="19"/>
    <x v="18"/>
    <n v="19.95"/>
    <n v="4633"/>
    <n v="4433"/>
    <n v="386.08"/>
    <n v="369.42"/>
    <n v="80975"/>
    <n v="77479.42"/>
    <s v="5%"/>
    <n v="0.02"/>
    <n v="0.02"/>
    <s v="0%"/>
    <n v="19"/>
    <x v="1"/>
  </r>
  <r>
    <x v="1"/>
    <n v="383"/>
    <n v="173252"/>
    <x v="581"/>
    <x v="8"/>
    <s v="BOTTLE"/>
    <x v="1"/>
    <x v="23"/>
    <x v="22"/>
    <n v="15.95"/>
    <n v="4601"/>
    <n v="13"/>
    <n v="383.42"/>
    <n v="1.08"/>
    <n v="64128.98"/>
    <n v="181.19"/>
    <s v="35,292%"/>
    <n v="0.02"/>
    <n v="0"/>
    <s v="-"/>
    <n v="35"/>
    <x v="1"/>
  </r>
  <r>
    <x v="1"/>
    <n v="384"/>
    <n v="735597"/>
    <x v="268"/>
    <x v="39"/>
    <s v="BOTTLE"/>
    <x v="1"/>
    <x v="22"/>
    <x v="21"/>
    <n v="86.95"/>
    <n v="4594"/>
    <n v="2412"/>
    <n v="382.83"/>
    <n v="201"/>
    <n v="352680.97"/>
    <n v="185169.03"/>
    <s v="90%"/>
    <n v="0.02"/>
    <n v="0.01"/>
    <s v="100%"/>
    <n v="34"/>
    <x v="1"/>
  </r>
  <r>
    <x v="1"/>
    <n v="385"/>
    <n v="23408"/>
    <x v="259"/>
    <x v="11"/>
    <s v="BOTTLE"/>
    <x v="1"/>
    <x v="10"/>
    <x v="9"/>
    <n v="21.95"/>
    <n v="4592"/>
    <m/>
    <n v="382.67"/>
    <m/>
    <n v="88385.84"/>
    <m/>
    <s v="-"/>
    <n v="0.02"/>
    <m/>
    <s v="-"/>
    <n v="70"/>
    <x v="1"/>
  </r>
  <r>
    <x v="1"/>
    <n v="386"/>
    <n v="991984"/>
    <x v="372"/>
    <x v="68"/>
    <s v="BOTTLE"/>
    <x v="1"/>
    <x v="14"/>
    <x v="13"/>
    <n v="19.95"/>
    <n v="4576"/>
    <n v="15"/>
    <n v="381.33"/>
    <n v="1.25"/>
    <n v="79978.759999999995"/>
    <n v="262.17"/>
    <s v="30,407%"/>
    <n v="0.02"/>
    <n v="0"/>
    <s v="-"/>
    <n v="42"/>
    <x v="1"/>
  </r>
  <r>
    <x v="1"/>
    <n v="387"/>
    <n v="971689"/>
    <x v="469"/>
    <x v="78"/>
    <s v="BOTTLE"/>
    <x v="1"/>
    <x v="27"/>
    <x v="26"/>
    <n v="18.95"/>
    <n v="4562"/>
    <n v="130"/>
    <n v="380.17"/>
    <n v="10.83"/>
    <n v="75696.899999999994"/>
    <n v="2157.08"/>
    <s v="3,409%"/>
    <n v="0.02"/>
    <n v="0"/>
    <s v="-"/>
    <n v="36"/>
    <x v="1"/>
  </r>
  <r>
    <x v="1"/>
    <n v="388"/>
    <n v="909283"/>
    <x v="879"/>
    <x v="88"/>
    <s v="BOTTLE"/>
    <x v="1"/>
    <x v="37"/>
    <x v="34"/>
    <n v="13.95"/>
    <n v="4560"/>
    <m/>
    <n v="380"/>
    <m/>
    <n v="55486.73"/>
    <m/>
    <s v="-"/>
    <n v="0.02"/>
    <m/>
    <s v="-"/>
    <n v="35"/>
    <x v="1"/>
  </r>
  <r>
    <x v="1"/>
    <n v="389"/>
    <n v="10951"/>
    <x v="182"/>
    <x v="25"/>
    <s v="BOTTLE"/>
    <x v="1"/>
    <x v="30"/>
    <x v="29"/>
    <n v="18.95"/>
    <n v="4557"/>
    <m/>
    <n v="379.75"/>
    <m/>
    <n v="75613.94"/>
    <m/>
    <s v="-"/>
    <n v="0.02"/>
    <m/>
    <s v="-"/>
    <n v="114"/>
    <x v="1"/>
  </r>
  <r>
    <x v="1"/>
    <n v="390"/>
    <n v="508630"/>
    <x v="440"/>
    <x v="25"/>
    <s v="GIFT"/>
    <x v="1"/>
    <x v="21"/>
    <x v="20"/>
    <n v="17.95"/>
    <n v="4554"/>
    <n v="925"/>
    <n v="379.5"/>
    <n v="77.08"/>
    <n v="71534.070000000007"/>
    <n v="14529.87"/>
    <s v="392%"/>
    <n v="0.02"/>
    <n v="0"/>
    <s v="-"/>
    <n v="44"/>
    <x v="1"/>
  </r>
  <r>
    <x v="1"/>
    <n v="391"/>
    <n v="638304"/>
    <x v="1059"/>
    <x v="40"/>
    <s v="BOTTLE"/>
    <x v="1"/>
    <x v="24"/>
    <x v="23"/>
    <n v="16.95"/>
    <n v="4481"/>
    <m/>
    <n v="373.42"/>
    <m/>
    <n v="66421.899999999994"/>
    <m/>
    <s v="-"/>
    <n v="0.02"/>
    <m/>
    <s v="-"/>
    <n v="28"/>
    <x v="1"/>
  </r>
  <r>
    <x v="1"/>
    <n v="392"/>
    <n v="134585"/>
    <x v="835"/>
    <x v="5"/>
    <s v="BOTTLE"/>
    <x v="1"/>
    <x v="26"/>
    <x v="25"/>
    <n v="15.95"/>
    <n v="4459"/>
    <n v="1093"/>
    <n v="371.58"/>
    <n v="91.08"/>
    <n v="62149.78"/>
    <n v="15234.29"/>
    <s v="308%"/>
    <n v="0.02"/>
    <n v="0"/>
    <s v="-"/>
    <n v="33"/>
    <x v="1"/>
  </r>
  <r>
    <x v="1"/>
    <n v="393"/>
    <n v="928028"/>
    <x v="364"/>
    <x v="5"/>
    <s v="BOTTLE"/>
    <x v="1"/>
    <x v="29"/>
    <x v="28"/>
    <n v="54.95"/>
    <n v="4451"/>
    <n v="5546"/>
    <n v="370.92"/>
    <n v="462.17"/>
    <n v="215656.86"/>
    <n v="268711.06"/>
    <s v="-20%"/>
    <n v="0.02"/>
    <n v="0.02"/>
    <s v="0%"/>
    <n v="24"/>
    <x v="1"/>
  </r>
  <r>
    <x v="1"/>
    <n v="394"/>
    <n v="644823"/>
    <x v="1060"/>
    <x v="12"/>
    <s v="BOTTLE"/>
    <x v="1"/>
    <x v="22"/>
    <x v="21"/>
    <n v="25.95"/>
    <n v="4397"/>
    <m/>
    <n v="366.42"/>
    <m/>
    <n v="100197.12"/>
    <m/>
    <s v="-"/>
    <n v="0.02"/>
    <m/>
    <s v="-"/>
    <n v="26"/>
    <x v="1"/>
  </r>
  <r>
    <x v="1"/>
    <n v="395"/>
    <n v="121145"/>
    <x v="1061"/>
    <x v="8"/>
    <s v="BOTTLE"/>
    <x v="1"/>
    <x v="21"/>
    <x v="20"/>
    <n v="15.95"/>
    <n v="4377"/>
    <m/>
    <n v="364.75"/>
    <m/>
    <n v="61006.86"/>
    <m/>
    <s v="-"/>
    <n v="0.02"/>
    <m/>
    <s v="-"/>
    <n v="31"/>
    <x v="1"/>
  </r>
  <r>
    <x v="1"/>
    <n v="396"/>
    <n v="579094"/>
    <x v="981"/>
    <x v="2"/>
    <s v="BOTTLE"/>
    <x v="1"/>
    <x v="29"/>
    <x v="28"/>
    <n v="49.95"/>
    <n v="4361"/>
    <n v="1461"/>
    <n v="363.42"/>
    <n v="121.75"/>
    <n v="191999.78"/>
    <n v="64322.79"/>
    <s v="198%"/>
    <n v="0.02"/>
    <n v="0.01"/>
    <s v="100%"/>
    <n v="32"/>
    <x v="1"/>
  </r>
  <r>
    <x v="1"/>
    <n v="397"/>
    <n v="10612"/>
    <x v="680"/>
    <x v="71"/>
    <s v="BOTTLE"/>
    <x v="1"/>
    <x v="19"/>
    <x v="18"/>
    <n v="15.95"/>
    <n v="4319"/>
    <m/>
    <n v="359.92"/>
    <m/>
    <n v="60198.45"/>
    <m/>
    <s v="-"/>
    <n v="0.02"/>
    <m/>
    <s v="-"/>
    <n v="25"/>
    <x v="1"/>
  </r>
  <r>
    <x v="1"/>
    <n v="397"/>
    <n v="231258"/>
    <x v="246"/>
    <x v="1"/>
    <s v="BOTTLE"/>
    <x v="1"/>
    <x v="4"/>
    <x v="1"/>
    <n v="27.95"/>
    <n v="4319"/>
    <n v="166"/>
    <n v="359.92"/>
    <n v="13.83"/>
    <n v="106063.94"/>
    <n v="4076.55"/>
    <s v="2,502%"/>
    <n v="0.02"/>
    <n v="0"/>
    <s v="-"/>
    <n v="57"/>
    <x v="1"/>
  </r>
  <r>
    <x v="1"/>
    <n v="398"/>
    <n v="575720"/>
    <x v="1062"/>
    <x v="93"/>
    <s v="BOTTLE"/>
    <x v="1"/>
    <x v="22"/>
    <x v="21"/>
    <n v="14.95"/>
    <n v="4312"/>
    <n v="2835"/>
    <n v="359.33"/>
    <n v="236.25"/>
    <n v="56284.959999999999"/>
    <n v="37005.53"/>
    <s v="52%"/>
    <n v="0.02"/>
    <n v="0.01"/>
    <s v="100%"/>
    <n v="36"/>
    <x v="1"/>
  </r>
  <r>
    <x v="1"/>
    <n v="399"/>
    <n v="237263"/>
    <x v="285"/>
    <x v="53"/>
    <s v="BOTTLE"/>
    <x v="1"/>
    <x v="29"/>
    <x v="28"/>
    <n v="57.95"/>
    <n v="4306"/>
    <n v="639"/>
    <n v="358.83"/>
    <n v="53.25"/>
    <n v="220063.27"/>
    <n v="32656.86"/>
    <s v="574%"/>
    <n v="0.02"/>
    <n v="0"/>
    <s v="-"/>
    <n v="32"/>
    <x v="1"/>
  </r>
  <r>
    <x v="1"/>
    <n v="400"/>
    <n v="680496"/>
    <x v="1000"/>
    <x v="8"/>
    <s v="BOTTLE"/>
    <x v="1"/>
    <x v="10"/>
    <x v="9"/>
    <n v="23.95"/>
    <n v="4267"/>
    <m/>
    <n v="355.58"/>
    <m/>
    <n v="89682.52"/>
    <m/>
    <s v="-"/>
    <n v="0.02"/>
    <m/>
    <s v="-"/>
    <n v="31"/>
    <x v="1"/>
  </r>
  <r>
    <x v="1"/>
    <n v="401"/>
    <n v="78048"/>
    <x v="1018"/>
    <x v="13"/>
    <s v="BOTTLE"/>
    <x v="1"/>
    <x v="13"/>
    <x v="12"/>
    <n v="14.05"/>
    <n v="4240"/>
    <n v="14826"/>
    <n v="353.33"/>
    <n v="1235.5"/>
    <n v="51968.14"/>
    <n v="181716.9"/>
    <s v="-71%"/>
    <n v="0.02"/>
    <n v="0.06"/>
    <s v="-67%"/>
    <n v="54"/>
    <x v="0"/>
  </r>
  <r>
    <x v="1"/>
    <n v="402"/>
    <n v="5405"/>
    <x v="884"/>
    <x v="17"/>
    <s v="BOTTLE"/>
    <x v="1"/>
    <x v="26"/>
    <x v="25"/>
    <n v="15.95"/>
    <n v="4228"/>
    <n v="13"/>
    <n v="352.33"/>
    <n v="1.08"/>
    <n v="58930.09"/>
    <n v="181.19"/>
    <s v="32,423%"/>
    <n v="0.02"/>
    <n v="0"/>
    <s v="-"/>
    <n v="34"/>
    <x v="1"/>
  </r>
  <r>
    <x v="1"/>
    <n v="403"/>
    <n v="339101"/>
    <x v="549"/>
    <x v="39"/>
    <s v="BOTTLE"/>
    <x v="1"/>
    <x v="21"/>
    <x v="20"/>
    <n v="17.95"/>
    <n v="4203"/>
    <n v="3290"/>
    <n v="350.25"/>
    <n v="274.17"/>
    <n v="66020.58"/>
    <n v="51679.199999999997"/>
    <s v="28%"/>
    <n v="0.02"/>
    <n v="0.01"/>
    <s v="100%"/>
    <n v="36"/>
    <x v="1"/>
  </r>
  <r>
    <x v="1"/>
    <n v="404"/>
    <n v="297663"/>
    <x v="284"/>
    <x v="4"/>
    <s v="BOTTLE"/>
    <x v="5"/>
    <x v="28"/>
    <x v="27"/>
    <n v="24"/>
    <n v="8346"/>
    <n v="8477"/>
    <n v="347.73"/>
    <n v="353.19"/>
    <n v="176521.59"/>
    <n v="179292.3"/>
    <s v="-2%"/>
    <n v="0.02"/>
    <n v="0.02"/>
    <s v="0%"/>
    <n v="136"/>
    <x v="0"/>
  </r>
  <r>
    <x v="1"/>
    <n v="405"/>
    <n v="900274"/>
    <x v="615"/>
    <x v="17"/>
    <s v="BOTTLE"/>
    <x v="1"/>
    <x v="21"/>
    <x v="20"/>
    <n v="18.95"/>
    <n v="4139"/>
    <m/>
    <n v="344.92"/>
    <m/>
    <n v="68678.100000000006"/>
    <m/>
    <s v="-"/>
    <n v="0.02"/>
    <m/>
    <s v="-"/>
    <n v="35"/>
    <x v="1"/>
  </r>
  <r>
    <x v="1"/>
    <n v="406"/>
    <n v="4523"/>
    <x v="391"/>
    <x v="36"/>
    <s v="BOTTLE"/>
    <x v="1"/>
    <x v="31"/>
    <x v="30"/>
    <n v="34.950000000000003"/>
    <n v="4099"/>
    <m/>
    <n v="341.58"/>
    <m/>
    <n v="126053.32"/>
    <m/>
    <s v="-"/>
    <n v="0.02"/>
    <m/>
    <s v="-"/>
    <n v="34"/>
    <x v="1"/>
  </r>
  <r>
    <x v="1"/>
    <n v="407"/>
    <n v="681262"/>
    <x v="1063"/>
    <x v="4"/>
    <s v="BOTTLE"/>
    <x v="1"/>
    <x v="22"/>
    <x v="21"/>
    <n v="23.95"/>
    <n v="4087"/>
    <n v="5073"/>
    <n v="340.58"/>
    <n v="422.75"/>
    <n v="85899.34"/>
    <n v="106622.79"/>
    <s v="-19%"/>
    <n v="0.02"/>
    <n v="0.02"/>
    <s v="0%"/>
    <n v="25"/>
    <x v="1"/>
  </r>
  <r>
    <x v="1"/>
    <n v="408"/>
    <n v="994012"/>
    <x v="433"/>
    <x v="38"/>
    <s v="BOTTLE"/>
    <x v="1"/>
    <x v="23"/>
    <x v="22"/>
    <n v="19.95"/>
    <n v="4075"/>
    <m/>
    <n v="339.58"/>
    <m/>
    <n v="71222.350000000006"/>
    <m/>
    <s v="-"/>
    <n v="0.02"/>
    <m/>
    <s v="-"/>
    <n v="40"/>
    <x v="1"/>
  </r>
  <r>
    <x v="1"/>
    <n v="409"/>
    <n v="280651"/>
    <x v="608"/>
    <x v="1"/>
    <s v="BOTTLE"/>
    <x v="1"/>
    <x v="10"/>
    <x v="9"/>
    <n v="29.95"/>
    <n v="4074"/>
    <n v="4024"/>
    <n v="339.5"/>
    <n v="335.33"/>
    <n v="107257.96"/>
    <n v="105941.59"/>
    <s v="1%"/>
    <n v="0.02"/>
    <n v="0.02"/>
    <s v="0%"/>
    <n v="26"/>
    <x v="1"/>
  </r>
  <r>
    <x v="1"/>
    <n v="410"/>
    <n v="631648"/>
    <x v="1064"/>
    <x v="1"/>
    <s v="BOTTLE"/>
    <x v="1"/>
    <x v="4"/>
    <x v="1"/>
    <n v="23.95"/>
    <n v="4055"/>
    <m/>
    <n v="337.92"/>
    <m/>
    <n v="85226.77"/>
    <m/>
    <s v="-"/>
    <n v="0.02"/>
    <m/>
    <s v="-"/>
    <n v="38"/>
    <x v="1"/>
  </r>
  <r>
    <x v="1"/>
    <n v="411"/>
    <n v="582882"/>
    <x v="144"/>
    <x v="3"/>
    <s v="BOTTLE"/>
    <x v="1"/>
    <x v="30"/>
    <x v="29"/>
    <n v="17.95"/>
    <n v="4003"/>
    <n v="4844"/>
    <n v="333.58"/>
    <n v="403.67"/>
    <n v="62878.98"/>
    <n v="76089.38"/>
    <s v="-17%"/>
    <n v="0.02"/>
    <n v="0.02"/>
    <s v="0%"/>
    <n v="24"/>
    <x v="1"/>
  </r>
  <r>
    <x v="1"/>
    <n v="412"/>
    <n v="120907"/>
    <x v="490"/>
    <x v="0"/>
    <s v="BOTTLE"/>
    <x v="1"/>
    <x v="27"/>
    <x v="26"/>
    <n v="16.95"/>
    <n v="3944"/>
    <m/>
    <n v="328.67"/>
    <m/>
    <n v="58461.95"/>
    <m/>
    <s v="-"/>
    <n v="0.02"/>
    <m/>
    <s v="-"/>
    <n v="32"/>
    <x v="1"/>
  </r>
  <r>
    <x v="1"/>
    <n v="413"/>
    <n v="574103"/>
    <x v="1065"/>
    <x v="12"/>
    <s v="BOTTLE"/>
    <x v="1"/>
    <x v="22"/>
    <x v="21"/>
    <n v="37.950000000000003"/>
    <n v="3910"/>
    <m/>
    <n v="325.83"/>
    <m/>
    <n v="130621.68"/>
    <m/>
    <s v="-"/>
    <n v="0.02"/>
    <m/>
    <s v="-"/>
    <n v="29"/>
    <x v="1"/>
  </r>
  <r>
    <x v="1"/>
    <n v="414"/>
    <n v="638338"/>
    <x v="874"/>
    <x v="3"/>
    <s v="BOTTLE"/>
    <x v="1"/>
    <x v="24"/>
    <x v="23"/>
    <n v="19.95"/>
    <n v="3898"/>
    <m/>
    <n v="324.83"/>
    <m/>
    <n v="68128.759999999995"/>
    <m/>
    <s v="-"/>
    <n v="0.02"/>
    <m/>
    <s v="-"/>
    <n v="34"/>
    <x v="1"/>
  </r>
  <r>
    <x v="1"/>
    <n v="415"/>
    <n v="155408"/>
    <x v="663"/>
    <x v="3"/>
    <s v="BOTTLE"/>
    <x v="1"/>
    <x v="31"/>
    <x v="30"/>
    <n v="37.950000000000003"/>
    <n v="3841"/>
    <n v="297"/>
    <n v="320.08"/>
    <n v="24.75"/>
    <n v="128316.59"/>
    <n v="9921.9"/>
    <s v="1,193%"/>
    <n v="0.02"/>
    <n v="0"/>
    <s v="-"/>
    <n v="30"/>
    <x v="1"/>
  </r>
  <r>
    <x v="1"/>
    <n v="416"/>
    <n v="632372"/>
    <x v="992"/>
    <x v="58"/>
    <s v="BOTTLE"/>
    <x v="1"/>
    <x v="24"/>
    <x v="23"/>
    <n v="18.95"/>
    <n v="3712"/>
    <m/>
    <n v="309.33"/>
    <m/>
    <n v="61592.92"/>
    <m/>
    <s v="-"/>
    <n v="0.02"/>
    <m/>
    <s v="-"/>
    <n v="28"/>
    <x v="1"/>
  </r>
  <r>
    <x v="1"/>
    <n v="417"/>
    <n v="644971"/>
    <x v="390"/>
    <x v="17"/>
    <s v="BOTTLE"/>
    <x v="1"/>
    <x v="22"/>
    <x v="21"/>
    <n v="24.95"/>
    <n v="3711"/>
    <m/>
    <n v="309.25"/>
    <m/>
    <n v="81280.75"/>
    <m/>
    <s v="-"/>
    <n v="0.02"/>
    <m/>
    <s v="-"/>
    <n v="39"/>
    <x v="1"/>
  </r>
  <r>
    <x v="1"/>
    <n v="418"/>
    <n v="631572"/>
    <x v="1066"/>
    <x v="94"/>
    <s v="BOTTLE"/>
    <x v="1"/>
    <x v="19"/>
    <x v="18"/>
    <n v="17.95"/>
    <n v="3703"/>
    <n v="23"/>
    <n v="308.58"/>
    <n v="1.92"/>
    <n v="58166.59"/>
    <n v="361.28"/>
    <s v="16,000%"/>
    <n v="0.02"/>
    <n v="0"/>
    <s v="-"/>
    <n v="34"/>
    <x v="1"/>
  </r>
  <r>
    <x v="1"/>
    <n v="419"/>
    <n v="128967"/>
    <x v="408"/>
    <x v="39"/>
    <s v="BOTTLE"/>
    <x v="1"/>
    <x v="21"/>
    <x v="20"/>
    <n v="29.95"/>
    <n v="3664"/>
    <n v="2699"/>
    <n v="305.33"/>
    <n v="224.92"/>
    <n v="96463.72"/>
    <n v="71057.740000000005"/>
    <s v="36%"/>
    <n v="0.02"/>
    <n v="0.01"/>
    <s v="100%"/>
    <n v="27"/>
    <x v="1"/>
  </r>
  <r>
    <x v="1"/>
    <n v="420"/>
    <n v="574095"/>
    <x v="807"/>
    <x v="51"/>
    <s v="BOTTLE"/>
    <x v="1"/>
    <x v="22"/>
    <x v="21"/>
    <n v="21.95"/>
    <n v="3658"/>
    <m/>
    <n v="304.83"/>
    <m/>
    <n v="70408.41"/>
    <m/>
    <s v="-"/>
    <n v="0.02"/>
    <m/>
    <s v="-"/>
    <n v="28"/>
    <x v="1"/>
  </r>
  <r>
    <x v="1"/>
    <n v="421"/>
    <n v="640201"/>
    <x v="489"/>
    <x v="36"/>
    <s v="BOTTLE"/>
    <x v="1"/>
    <x v="24"/>
    <x v="23"/>
    <n v="14.75"/>
    <n v="3656"/>
    <m/>
    <n v="304.67"/>
    <m/>
    <n v="47075.040000000001"/>
    <m/>
    <s v="-"/>
    <n v="0.02"/>
    <m/>
    <s v="-"/>
    <n v="37"/>
    <x v="1"/>
  </r>
  <r>
    <x v="1"/>
    <n v="422"/>
    <n v="606921"/>
    <x v="1067"/>
    <x v="4"/>
    <s v="BOTTLE"/>
    <x v="1"/>
    <x v="30"/>
    <x v="29"/>
    <n v="28.95"/>
    <n v="3638"/>
    <n v="5700"/>
    <n v="303.17"/>
    <n v="475"/>
    <n v="92559.73"/>
    <n v="145022.12"/>
    <s v="-36%"/>
    <n v="0.02"/>
    <n v="0.02"/>
    <s v="0%"/>
    <n v="38"/>
    <x v="1"/>
  </r>
  <r>
    <x v="1"/>
    <n v="423"/>
    <n v="713479"/>
    <x v="346"/>
    <x v="30"/>
    <s v="BOTTLE"/>
    <x v="1"/>
    <x v="31"/>
    <x v="30"/>
    <n v="59.95"/>
    <n v="3598"/>
    <m/>
    <n v="299.83"/>
    <m/>
    <n v="190248.23"/>
    <m/>
    <s v="-"/>
    <n v="0.02"/>
    <m/>
    <s v="-"/>
    <n v="29"/>
    <x v="1"/>
  </r>
  <r>
    <x v="1"/>
    <n v="424"/>
    <n v="486076"/>
    <x v="396"/>
    <x v="68"/>
    <s v="BOTTLE"/>
    <x v="1"/>
    <x v="23"/>
    <x v="22"/>
    <n v="18.95"/>
    <n v="3553"/>
    <n v="39"/>
    <n v="296.08"/>
    <n v="3.25"/>
    <n v="58954.65"/>
    <n v="647.12"/>
    <s v="9,010%"/>
    <n v="0.02"/>
    <n v="0"/>
    <s v="-"/>
    <n v="30"/>
    <x v="1"/>
  </r>
  <r>
    <x v="1"/>
    <n v="425"/>
    <n v="492538"/>
    <x v="715"/>
    <x v="1"/>
    <s v="BOTTLE"/>
    <x v="1"/>
    <x v="14"/>
    <x v="13"/>
    <n v="25.95"/>
    <n v="3531"/>
    <n v="15"/>
    <n v="294.25"/>
    <n v="1.25"/>
    <n v="80463.05"/>
    <n v="341.81"/>
    <s v="23,440%"/>
    <n v="0.02"/>
    <n v="0"/>
    <s v="-"/>
    <n v="32"/>
    <x v="1"/>
  </r>
  <r>
    <x v="1"/>
    <n v="426"/>
    <n v="10360"/>
    <x v="338"/>
    <x v="1"/>
    <s v="BOTTLE"/>
    <x v="1"/>
    <x v="10"/>
    <x v="9"/>
    <n v="24.95"/>
    <n v="3528"/>
    <m/>
    <n v="294"/>
    <m/>
    <n v="77272.570000000007"/>
    <m/>
    <s v="-"/>
    <n v="0.02"/>
    <m/>
    <s v="-"/>
    <n v="77"/>
    <x v="1"/>
  </r>
  <r>
    <x v="1"/>
    <n v="427"/>
    <n v="395053"/>
    <x v="1068"/>
    <x v="46"/>
    <s v="BOTTLE"/>
    <x v="1"/>
    <x v="19"/>
    <x v="18"/>
    <n v="14.95"/>
    <n v="3523"/>
    <n v="5723"/>
    <n v="293.58"/>
    <n v="476.92"/>
    <n v="45986.06"/>
    <n v="74702.880000000005"/>
    <s v="-38%"/>
    <n v="0.02"/>
    <n v="0.02"/>
    <s v="0%"/>
    <n v="30"/>
    <x v="1"/>
  </r>
  <r>
    <x v="1"/>
    <n v="428"/>
    <n v="342444"/>
    <x v="318"/>
    <x v="4"/>
    <s v="BOTTLE"/>
    <x v="1"/>
    <x v="30"/>
    <x v="29"/>
    <n v="23.95"/>
    <n v="3491"/>
    <n v="2661"/>
    <n v="290.92"/>
    <n v="221.75"/>
    <n v="73372.789999999994"/>
    <n v="55928.1"/>
    <s v="31%"/>
    <n v="0.02"/>
    <n v="0.01"/>
    <s v="100%"/>
    <n v="58"/>
    <x v="1"/>
  </r>
  <r>
    <x v="1"/>
    <n v="429"/>
    <n v="583039"/>
    <x v="467"/>
    <x v="3"/>
    <s v="BOTTLE"/>
    <x v="1"/>
    <x v="30"/>
    <x v="29"/>
    <n v="22.95"/>
    <n v="3463"/>
    <n v="3225"/>
    <n v="288.58"/>
    <n v="268.75"/>
    <n v="69719.69"/>
    <n v="64928.1"/>
    <s v="7%"/>
    <n v="0.02"/>
    <n v="0.01"/>
    <s v="100%"/>
    <n v="28"/>
    <x v="1"/>
  </r>
  <r>
    <x v="1"/>
    <n v="430"/>
    <n v="12124"/>
    <x v="94"/>
    <x v="9"/>
    <s v="BOTTLE"/>
    <x v="1"/>
    <x v="19"/>
    <x v="18"/>
    <n v="15.95"/>
    <n v="3453"/>
    <m/>
    <n v="287.75"/>
    <m/>
    <n v="48128.1"/>
    <m/>
    <s v="-"/>
    <n v="0.02"/>
    <m/>
    <s v="-"/>
    <n v="168"/>
    <x v="1"/>
  </r>
  <r>
    <x v="1"/>
    <n v="431"/>
    <n v="103259"/>
    <x v="833"/>
    <x v="80"/>
    <s v="BOTTLE"/>
    <x v="1"/>
    <x v="36"/>
    <x v="8"/>
    <n v="15.95"/>
    <n v="3401"/>
    <m/>
    <n v="283.42"/>
    <m/>
    <n v="47403.32"/>
    <m/>
    <s v="-"/>
    <n v="0.01"/>
    <m/>
    <s v="-"/>
    <n v="29"/>
    <x v="1"/>
  </r>
  <r>
    <x v="1"/>
    <n v="432"/>
    <n v="487074"/>
    <x v="771"/>
    <x v="99"/>
    <s v="BOTTLE"/>
    <x v="1"/>
    <x v="22"/>
    <x v="21"/>
    <n v="29.95"/>
    <n v="3400"/>
    <m/>
    <n v="283.33"/>
    <m/>
    <n v="89513.27"/>
    <m/>
    <s v="-"/>
    <n v="0.01"/>
    <m/>
    <s v="-"/>
    <n v="31"/>
    <x v="1"/>
  </r>
  <r>
    <x v="1"/>
    <n v="433"/>
    <n v="631697"/>
    <x v="380"/>
    <x v="60"/>
    <s v="BOTTLE"/>
    <x v="1"/>
    <x v="36"/>
    <x v="8"/>
    <n v="14.95"/>
    <n v="3392"/>
    <m/>
    <n v="282.67"/>
    <m/>
    <n v="44276.11"/>
    <m/>
    <s v="-"/>
    <n v="0.01"/>
    <m/>
    <s v="-"/>
    <n v="26"/>
    <x v="1"/>
  </r>
  <r>
    <x v="1"/>
    <n v="434"/>
    <n v="722470"/>
    <x v="530"/>
    <x v="21"/>
    <s v="BOTTLE"/>
    <x v="1"/>
    <x v="22"/>
    <x v="21"/>
    <n v="239.95"/>
    <n v="3379"/>
    <n v="3193"/>
    <n v="281.58"/>
    <n v="266.08"/>
    <n v="716916.15"/>
    <n v="677452.88"/>
    <s v="6%"/>
    <n v="0.01"/>
    <n v="0.01"/>
    <s v="0%"/>
    <n v="13"/>
    <x v="1"/>
  </r>
  <r>
    <x v="1"/>
    <n v="435"/>
    <n v="512384"/>
    <x v="329"/>
    <x v="30"/>
    <s v="BOTTLE"/>
    <x v="1"/>
    <x v="10"/>
    <x v="9"/>
    <n v="49.95"/>
    <n v="3370"/>
    <n v="609"/>
    <n v="280.83"/>
    <n v="50.75"/>
    <n v="148369.47"/>
    <n v="26812.17"/>
    <s v="453%"/>
    <n v="0.01"/>
    <n v="0"/>
    <s v="-"/>
    <n v="31"/>
    <x v="1"/>
  </r>
  <r>
    <x v="1"/>
    <n v="436"/>
    <n v="519793"/>
    <x v="959"/>
    <x v="11"/>
    <s v="BOTTLE"/>
    <x v="1"/>
    <x v="13"/>
    <x v="12"/>
    <n v="7.25"/>
    <n v="3362"/>
    <n v="9086"/>
    <n v="280.17"/>
    <n v="757.17"/>
    <n v="20975.31"/>
    <n v="56686.99"/>
    <s v="-63%"/>
    <n v="0.01"/>
    <n v="0.04"/>
    <s v="-75%"/>
    <n v="16"/>
    <x v="0"/>
  </r>
  <r>
    <x v="1"/>
    <n v="437"/>
    <n v="485201"/>
    <x v="350"/>
    <x v="60"/>
    <s v="BOTTLE"/>
    <x v="1"/>
    <x v="23"/>
    <x v="22"/>
    <n v="17.95"/>
    <n v="3356"/>
    <n v="8"/>
    <n v="279.67"/>
    <n v="0.67"/>
    <n v="52715.93"/>
    <n v="125.66"/>
    <s v="41,850%"/>
    <n v="0.01"/>
    <n v="0"/>
    <s v="-"/>
    <n v="28"/>
    <x v="1"/>
  </r>
  <r>
    <x v="1"/>
    <n v="438"/>
    <n v="577676"/>
    <x v="352"/>
    <x v="50"/>
    <s v="BOTTLE"/>
    <x v="1"/>
    <x v="23"/>
    <x v="22"/>
    <n v="24.95"/>
    <n v="3313"/>
    <n v="2130"/>
    <n v="276.08"/>
    <n v="177.5"/>
    <n v="72563.5"/>
    <n v="46652.65"/>
    <s v="56%"/>
    <n v="0.01"/>
    <n v="0.01"/>
    <s v="0%"/>
    <n v="27"/>
    <x v="1"/>
  </r>
  <r>
    <x v="1"/>
    <n v="439"/>
    <n v="540922"/>
    <x v="1069"/>
    <x v="9"/>
    <s v="BOTTLE"/>
    <x v="1"/>
    <x v="10"/>
    <x v="9"/>
    <n v="17.95"/>
    <n v="3277"/>
    <n v="20121"/>
    <n v="273.08"/>
    <n v="1676.75"/>
    <n v="51475"/>
    <n v="316059.96000000002"/>
    <s v="-84%"/>
    <n v="0.01"/>
    <n v="0.08"/>
    <s v="-88%"/>
    <n v="30"/>
    <x v="1"/>
  </r>
  <r>
    <x v="1"/>
    <n v="440"/>
    <n v="651141"/>
    <x v="468"/>
    <x v="30"/>
    <s v="BOTTLE"/>
    <x v="1"/>
    <x v="29"/>
    <x v="28"/>
    <n v="63.95"/>
    <n v="3274"/>
    <n v="5078"/>
    <n v="272.83"/>
    <n v="423.17"/>
    <n v="184705.75"/>
    <n v="286480.09000000003"/>
    <s v="-36%"/>
    <n v="0.01"/>
    <n v="0.02"/>
    <s v="-50%"/>
    <n v="16"/>
    <x v="1"/>
  </r>
  <r>
    <x v="1"/>
    <n v="441"/>
    <n v="85027"/>
    <x v="102"/>
    <x v="32"/>
    <s v="BOTTLE"/>
    <x v="1"/>
    <x v="10"/>
    <x v="9"/>
    <n v="20.95"/>
    <n v="3263"/>
    <m/>
    <n v="271.92"/>
    <m/>
    <n v="59917.919999999998"/>
    <m/>
    <s v="-"/>
    <n v="0.01"/>
    <m/>
    <s v="-"/>
    <n v="221"/>
    <x v="1"/>
  </r>
  <r>
    <x v="1"/>
    <n v="442"/>
    <n v="704346"/>
    <x v="1070"/>
    <x v="30"/>
    <s v="BOTTLE"/>
    <x v="1"/>
    <x v="10"/>
    <x v="9"/>
    <n v="34.950000000000003"/>
    <n v="3243"/>
    <n v="4533"/>
    <n v="270.25"/>
    <n v="377.75"/>
    <n v="99729.42"/>
    <n v="139399.78"/>
    <s v="-28%"/>
    <n v="0.01"/>
    <n v="0.02"/>
    <s v="-50%"/>
    <n v="27"/>
    <x v="1"/>
  </r>
  <r>
    <x v="1"/>
    <n v="443"/>
    <n v="487090"/>
    <x v="439"/>
    <x v="50"/>
    <s v="BOTTLE"/>
    <x v="1"/>
    <x v="21"/>
    <x v="20"/>
    <n v="23.95"/>
    <n v="3235"/>
    <n v="6022"/>
    <n v="269.58"/>
    <n v="501.83"/>
    <n v="67992.259999999995"/>
    <n v="126568.58"/>
    <s v="-46%"/>
    <n v="0.01"/>
    <n v="0.02"/>
    <s v="-50%"/>
    <n v="27"/>
    <x v="1"/>
  </r>
  <r>
    <x v="1"/>
    <n v="444"/>
    <n v="429142"/>
    <x v="765"/>
    <x v="29"/>
    <s v="BOTTLE"/>
    <x v="1"/>
    <x v="26"/>
    <x v="25"/>
    <n v="28.95"/>
    <n v="3200"/>
    <n v="5"/>
    <n v="266.67"/>
    <n v="0.42"/>
    <n v="81415.929999999993"/>
    <n v="127.21"/>
    <s v="63,900%"/>
    <n v="0.01"/>
    <n v="0"/>
    <s v="-"/>
    <n v="24"/>
    <x v="1"/>
  </r>
  <r>
    <x v="1"/>
    <n v="445"/>
    <n v="208256"/>
    <x v="527"/>
    <x v="3"/>
    <s v="BOTTLE"/>
    <x v="1"/>
    <x v="19"/>
    <x v="18"/>
    <n v="19.95"/>
    <n v="3193"/>
    <m/>
    <n v="266.08"/>
    <m/>
    <n v="55806.86"/>
    <m/>
    <s v="-"/>
    <n v="0.01"/>
    <m/>
    <s v="-"/>
    <n v="29"/>
    <x v="1"/>
  </r>
  <r>
    <x v="1"/>
    <n v="446"/>
    <n v="644948"/>
    <x v="997"/>
    <x v="0"/>
    <s v="BOTTLE"/>
    <x v="1"/>
    <x v="22"/>
    <x v="21"/>
    <n v="26.95"/>
    <n v="3174"/>
    <m/>
    <n v="264.5"/>
    <m/>
    <n v="75136.73"/>
    <m/>
    <s v="-"/>
    <n v="0.01"/>
    <m/>
    <s v="-"/>
    <n v="25"/>
    <x v="1"/>
  </r>
  <r>
    <x v="1"/>
    <n v="447"/>
    <n v="630939"/>
    <x v="870"/>
    <x v="7"/>
    <s v="BOTTLE"/>
    <x v="1"/>
    <x v="10"/>
    <x v="9"/>
    <n v="28.95"/>
    <n v="3171"/>
    <m/>
    <n v="264.25"/>
    <m/>
    <n v="80678.100000000006"/>
    <m/>
    <s v="-"/>
    <n v="0.01"/>
    <m/>
    <s v="-"/>
    <n v="25"/>
    <x v="1"/>
  </r>
  <r>
    <x v="1"/>
    <n v="448"/>
    <n v="528786"/>
    <x v="358"/>
    <x v="65"/>
    <s v="BOTTLE"/>
    <x v="1"/>
    <x v="23"/>
    <x v="22"/>
    <n v="16.95"/>
    <n v="3163"/>
    <n v="1666"/>
    <n v="263.58"/>
    <n v="138.83000000000001"/>
    <n v="46885.18"/>
    <n v="24695.13"/>
    <s v="90%"/>
    <n v="0.01"/>
    <n v="0.01"/>
    <s v="0%"/>
    <n v="24"/>
    <x v="1"/>
  </r>
  <r>
    <x v="1"/>
    <n v="449"/>
    <n v="538132"/>
    <x v="1071"/>
    <x v="32"/>
    <s v="BOTTLE"/>
    <x v="1"/>
    <x v="21"/>
    <x v="20"/>
    <n v="14.95"/>
    <n v="3137"/>
    <n v="7968"/>
    <n v="261.42"/>
    <n v="664"/>
    <n v="40947.57"/>
    <n v="104007.08"/>
    <s v="-61%"/>
    <n v="0.01"/>
    <n v="0.03"/>
    <s v="-67%"/>
    <n v="25"/>
    <x v="1"/>
  </r>
  <r>
    <x v="1"/>
    <n v="450"/>
    <n v="946848"/>
    <x v="1038"/>
    <x v="92"/>
    <s v="BOTTLE"/>
    <x v="1"/>
    <x v="36"/>
    <x v="8"/>
    <n v="19.95"/>
    <n v="3103"/>
    <n v="382"/>
    <n v="258.58"/>
    <n v="31.83"/>
    <n v="54233.85"/>
    <n v="6676.55"/>
    <s v="712%"/>
    <n v="0.01"/>
    <n v="0"/>
    <s v="-"/>
    <n v="24"/>
    <x v="1"/>
  </r>
  <r>
    <x v="1"/>
    <n v="451"/>
    <n v="421396"/>
    <x v="848"/>
    <x v="2"/>
    <s v="BOTTLE"/>
    <x v="1"/>
    <x v="22"/>
    <x v="21"/>
    <n v="18.95"/>
    <n v="3102"/>
    <n v="2785"/>
    <n v="258.5"/>
    <n v="232.08"/>
    <n v="51471.24"/>
    <n v="46211.28"/>
    <s v="11%"/>
    <n v="0.01"/>
    <n v="0.01"/>
    <s v="0%"/>
    <n v="21"/>
    <x v="1"/>
  </r>
  <r>
    <x v="1"/>
    <n v="452"/>
    <n v="65086"/>
    <x v="247"/>
    <x v="1"/>
    <s v="BOTTLE"/>
    <x v="1"/>
    <x v="35"/>
    <x v="10"/>
    <n v="19.95"/>
    <n v="3062"/>
    <n v="5028"/>
    <n v="255.17"/>
    <n v="419"/>
    <n v="53517.26"/>
    <n v="87878.76"/>
    <s v="-39%"/>
    <n v="0.01"/>
    <n v="0.02"/>
    <s v="-50%"/>
    <n v="57"/>
    <x v="1"/>
  </r>
  <r>
    <x v="1"/>
    <n v="453"/>
    <n v="10080"/>
    <x v="531"/>
    <x v="42"/>
    <s v="BOTTLE"/>
    <x v="1"/>
    <x v="32"/>
    <x v="31"/>
    <n v="15.95"/>
    <n v="3053"/>
    <m/>
    <n v="254.42"/>
    <m/>
    <n v="42552.88"/>
    <m/>
    <s v="-"/>
    <n v="0.01"/>
    <m/>
    <s v="-"/>
    <n v="30"/>
    <x v="1"/>
  </r>
  <r>
    <x v="1"/>
    <n v="454"/>
    <n v="632281"/>
    <x v="599"/>
    <x v="90"/>
    <s v="BOTTLE"/>
    <x v="1"/>
    <x v="23"/>
    <x v="22"/>
    <n v="19.25"/>
    <n v="3018"/>
    <m/>
    <n v="251.5"/>
    <m/>
    <n v="50878.67"/>
    <m/>
    <s v="-"/>
    <n v="0.01"/>
    <m/>
    <s v="-"/>
    <n v="25"/>
    <x v="1"/>
  </r>
  <r>
    <x v="1"/>
    <n v="455"/>
    <n v="96750"/>
    <x v="1072"/>
    <x v="42"/>
    <s v="BOTTLE"/>
    <x v="1"/>
    <x v="25"/>
    <x v="24"/>
    <n v="39.950000000000003"/>
    <n v="2991"/>
    <m/>
    <n v="249.25"/>
    <m/>
    <n v="105214.38"/>
    <m/>
    <s v="-"/>
    <n v="0.01"/>
    <m/>
    <s v="-"/>
    <n v="22"/>
    <x v="1"/>
  </r>
  <r>
    <x v="1"/>
    <n v="456"/>
    <n v="629345"/>
    <x v="1033"/>
    <x v="22"/>
    <s v="BOTTLE"/>
    <x v="1"/>
    <x v="13"/>
    <x v="12"/>
    <n v="13.95"/>
    <n v="2984"/>
    <m/>
    <n v="248.67"/>
    <m/>
    <n v="36309.730000000003"/>
    <m/>
    <s v="-"/>
    <n v="0.01"/>
    <m/>
    <s v="-"/>
    <n v="46"/>
    <x v="0"/>
  </r>
  <r>
    <x v="1"/>
    <n v="457"/>
    <n v="986380"/>
    <x v="366"/>
    <x v="30"/>
    <s v="BOTTLE"/>
    <x v="1"/>
    <x v="22"/>
    <x v="21"/>
    <n v="134.94999999999999"/>
    <n v="2942"/>
    <n v="2101"/>
    <n v="245.17"/>
    <n v="175.08"/>
    <n v="350826.99"/>
    <n v="250539.6"/>
    <s v="40%"/>
    <n v="0.01"/>
    <n v="0.01"/>
    <s v="0%"/>
    <n v="12"/>
    <x v="1"/>
  </r>
  <r>
    <x v="1"/>
    <n v="458"/>
    <n v="12165"/>
    <x v="111"/>
    <x v="11"/>
    <s v="BOTTLE"/>
    <x v="1"/>
    <x v="21"/>
    <x v="20"/>
    <n v="14.95"/>
    <n v="2939"/>
    <m/>
    <n v="244.92"/>
    <m/>
    <n v="38363.050000000003"/>
    <m/>
    <s v="-"/>
    <n v="0.01"/>
    <m/>
    <s v="-"/>
    <n v="97"/>
    <x v="1"/>
  </r>
  <r>
    <x v="1"/>
    <n v="459"/>
    <n v="428045"/>
    <x v="1073"/>
    <x v="18"/>
    <s v="BOTTLE"/>
    <x v="1"/>
    <x v="35"/>
    <x v="10"/>
    <n v="16.95"/>
    <n v="2931"/>
    <n v="1033"/>
    <n v="244.25"/>
    <n v="86.08"/>
    <n v="43446.239999999998"/>
    <n v="15312.17"/>
    <s v="184%"/>
    <n v="0.01"/>
    <n v="0"/>
    <s v="-"/>
    <n v="22"/>
    <x v="1"/>
  </r>
  <r>
    <x v="1"/>
    <n v="460"/>
    <n v="384552"/>
    <x v="367"/>
    <x v="30"/>
    <s v="BOTTLE"/>
    <x v="1"/>
    <x v="10"/>
    <x v="9"/>
    <n v="49.95"/>
    <n v="2922"/>
    <n v="2846"/>
    <n v="243.5"/>
    <n v="237.17"/>
    <n v="128645.58"/>
    <n v="125299.56"/>
    <s v="3%"/>
    <n v="0.01"/>
    <n v="0.01"/>
    <s v="0%"/>
    <n v="27"/>
    <x v="1"/>
  </r>
  <r>
    <x v="1"/>
    <n v="461"/>
    <n v="631739"/>
    <x v="647"/>
    <x v="81"/>
    <s v="BOTTLE"/>
    <x v="1"/>
    <x v="23"/>
    <x v="22"/>
    <n v="19.95"/>
    <n v="2921"/>
    <m/>
    <n v="243.42"/>
    <m/>
    <n v="51052.88"/>
    <m/>
    <s v="-"/>
    <n v="0.01"/>
    <m/>
    <s v="-"/>
    <n v="25"/>
    <x v="1"/>
  </r>
  <r>
    <x v="1"/>
    <n v="462"/>
    <n v="134809"/>
    <x v="113"/>
    <x v="13"/>
    <s v="BOTTLE"/>
    <x v="1"/>
    <x v="22"/>
    <x v="21"/>
    <n v="23.95"/>
    <n v="2916"/>
    <n v="189"/>
    <n v="243"/>
    <n v="15.75"/>
    <n v="61287.61"/>
    <n v="3972.35"/>
    <s v="1,443%"/>
    <n v="0.01"/>
    <n v="0"/>
    <s v="-"/>
    <n v="86"/>
    <x v="1"/>
  </r>
  <r>
    <x v="1"/>
    <n v="463"/>
    <n v="631705"/>
    <x v="416"/>
    <x v="35"/>
    <s v="BOTTLE"/>
    <x v="1"/>
    <x v="23"/>
    <x v="22"/>
    <n v="19.95"/>
    <n v="2909"/>
    <m/>
    <n v="242.42"/>
    <m/>
    <n v="50843.14"/>
    <m/>
    <s v="-"/>
    <n v="0.01"/>
    <m/>
    <s v="-"/>
    <n v="23"/>
    <x v="1"/>
  </r>
  <r>
    <x v="1"/>
    <n v="464"/>
    <n v="377986"/>
    <x v="589"/>
    <x v="63"/>
    <s v="BOTTLE"/>
    <x v="1"/>
    <x v="31"/>
    <x v="30"/>
    <n v="35.950000000000003"/>
    <n v="2902"/>
    <m/>
    <n v="241.83"/>
    <m/>
    <n v="91811.06"/>
    <m/>
    <s v="-"/>
    <n v="0.01"/>
    <m/>
    <s v="-"/>
    <n v="24"/>
    <x v="1"/>
  </r>
  <r>
    <x v="1"/>
    <n v="465"/>
    <n v="730804"/>
    <x v="410"/>
    <x v="8"/>
    <s v="BOTTLE"/>
    <x v="1"/>
    <x v="10"/>
    <x v="9"/>
    <n v="34.950000000000003"/>
    <n v="2885"/>
    <m/>
    <n v="240.42"/>
    <m/>
    <n v="88720.13"/>
    <m/>
    <s v="-"/>
    <n v="0.01"/>
    <m/>
    <s v="-"/>
    <n v="37"/>
    <x v="1"/>
  </r>
  <r>
    <x v="1"/>
    <n v="466"/>
    <n v="646596"/>
    <x v="875"/>
    <x v="9"/>
    <s v="BOTTLE"/>
    <x v="1"/>
    <x v="25"/>
    <x v="24"/>
    <n v="39.950000000000003"/>
    <n v="2865"/>
    <m/>
    <n v="238.75"/>
    <m/>
    <n v="100782.08"/>
    <m/>
    <s v="-"/>
    <n v="0.01"/>
    <m/>
    <s v="-"/>
    <n v="23"/>
    <x v="1"/>
  </r>
  <r>
    <x v="1"/>
    <n v="467"/>
    <n v="988055"/>
    <x v="414"/>
    <x v="5"/>
    <s v="BOTTLE"/>
    <x v="1"/>
    <x v="22"/>
    <x v="21"/>
    <n v="31.95"/>
    <n v="2864"/>
    <m/>
    <n v="238.67"/>
    <m/>
    <n v="80470.8"/>
    <m/>
    <s v="-"/>
    <n v="0.01"/>
    <m/>
    <s v="-"/>
    <n v="33"/>
    <x v="1"/>
  </r>
  <r>
    <x v="1"/>
    <n v="468"/>
    <n v="631747"/>
    <x v="671"/>
    <x v="11"/>
    <s v="BOTTLE"/>
    <x v="1"/>
    <x v="23"/>
    <x v="22"/>
    <n v="19.95"/>
    <n v="2843"/>
    <m/>
    <n v="236.92"/>
    <m/>
    <n v="49689.599999999999"/>
    <m/>
    <s v="-"/>
    <n v="0.01"/>
    <m/>
    <s v="-"/>
    <n v="21"/>
    <x v="1"/>
  </r>
  <r>
    <x v="1"/>
    <n v="469"/>
    <n v="668491"/>
    <x v="1074"/>
    <x v="42"/>
    <s v="BOTTLE"/>
    <x v="1"/>
    <x v="14"/>
    <x v="13"/>
    <n v="23.95"/>
    <n v="2818"/>
    <m/>
    <n v="234.83"/>
    <m/>
    <n v="59227.88"/>
    <m/>
    <s v="-"/>
    <n v="0.01"/>
    <m/>
    <s v="-"/>
    <n v="29"/>
    <x v="1"/>
  </r>
  <r>
    <x v="1"/>
    <n v="470"/>
    <n v="72439"/>
    <x v="376"/>
    <x v="52"/>
    <s v="BOTTLE"/>
    <x v="1"/>
    <x v="22"/>
    <x v="21"/>
    <n v="62.95"/>
    <n v="2816"/>
    <n v="744"/>
    <n v="234.67"/>
    <n v="62"/>
    <n v="156375.22"/>
    <n v="41315.040000000001"/>
    <s v="278%"/>
    <n v="0.01"/>
    <n v="0"/>
    <s v="-"/>
    <n v="18"/>
    <x v="1"/>
  </r>
  <r>
    <x v="1"/>
    <n v="471"/>
    <n v="289538"/>
    <x v="1075"/>
    <x v="0"/>
    <s v="BOTTLE"/>
    <x v="1"/>
    <x v="23"/>
    <x v="22"/>
    <n v="16.95"/>
    <n v="2787"/>
    <m/>
    <n v="232.25"/>
    <m/>
    <n v="41311.730000000003"/>
    <m/>
    <s v="-"/>
    <n v="0.01"/>
    <m/>
    <s v="-"/>
    <n v="16"/>
    <x v="1"/>
  </r>
  <r>
    <x v="1"/>
    <n v="472"/>
    <n v="447888"/>
    <x v="666"/>
    <x v="26"/>
    <s v="BOTTLE"/>
    <x v="1"/>
    <x v="25"/>
    <x v="24"/>
    <n v="45.95"/>
    <n v="2779"/>
    <n v="4069"/>
    <n v="231.58"/>
    <n v="339.08"/>
    <n v="112512.61"/>
    <n v="164740.49"/>
    <s v="-32%"/>
    <n v="0.01"/>
    <n v="0.02"/>
    <s v="-50%"/>
    <n v="29"/>
    <x v="1"/>
  </r>
  <r>
    <x v="1"/>
    <n v="473"/>
    <n v="480533"/>
    <x v="799"/>
    <x v="52"/>
    <s v="BOTTLE"/>
    <x v="1"/>
    <x v="22"/>
    <x v="21"/>
    <n v="229.95"/>
    <n v="2774"/>
    <n v="4174"/>
    <n v="231.17"/>
    <n v="347.83"/>
    <n v="564005.75"/>
    <n v="848651.77"/>
    <s v="-34%"/>
    <n v="0.01"/>
    <n v="0.02"/>
    <s v="-50%"/>
    <n v="8"/>
    <x v="1"/>
  </r>
  <r>
    <x v="1"/>
    <n v="474"/>
    <n v="933317"/>
    <x v="288"/>
    <x v="38"/>
    <s v="BOTTLE"/>
    <x v="1"/>
    <x v="10"/>
    <x v="9"/>
    <n v="39.950000000000003"/>
    <n v="2769"/>
    <n v="40"/>
    <n v="230.75"/>
    <n v="3.33"/>
    <n v="97405.09"/>
    <n v="1407.08"/>
    <s v="6,823%"/>
    <n v="0.01"/>
    <n v="0"/>
    <s v="-"/>
    <n v="46"/>
    <x v="1"/>
  </r>
  <r>
    <x v="1"/>
    <n v="475"/>
    <n v="172692"/>
    <x v="1076"/>
    <x v="3"/>
    <s v="BOTTLE"/>
    <x v="1"/>
    <x v="27"/>
    <x v="26"/>
    <n v="27.95"/>
    <n v="2760"/>
    <m/>
    <n v="230"/>
    <m/>
    <n v="67778.759999999995"/>
    <m/>
    <s v="-"/>
    <n v="0.01"/>
    <m/>
    <s v="-"/>
    <n v="18"/>
    <x v="1"/>
  </r>
  <r>
    <x v="1"/>
    <n v="476"/>
    <n v="631101"/>
    <x v="1077"/>
    <x v="5"/>
    <s v="BOTTLE"/>
    <x v="1"/>
    <x v="14"/>
    <x v="13"/>
    <n v="17.95"/>
    <n v="2745"/>
    <n v="1908"/>
    <n v="228.75"/>
    <n v="159"/>
    <n v="43118.36"/>
    <n v="29970.799999999999"/>
    <s v="44%"/>
    <n v="0.01"/>
    <n v="0.01"/>
    <s v="0%"/>
    <n v="33"/>
    <x v="1"/>
  </r>
  <r>
    <x v="1"/>
    <n v="477"/>
    <n v="508655"/>
    <x v="1078"/>
    <x v="5"/>
    <s v="BOTTLE"/>
    <x v="1"/>
    <x v="21"/>
    <x v="20"/>
    <n v="25.95"/>
    <n v="2708"/>
    <n v="39"/>
    <n v="225.67"/>
    <n v="3.25"/>
    <n v="61708.85"/>
    <n v="888.72"/>
    <s v="6,844%"/>
    <n v="0.01"/>
    <n v="0"/>
    <s v="-"/>
    <n v="25"/>
    <x v="1"/>
  </r>
  <r>
    <x v="1"/>
    <n v="478"/>
    <n v="631069"/>
    <x v="777"/>
    <x v="0"/>
    <s v="BOTTLE"/>
    <x v="1"/>
    <x v="32"/>
    <x v="31"/>
    <n v="17.95"/>
    <n v="2701"/>
    <m/>
    <n v="225.08"/>
    <m/>
    <n v="42427.21"/>
    <m/>
    <s v="-"/>
    <n v="0.01"/>
    <m/>
    <s v="-"/>
    <n v="20"/>
    <x v="1"/>
  </r>
  <r>
    <x v="1"/>
    <n v="479"/>
    <n v="434696"/>
    <x v="297"/>
    <x v="13"/>
    <s v="BOTTLE"/>
    <x v="1"/>
    <x v="33"/>
    <x v="32"/>
    <n v="42.2"/>
    <n v="2677"/>
    <n v="3652"/>
    <n v="223.08"/>
    <n v="304.33"/>
    <n v="99499.12"/>
    <n v="135738.04999999999"/>
    <s v="-27%"/>
    <n v="0.01"/>
    <n v="0.01"/>
    <s v="0%"/>
    <n v="63"/>
    <x v="0"/>
  </r>
  <r>
    <x v="1"/>
    <n v="480"/>
    <n v="418822"/>
    <x v="437"/>
    <x v="7"/>
    <s v="BOTTLE"/>
    <x v="1"/>
    <x v="10"/>
    <x v="9"/>
    <n v="34.950000000000003"/>
    <n v="2663"/>
    <m/>
    <n v="221.92"/>
    <m/>
    <n v="81893.14"/>
    <m/>
    <s v="-"/>
    <n v="0.01"/>
    <m/>
    <s v="-"/>
    <n v="33"/>
    <x v="1"/>
  </r>
  <r>
    <x v="1"/>
    <n v="481"/>
    <n v="534909"/>
    <x v="360"/>
    <x v="66"/>
    <s v="BOTTLE"/>
    <x v="1"/>
    <x v="24"/>
    <x v="23"/>
    <n v="29.95"/>
    <n v="2634"/>
    <n v="3806"/>
    <n v="219.5"/>
    <n v="317.17"/>
    <n v="69346.460000000006"/>
    <n v="100202.21"/>
    <s v="-31%"/>
    <n v="0.01"/>
    <n v="0.02"/>
    <s v="-50%"/>
    <n v="33"/>
    <x v="1"/>
  </r>
  <r>
    <x v="1"/>
    <n v="482"/>
    <n v="96792"/>
    <x v="1079"/>
    <x v="42"/>
    <s v="BOTTLE"/>
    <x v="1"/>
    <x v="27"/>
    <x v="26"/>
    <n v="25.95"/>
    <n v="2633"/>
    <m/>
    <n v="219.42"/>
    <m/>
    <n v="59999.78"/>
    <m/>
    <s v="-"/>
    <n v="0.01"/>
    <m/>
    <s v="-"/>
    <n v="26"/>
    <x v="1"/>
  </r>
  <r>
    <x v="1"/>
    <n v="483"/>
    <n v="395756"/>
    <x v="292"/>
    <x v="47"/>
    <s v="BOTTLE"/>
    <x v="1"/>
    <x v="4"/>
    <x v="1"/>
    <n v="29.95"/>
    <n v="2610"/>
    <n v="563"/>
    <n v="217.5"/>
    <n v="46.92"/>
    <n v="68714.600000000006"/>
    <n v="14822.35"/>
    <s v="364%"/>
    <n v="0.01"/>
    <n v="0"/>
    <s v="-"/>
    <n v="43"/>
    <x v="1"/>
  </r>
  <r>
    <x v="1"/>
    <n v="484"/>
    <n v="10954"/>
    <x v="116"/>
    <x v="11"/>
    <s v="BOTTLE"/>
    <x v="1"/>
    <x v="4"/>
    <x v="1"/>
    <n v="16.95"/>
    <n v="2603"/>
    <m/>
    <n v="216.92"/>
    <m/>
    <n v="38584.29"/>
    <m/>
    <s v="-"/>
    <n v="0.01"/>
    <m/>
    <s v="-"/>
    <n v="206"/>
    <x v="1"/>
  </r>
  <r>
    <x v="1"/>
    <n v="485"/>
    <n v="113316"/>
    <x v="354"/>
    <x v="48"/>
    <s v="BOTTLE"/>
    <x v="1"/>
    <x v="10"/>
    <x v="9"/>
    <n v="38.950000000000003"/>
    <n v="2600"/>
    <m/>
    <n v="216.67"/>
    <m/>
    <n v="89159.29"/>
    <m/>
    <s v="-"/>
    <n v="0.01"/>
    <m/>
    <s v="-"/>
    <n v="41"/>
    <x v="1"/>
  </r>
  <r>
    <x v="1"/>
    <n v="486"/>
    <n v="631085"/>
    <x v="629"/>
    <x v="65"/>
    <s v="BOTTLE"/>
    <x v="1"/>
    <x v="23"/>
    <x v="22"/>
    <n v="18.95"/>
    <n v="2595"/>
    <m/>
    <n v="216.25"/>
    <m/>
    <n v="43058.63"/>
    <m/>
    <s v="-"/>
    <n v="0.01"/>
    <m/>
    <s v="-"/>
    <n v="17"/>
    <x v="1"/>
  </r>
  <r>
    <x v="1"/>
    <n v="487"/>
    <n v="472688"/>
    <x v="330"/>
    <x v="25"/>
    <s v="BOTTLE"/>
    <x v="1"/>
    <x v="25"/>
    <x v="24"/>
    <n v="56.95"/>
    <n v="2571"/>
    <n v="12"/>
    <n v="214.25"/>
    <n v="1"/>
    <n v="129118.81"/>
    <n v="602.65"/>
    <s v="21,325%"/>
    <n v="0.01"/>
    <n v="0"/>
    <s v="-"/>
    <n v="31"/>
    <x v="1"/>
  </r>
  <r>
    <x v="1"/>
    <n v="488"/>
    <n v="366732"/>
    <x v="293"/>
    <x v="1"/>
    <s v="BOTTLE"/>
    <x v="1"/>
    <x v="26"/>
    <x v="25"/>
    <n v="24.95"/>
    <n v="2563"/>
    <m/>
    <n v="213.58"/>
    <m/>
    <n v="56136.5"/>
    <m/>
    <s v="-"/>
    <n v="0.01"/>
    <m/>
    <s v="-"/>
    <n v="35"/>
    <x v="1"/>
  </r>
  <r>
    <x v="1"/>
    <n v="489"/>
    <n v="266668"/>
    <x v="294"/>
    <x v="3"/>
    <s v="BOTTLE"/>
    <x v="1"/>
    <x v="33"/>
    <x v="32"/>
    <n v="33.200000000000003"/>
    <n v="2562"/>
    <n v="3241"/>
    <n v="213.5"/>
    <n v="270.08"/>
    <n v="74819.47"/>
    <n v="94648.67"/>
    <s v="-21%"/>
    <n v="0.01"/>
    <n v="0.01"/>
    <s v="0%"/>
    <n v="56"/>
    <x v="0"/>
  </r>
  <r>
    <x v="1"/>
    <n v="490"/>
    <n v="631051"/>
    <x v="1080"/>
    <x v="36"/>
    <s v="BOTTLE"/>
    <x v="1"/>
    <x v="35"/>
    <x v="10"/>
    <n v="21.95"/>
    <n v="2542"/>
    <m/>
    <n v="211.83"/>
    <m/>
    <n v="48927.88"/>
    <m/>
    <s v="-"/>
    <n v="0.01"/>
    <m/>
    <s v="-"/>
    <n v="19"/>
    <x v="1"/>
  </r>
  <r>
    <x v="1"/>
    <n v="491"/>
    <n v="438572"/>
    <x v="311"/>
    <x v="3"/>
    <s v="BOTTLE"/>
    <x v="1"/>
    <x v="29"/>
    <x v="28"/>
    <n v="43.95"/>
    <n v="2534"/>
    <m/>
    <n v="211.17"/>
    <m/>
    <n v="98108.41"/>
    <m/>
    <s v="-"/>
    <n v="0.01"/>
    <m/>
    <s v="-"/>
    <n v="41"/>
    <x v="1"/>
  </r>
  <r>
    <x v="1"/>
    <n v="492"/>
    <n v="589242"/>
    <x v="867"/>
    <x v="25"/>
    <s v="BOTTLE"/>
    <x v="1"/>
    <x v="21"/>
    <x v="20"/>
    <n v="26.95"/>
    <n v="2533"/>
    <n v="12"/>
    <n v="211.08"/>
    <n v="1"/>
    <n v="59962.61"/>
    <n v="284.07"/>
    <s v="21,008%"/>
    <n v="0.01"/>
    <n v="0"/>
    <s v="-"/>
    <n v="16"/>
    <x v="1"/>
  </r>
  <r>
    <x v="1"/>
    <n v="493"/>
    <n v="993360"/>
    <x v="1081"/>
    <x v="36"/>
    <s v="BOTTLE"/>
    <x v="1"/>
    <x v="10"/>
    <x v="9"/>
    <n v="29.95"/>
    <n v="2519"/>
    <m/>
    <n v="209.92"/>
    <m/>
    <n v="66318.81"/>
    <m/>
    <s v="-"/>
    <n v="0.01"/>
    <m/>
    <s v="-"/>
    <n v="39"/>
    <x v="1"/>
  </r>
  <r>
    <x v="1"/>
    <n v="494"/>
    <n v="200097"/>
    <x v="924"/>
    <x v="19"/>
    <s v="BOTTLE"/>
    <x v="1"/>
    <x v="23"/>
    <x v="22"/>
    <n v="23.95"/>
    <n v="2503"/>
    <m/>
    <n v="208.58"/>
    <m/>
    <n v="52607.3"/>
    <m/>
    <s v="-"/>
    <n v="0.01"/>
    <m/>
    <s v="-"/>
    <n v="19"/>
    <x v="1"/>
  </r>
  <r>
    <x v="1"/>
    <n v="495"/>
    <n v="437004"/>
    <x v="610"/>
    <x v="68"/>
    <s v="BOTTLE"/>
    <x v="1"/>
    <x v="23"/>
    <x v="22"/>
    <n v="26.95"/>
    <n v="2489"/>
    <n v="64"/>
    <n v="207.42"/>
    <n v="5.33"/>
    <n v="58921.02"/>
    <n v="1515.04"/>
    <s v="3,789%"/>
    <n v="0.01"/>
    <n v="0"/>
    <s v="-"/>
    <n v="21"/>
    <x v="1"/>
  </r>
  <r>
    <x v="1"/>
    <n v="496"/>
    <n v="165670"/>
    <x v="295"/>
    <x v="36"/>
    <s v="BOTTLE"/>
    <x v="1"/>
    <x v="35"/>
    <x v="10"/>
    <n v="19.95"/>
    <n v="2480"/>
    <m/>
    <n v="206.67"/>
    <m/>
    <n v="43345.13"/>
    <m/>
    <s v="-"/>
    <n v="0.01"/>
    <m/>
    <s v="-"/>
    <n v="30"/>
    <x v="1"/>
  </r>
  <r>
    <x v="1"/>
    <n v="497"/>
    <n v="631622"/>
    <x v="1082"/>
    <x v="15"/>
    <s v="BOTTLE"/>
    <x v="1"/>
    <x v="23"/>
    <x v="22"/>
    <n v="16.95"/>
    <n v="2476"/>
    <m/>
    <n v="206.33"/>
    <m/>
    <n v="36701.769999999997"/>
    <m/>
    <s v="-"/>
    <n v="0.01"/>
    <m/>
    <s v="-"/>
    <n v="24"/>
    <x v="1"/>
  </r>
  <r>
    <x v="1"/>
    <n v="498"/>
    <n v="981316"/>
    <x v="459"/>
    <x v="3"/>
    <s v="BOTTLE"/>
    <x v="1"/>
    <x v="25"/>
    <x v="24"/>
    <n v="38.950000000000003"/>
    <n v="2446"/>
    <n v="1"/>
    <n v="203.83"/>
    <n v="0.08"/>
    <n v="83878.320000000007"/>
    <n v="34.29"/>
    <s v="244,500%"/>
    <n v="0.01"/>
    <n v="0"/>
    <s v="-"/>
    <n v="21"/>
    <x v="1"/>
  </r>
  <r>
    <x v="1"/>
    <n v="499"/>
    <n v="644831"/>
    <x v="370"/>
    <x v="56"/>
    <s v="BOTTLE"/>
    <x v="1"/>
    <x v="38"/>
    <x v="15"/>
    <n v="14.95"/>
    <n v="2443"/>
    <m/>
    <n v="203.58"/>
    <m/>
    <n v="31888.720000000001"/>
    <m/>
    <s v="-"/>
    <n v="0.01"/>
    <m/>
    <s v="-"/>
    <n v="35"/>
    <x v="1"/>
  </r>
  <r>
    <x v="1"/>
    <n v="500"/>
    <n v="713628"/>
    <x v="1034"/>
    <x v="0"/>
    <s v="BOTTLE"/>
    <x v="1"/>
    <x v="31"/>
    <x v="30"/>
    <n v="34.950000000000003"/>
    <n v="2400"/>
    <n v="60"/>
    <n v="200"/>
    <n v="5"/>
    <n v="73805.31"/>
    <n v="1845.13"/>
    <s v="3,900%"/>
    <n v="0.01"/>
    <n v="0"/>
    <s v="-"/>
    <n v="18"/>
    <x v="1"/>
  </r>
  <r>
    <x v="1"/>
    <n v="501"/>
    <n v="576819"/>
    <x v="400"/>
    <x v="14"/>
    <s v="BOTTLE"/>
    <x v="1"/>
    <x v="31"/>
    <x v="30"/>
    <n v="39.950000000000003"/>
    <n v="2380"/>
    <n v="1714"/>
    <n v="198.33"/>
    <n v="142.83000000000001"/>
    <n v="83721.240000000005"/>
    <n v="60293.36"/>
    <s v="39%"/>
    <n v="0.01"/>
    <n v="0.01"/>
    <s v="0%"/>
    <n v="19"/>
    <x v="1"/>
  </r>
  <r>
    <x v="1"/>
    <n v="502"/>
    <n v="713669"/>
    <x v="1083"/>
    <x v="55"/>
    <s v="BOTTLE"/>
    <x v="1"/>
    <x v="25"/>
    <x v="24"/>
    <n v="52.95"/>
    <n v="2324"/>
    <n v="164"/>
    <n v="193.67"/>
    <n v="13.67"/>
    <n v="108487.61"/>
    <n v="7655.75"/>
    <s v="1,317%"/>
    <n v="0.01"/>
    <n v="0"/>
    <s v="-"/>
    <n v="22"/>
    <x v="1"/>
  </r>
  <r>
    <x v="1"/>
    <n v="503"/>
    <n v="713719"/>
    <x v="420"/>
    <x v="7"/>
    <s v="BOTTLE"/>
    <x v="1"/>
    <x v="29"/>
    <x v="28"/>
    <n v="54.95"/>
    <n v="2310"/>
    <n v="2334"/>
    <n v="192.5"/>
    <n v="194.5"/>
    <n v="111922.57"/>
    <n v="113085.4"/>
    <s v="-1%"/>
    <n v="0.01"/>
    <n v="0.01"/>
    <s v="0%"/>
    <n v="14"/>
    <x v="1"/>
  </r>
  <r>
    <x v="1"/>
    <n v="504"/>
    <n v="922054"/>
    <x v="630"/>
    <x v="3"/>
    <s v="BOTTLE"/>
    <x v="1"/>
    <x v="29"/>
    <x v="28"/>
    <n v="50.95"/>
    <n v="2288"/>
    <n v="4607"/>
    <n v="190.67"/>
    <n v="383.92"/>
    <n v="102757.52"/>
    <n v="206907.3"/>
    <s v="-50%"/>
    <n v="0.01"/>
    <n v="0.02"/>
    <s v="-50%"/>
    <n v="21"/>
    <x v="1"/>
  </r>
  <r>
    <x v="1"/>
    <n v="505"/>
    <n v="324137"/>
    <x v="415"/>
    <x v="4"/>
    <s v="BOTTLE"/>
    <x v="1"/>
    <x v="25"/>
    <x v="24"/>
    <n v="69.95"/>
    <n v="2280"/>
    <n v="2201"/>
    <n v="190"/>
    <n v="183.42"/>
    <n v="140734.51"/>
    <n v="135858.19"/>
    <s v="4%"/>
    <n v="0.01"/>
    <n v="0.01"/>
    <s v="0%"/>
    <n v="18"/>
    <x v="1"/>
  </r>
  <r>
    <x v="1"/>
    <n v="506"/>
    <n v="169169"/>
    <x v="307"/>
    <x v="5"/>
    <s v="BOTTLE"/>
    <x v="1"/>
    <x v="35"/>
    <x v="10"/>
    <n v="17.95"/>
    <n v="2274"/>
    <m/>
    <n v="189.5"/>
    <m/>
    <n v="35719.910000000003"/>
    <m/>
    <s v="-"/>
    <n v="0.01"/>
    <m/>
    <s v="-"/>
    <n v="29"/>
    <x v="1"/>
  </r>
  <r>
    <x v="1"/>
    <n v="507"/>
    <n v="20750"/>
    <x v="361"/>
    <x v="2"/>
    <s v="BOTTLE"/>
    <x v="1"/>
    <x v="29"/>
    <x v="28"/>
    <n v="79.95"/>
    <n v="2251"/>
    <n v="336"/>
    <n v="187.58"/>
    <n v="28"/>
    <n v="158864.82"/>
    <n v="23713.27"/>
    <s v="570%"/>
    <n v="0.01"/>
    <n v="0"/>
    <s v="-"/>
    <n v="19"/>
    <x v="1"/>
  </r>
  <r>
    <x v="1"/>
    <n v="508"/>
    <n v="25650"/>
    <x v="299"/>
    <x v="30"/>
    <s v="BOTTLE"/>
    <x v="1"/>
    <x v="22"/>
    <x v="21"/>
    <n v="113.95"/>
    <n v="2238"/>
    <n v="943"/>
    <n v="186.5"/>
    <n v="78.58"/>
    <n v="225285.4"/>
    <n v="94925.88"/>
    <s v="137%"/>
    <n v="0.01"/>
    <n v="0"/>
    <s v="-"/>
    <n v="13"/>
    <x v="1"/>
  </r>
  <r>
    <x v="1"/>
    <n v="509"/>
    <n v="631598"/>
    <x v="553"/>
    <x v="85"/>
    <s v="BOTTLE"/>
    <x v="1"/>
    <x v="32"/>
    <x v="31"/>
    <n v="15.75"/>
    <n v="2222"/>
    <m/>
    <n v="185.17"/>
    <m/>
    <n v="30577.08"/>
    <m/>
    <s v="-"/>
    <n v="0.01"/>
    <m/>
    <s v="-"/>
    <n v="17"/>
    <x v="1"/>
  </r>
  <r>
    <x v="1"/>
    <n v="510"/>
    <n v="566216"/>
    <x v="359"/>
    <x v="30"/>
    <s v="BOTTLE"/>
    <x v="1"/>
    <x v="22"/>
    <x v="21"/>
    <n v="28.95"/>
    <n v="2221"/>
    <n v="3765"/>
    <n v="185.08"/>
    <n v="313.75"/>
    <n v="56507.74"/>
    <n v="95790.93"/>
    <s v="-41%"/>
    <n v="0.01"/>
    <n v="0.02"/>
    <s v="-50%"/>
    <n v="29"/>
    <x v="1"/>
  </r>
  <r>
    <x v="1"/>
    <n v="511"/>
    <n v="476903"/>
    <x v="1084"/>
    <x v="9"/>
    <s v="BOTTLE"/>
    <x v="1"/>
    <x v="15"/>
    <x v="14"/>
    <n v="14.6"/>
    <n v="2220"/>
    <n v="8495"/>
    <n v="185"/>
    <n v="707.92"/>
    <n v="28290.27"/>
    <n v="108254.87"/>
    <s v="-74%"/>
    <n v="0.01"/>
    <n v="0.03"/>
    <s v="-67%"/>
    <n v="34"/>
    <x v="0"/>
  </r>
  <r>
    <x v="1"/>
    <n v="512"/>
    <n v="526707"/>
    <x v="551"/>
    <x v="1"/>
    <s v="BOTTLE"/>
    <x v="1"/>
    <x v="7"/>
    <x v="6"/>
    <n v="11.75"/>
    <n v="2194"/>
    <n v="9755"/>
    <n v="182.83"/>
    <n v="812.92"/>
    <n v="22425.4"/>
    <n v="99708.19"/>
    <s v="-78%"/>
    <n v="0.01"/>
    <n v="0.04"/>
    <s v="-75%"/>
    <n v="37"/>
    <x v="0"/>
  </r>
  <r>
    <x v="1"/>
    <n v="513"/>
    <n v="583260"/>
    <x v="404"/>
    <x v="17"/>
    <s v="BOTTLE"/>
    <x v="1"/>
    <x v="31"/>
    <x v="30"/>
    <n v="36.950000000000003"/>
    <n v="2186"/>
    <m/>
    <n v="182.17"/>
    <m/>
    <n v="71093.36"/>
    <m/>
    <s v="-"/>
    <n v="0.01"/>
    <m/>
    <s v="-"/>
    <n v="26"/>
    <x v="1"/>
  </r>
  <r>
    <x v="1"/>
    <n v="514"/>
    <n v="225540"/>
    <x v="726"/>
    <x v="16"/>
    <s v="BOTTLE"/>
    <x v="1"/>
    <x v="25"/>
    <x v="24"/>
    <n v="53.95"/>
    <n v="2168"/>
    <n v="2264"/>
    <n v="180.67"/>
    <n v="188.67"/>
    <n v="103123.89"/>
    <n v="107690.27"/>
    <s v="-4%"/>
    <n v="0.01"/>
    <n v="0.01"/>
    <s v="0%"/>
    <n v="19"/>
    <x v="1"/>
  </r>
  <r>
    <x v="1"/>
    <n v="515"/>
    <n v="154591"/>
    <x v="343"/>
    <x v="0"/>
    <s v="BOTTLE"/>
    <x v="1"/>
    <x v="31"/>
    <x v="30"/>
    <n v="59.95"/>
    <n v="2167"/>
    <m/>
    <n v="180.58"/>
    <m/>
    <n v="114582.52"/>
    <m/>
    <s v="-"/>
    <n v="0.01"/>
    <m/>
    <s v="-"/>
    <n v="35"/>
    <x v="1"/>
  </r>
  <r>
    <x v="1"/>
    <n v="516"/>
    <n v="631606"/>
    <x v="735"/>
    <x v="71"/>
    <s v="BOTTLE"/>
    <x v="1"/>
    <x v="27"/>
    <x v="26"/>
    <n v="19.95"/>
    <n v="2165"/>
    <m/>
    <n v="180.42"/>
    <m/>
    <n v="37839.599999999999"/>
    <m/>
    <s v="-"/>
    <n v="0.01"/>
    <m/>
    <s v="-"/>
    <n v="17"/>
    <x v="1"/>
  </r>
  <r>
    <x v="1"/>
    <n v="517"/>
    <n v="636688"/>
    <x v="600"/>
    <x v="17"/>
    <s v="BOTTLE"/>
    <x v="1"/>
    <x v="31"/>
    <x v="30"/>
    <n v="29.95"/>
    <n v="2161"/>
    <m/>
    <n v="180.08"/>
    <m/>
    <n v="56893.58"/>
    <m/>
    <s v="-"/>
    <n v="0.01"/>
    <m/>
    <s v="-"/>
    <n v="20"/>
    <x v="1"/>
  </r>
  <r>
    <x v="1"/>
    <n v="518"/>
    <n v="455675"/>
    <x v="688"/>
    <x v="48"/>
    <s v="BOTTLE"/>
    <x v="1"/>
    <x v="22"/>
    <x v="21"/>
    <n v="35.950000000000003"/>
    <n v="2160"/>
    <n v="18"/>
    <n v="180"/>
    <n v="1.5"/>
    <n v="68336.28"/>
    <n v="569.47"/>
    <s v="11,900%"/>
    <n v="0.01"/>
    <n v="0"/>
    <s v="-"/>
    <n v="13"/>
    <x v="1"/>
  </r>
  <r>
    <x v="1"/>
    <n v="519"/>
    <n v="189761"/>
    <x v="497"/>
    <x v="25"/>
    <s v="BOTTLE"/>
    <x v="1"/>
    <x v="29"/>
    <x v="28"/>
    <n v="45.95"/>
    <n v="2157"/>
    <n v="4249"/>
    <n v="179.75"/>
    <n v="354.08"/>
    <n v="87329.87"/>
    <n v="172028.1"/>
    <s v="-49%"/>
    <n v="0.01"/>
    <n v="0.02"/>
    <s v="-50%"/>
    <n v="16"/>
    <x v="1"/>
  </r>
  <r>
    <x v="1"/>
    <n v="520"/>
    <n v="577718"/>
    <x v="506"/>
    <x v="81"/>
    <s v="BOTTLE"/>
    <x v="1"/>
    <x v="24"/>
    <x v="23"/>
    <n v="16.95"/>
    <n v="2118"/>
    <n v="2641"/>
    <n v="176.5"/>
    <n v="220.08"/>
    <n v="31395.13"/>
    <n v="39147.57"/>
    <s v="-20%"/>
    <n v="0.01"/>
    <n v="0.01"/>
    <s v="0%"/>
    <n v="15"/>
    <x v="1"/>
  </r>
  <r>
    <x v="1"/>
    <n v="521"/>
    <n v="306852"/>
    <x v="711"/>
    <x v="29"/>
    <s v="BOTTLE"/>
    <x v="1"/>
    <x v="29"/>
    <x v="28"/>
    <n v="53.95"/>
    <n v="2110"/>
    <n v="4172"/>
    <n v="175.83"/>
    <n v="347.67"/>
    <n v="100365.04"/>
    <n v="198446.9"/>
    <s v="-49%"/>
    <n v="0.01"/>
    <n v="0.02"/>
    <s v="-50%"/>
    <n v="16"/>
    <x v="1"/>
  </r>
  <r>
    <x v="1"/>
    <n v="522"/>
    <n v="11138"/>
    <x v="254"/>
    <x v="46"/>
    <s v="BOTTLE"/>
    <x v="1"/>
    <x v="36"/>
    <x v="8"/>
    <n v="17.95"/>
    <n v="2096"/>
    <m/>
    <n v="174.67"/>
    <m/>
    <n v="32923.89"/>
    <m/>
    <s v="-"/>
    <n v="0.01"/>
    <m/>
    <s v="-"/>
    <n v="62"/>
    <x v="1"/>
  </r>
  <r>
    <x v="1"/>
    <n v="523"/>
    <n v="577726"/>
    <x v="1085"/>
    <x v="9"/>
    <s v="BOTTLE"/>
    <x v="1"/>
    <x v="26"/>
    <x v="25"/>
    <n v="14.95"/>
    <n v="2094"/>
    <n v="3852"/>
    <n v="174.5"/>
    <n v="321"/>
    <n v="27333.19"/>
    <n v="50280.53"/>
    <s v="-46%"/>
    <n v="0.01"/>
    <n v="0.02"/>
    <s v="-50%"/>
    <n v="16"/>
    <x v="1"/>
  </r>
  <r>
    <x v="1"/>
    <n v="524"/>
    <n v="606194"/>
    <x v="317"/>
    <x v="21"/>
    <s v="BOTTLE"/>
    <x v="1"/>
    <x v="22"/>
    <x v="21"/>
    <n v="69.95"/>
    <n v="2088"/>
    <n v="1971"/>
    <n v="174"/>
    <n v="164.25"/>
    <n v="128883.19"/>
    <n v="121661.28"/>
    <s v="6%"/>
    <n v="0.01"/>
    <n v="0.01"/>
    <s v="0%"/>
    <n v="11"/>
    <x v="1"/>
  </r>
  <r>
    <x v="1"/>
    <n v="525"/>
    <n v="262956"/>
    <x v="337"/>
    <x v="2"/>
    <s v="BOTTLE"/>
    <x v="1"/>
    <x v="27"/>
    <x v="26"/>
    <n v="24.95"/>
    <n v="2084"/>
    <n v="3"/>
    <n v="173.67"/>
    <n v="0.25"/>
    <n v="45645.13"/>
    <n v="65.709999999999994"/>
    <s v="69,367%"/>
    <n v="0.01"/>
    <n v="0"/>
    <s v="-"/>
    <n v="30"/>
    <x v="1"/>
  </r>
  <r>
    <x v="1"/>
    <n v="526"/>
    <n v="411389"/>
    <x v="845"/>
    <x v="11"/>
    <s v="BOTTLE"/>
    <x v="1"/>
    <x v="10"/>
    <x v="9"/>
    <n v="42.95"/>
    <n v="2072"/>
    <m/>
    <n v="172.67"/>
    <m/>
    <n v="78387.61"/>
    <m/>
    <s v="-"/>
    <n v="0.01"/>
    <m/>
    <s v="-"/>
    <n v="20"/>
    <x v="1"/>
  </r>
  <r>
    <x v="1"/>
    <n v="526"/>
    <n v="661306"/>
    <x v="1086"/>
    <x v="4"/>
    <s v="BOTTLE"/>
    <x v="1"/>
    <x v="30"/>
    <x v="29"/>
    <n v="21.95"/>
    <n v="2072"/>
    <n v="2732"/>
    <n v="172.67"/>
    <n v="227.67"/>
    <n v="39881.42"/>
    <n v="52584.959999999999"/>
    <s v="-24%"/>
    <n v="0.01"/>
    <n v="0.01"/>
    <s v="0%"/>
    <n v="18"/>
    <x v="1"/>
  </r>
  <r>
    <x v="1"/>
    <n v="527"/>
    <n v="631663"/>
    <x v="554"/>
    <x v="30"/>
    <s v="BOTTLE"/>
    <x v="1"/>
    <x v="35"/>
    <x v="10"/>
    <n v="21.95"/>
    <n v="2056"/>
    <m/>
    <n v="171.33"/>
    <m/>
    <n v="39573.449999999997"/>
    <m/>
    <s v="-"/>
    <n v="0.01"/>
    <m/>
    <s v="-"/>
    <n v="14"/>
    <x v="1"/>
  </r>
  <r>
    <x v="1"/>
    <n v="528"/>
    <n v="11596"/>
    <x v="270"/>
    <x v="49"/>
    <s v="BOTTLE"/>
    <x v="1"/>
    <x v="31"/>
    <x v="30"/>
    <n v="44.95"/>
    <n v="2044"/>
    <m/>
    <n v="170.33"/>
    <m/>
    <n v="80946.02"/>
    <m/>
    <s v="-"/>
    <n v="0.01"/>
    <m/>
    <s v="-"/>
    <n v="50"/>
    <x v="1"/>
  </r>
  <r>
    <x v="1"/>
    <n v="529"/>
    <n v="23390"/>
    <x v="308"/>
    <x v="0"/>
    <s v="BOTTLE"/>
    <x v="1"/>
    <x v="30"/>
    <x v="29"/>
    <n v="16.95"/>
    <n v="2042"/>
    <m/>
    <n v="170.17"/>
    <m/>
    <n v="30268.58"/>
    <m/>
    <s v="-"/>
    <n v="0.01"/>
    <m/>
    <s v="-"/>
    <n v="31"/>
    <x v="1"/>
  </r>
  <r>
    <x v="1"/>
    <n v="530"/>
    <n v="631630"/>
    <x v="1087"/>
    <x v="25"/>
    <s v="BOTTLE"/>
    <x v="1"/>
    <x v="25"/>
    <x v="24"/>
    <n v="39.950000000000003"/>
    <n v="2011"/>
    <m/>
    <n v="167.58"/>
    <m/>
    <n v="70740.929999999993"/>
    <m/>
    <s v="-"/>
    <n v="0.01"/>
    <m/>
    <s v="-"/>
    <n v="15"/>
    <x v="1"/>
  </r>
  <r>
    <x v="1"/>
    <n v="531"/>
    <n v="956391"/>
    <x v="1088"/>
    <x v="80"/>
    <s v="BOTTLE"/>
    <x v="1"/>
    <x v="29"/>
    <x v="28"/>
    <n v="63.95"/>
    <n v="2008"/>
    <n v="548"/>
    <n v="167.33"/>
    <n v="45.67"/>
    <n v="113283.19"/>
    <n v="30915.93"/>
    <s v="266%"/>
    <n v="0.01"/>
    <n v="0"/>
    <s v="-"/>
    <n v="17"/>
    <x v="1"/>
  </r>
  <r>
    <x v="1"/>
    <n v="532"/>
    <n v="478958"/>
    <x v="334"/>
    <x v="30"/>
    <s v="BOTTLE"/>
    <x v="1"/>
    <x v="31"/>
    <x v="30"/>
    <n v="42.95"/>
    <n v="2002"/>
    <n v="14"/>
    <n v="166.83"/>
    <n v="1.17"/>
    <n v="75739.38"/>
    <n v="529.65"/>
    <s v="14,200%"/>
    <n v="0.01"/>
    <n v="0"/>
    <s v="-"/>
    <n v="28"/>
    <x v="1"/>
  </r>
  <r>
    <x v="1"/>
    <n v="533"/>
    <n v="644963"/>
    <x v="563"/>
    <x v="14"/>
    <s v="BOTTLE"/>
    <x v="1"/>
    <x v="29"/>
    <x v="28"/>
    <n v="49.95"/>
    <n v="1993"/>
    <m/>
    <n v="166.08"/>
    <m/>
    <n v="87744.91"/>
    <m/>
    <s v="-"/>
    <n v="0.01"/>
    <m/>
    <s v="-"/>
    <n v="20"/>
    <x v="1"/>
  </r>
  <r>
    <x v="1"/>
    <n v="534"/>
    <n v="568675"/>
    <x v="351"/>
    <x v="63"/>
    <s v="BOTTLE"/>
    <x v="1"/>
    <x v="25"/>
    <x v="24"/>
    <n v="49.95"/>
    <n v="1992"/>
    <n v="2020"/>
    <n v="166"/>
    <n v="168.33"/>
    <n v="87700.88"/>
    <n v="88933.63"/>
    <s v="-1%"/>
    <n v="0.01"/>
    <n v="0.01"/>
    <s v="0%"/>
    <n v="12"/>
    <x v="1"/>
  </r>
  <r>
    <x v="1"/>
    <n v="535"/>
    <n v="496851"/>
    <x v="730"/>
    <x v="43"/>
    <s v="BOTTLE"/>
    <x v="1"/>
    <x v="31"/>
    <x v="30"/>
    <n v="49.95"/>
    <n v="1985"/>
    <n v="484"/>
    <n v="165.42"/>
    <n v="40.33"/>
    <n v="87392.7"/>
    <n v="21308.85"/>
    <s v="310%"/>
    <n v="0.01"/>
    <n v="0"/>
    <s v="-"/>
    <n v="17"/>
    <x v="1"/>
  </r>
  <r>
    <x v="1"/>
    <n v="536"/>
    <n v="639799"/>
    <x v="673"/>
    <x v="84"/>
    <s v="BOTTLE"/>
    <x v="1"/>
    <x v="31"/>
    <x v="30"/>
    <n v="33.950000000000003"/>
    <n v="1968"/>
    <m/>
    <n v="164"/>
    <m/>
    <n v="58778.76"/>
    <m/>
    <s v="-"/>
    <n v="0.01"/>
    <m/>
    <s v="-"/>
    <n v="23"/>
    <x v="1"/>
  </r>
  <r>
    <x v="1"/>
    <n v="537"/>
    <n v="496794"/>
    <x v="691"/>
    <x v="2"/>
    <s v="BOTTLE"/>
    <x v="1"/>
    <x v="25"/>
    <x v="24"/>
    <n v="44.95"/>
    <n v="1967"/>
    <n v="76"/>
    <n v="163.92"/>
    <n v="6.33"/>
    <n v="77896.679999999993"/>
    <n v="3009.73"/>
    <s v="2,488%"/>
    <n v="0.01"/>
    <n v="0"/>
    <s v="-"/>
    <n v="21"/>
    <x v="1"/>
  </r>
  <r>
    <x v="1"/>
    <n v="538"/>
    <n v="454041"/>
    <x v="1089"/>
    <x v="1"/>
    <s v="BOTTLE"/>
    <x v="1"/>
    <x v="24"/>
    <x v="23"/>
    <n v="19.95"/>
    <n v="1960"/>
    <n v="2047"/>
    <n v="163.33000000000001"/>
    <n v="170.58"/>
    <n v="34256.639999999999"/>
    <n v="35777.21"/>
    <s v="-4%"/>
    <n v="0.01"/>
    <n v="0.01"/>
    <s v="0%"/>
    <n v="18"/>
    <x v="1"/>
  </r>
  <r>
    <x v="1"/>
    <n v="539"/>
    <n v="636670"/>
    <x v="694"/>
    <x v="26"/>
    <s v="BOTTLE"/>
    <x v="1"/>
    <x v="31"/>
    <x v="30"/>
    <n v="27.95"/>
    <n v="1959"/>
    <m/>
    <n v="163.25"/>
    <m/>
    <n v="48108.19"/>
    <m/>
    <s v="-"/>
    <n v="0.01"/>
    <m/>
    <s v="-"/>
    <n v="15"/>
    <x v="1"/>
  </r>
  <r>
    <x v="1"/>
    <n v="540"/>
    <n v="11215"/>
    <x v="341"/>
    <x v="60"/>
    <s v="BOTTLE"/>
    <x v="1"/>
    <x v="24"/>
    <x v="23"/>
    <n v="23.95"/>
    <n v="1951"/>
    <m/>
    <n v="162.58000000000001"/>
    <m/>
    <n v="41005.53"/>
    <m/>
    <s v="-"/>
    <n v="0.01"/>
    <m/>
    <s v="-"/>
    <n v="32"/>
    <x v="1"/>
  </r>
  <r>
    <x v="1"/>
    <n v="541"/>
    <n v="685263"/>
    <x v="371"/>
    <x v="21"/>
    <s v="BOTTLE"/>
    <x v="1"/>
    <x v="22"/>
    <x v="21"/>
    <n v="119.95"/>
    <n v="1938"/>
    <n v="1990"/>
    <n v="161.5"/>
    <n v="165.83"/>
    <n v="205376.55"/>
    <n v="210887.17"/>
    <s v="-3%"/>
    <n v="0.01"/>
    <n v="0.01"/>
    <s v="0%"/>
    <n v="12"/>
    <x v="1"/>
  </r>
  <r>
    <x v="1"/>
    <n v="542"/>
    <n v="56267"/>
    <x v="137"/>
    <x v="3"/>
    <s v="BOTTLE"/>
    <x v="1"/>
    <x v="14"/>
    <x v="13"/>
    <n v="19.95"/>
    <n v="1935"/>
    <n v="6561"/>
    <n v="161.25"/>
    <n v="546.75"/>
    <n v="33819.69"/>
    <n v="114672.35"/>
    <s v="-71%"/>
    <n v="0.01"/>
    <n v="0.03"/>
    <s v="-67%"/>
    <n v="62"/>
    <x v="1"/>
  </r>
  <r>
    <x v="1"/>
    <n v="543"/>
    <n v="534602"/>
    <x v="139"/>
    <x v="37"/>
    <s v="BOTTLE"/>
    <x v="1"/>
    <x v="22"/>
    <x v="21"/>
    <n v="21.95"/>
    <n v="1928"/>
    <n v="4207"/>
    <n v="160.66999999999999"/>
    <n v="350.58"/>
    <n v="37109.730000000003"/>
    <n v="80975.44"/>
    <s v="-54%"/>
    <n v="0.01"/>
    <n v="0.02"/>
    <s v="-50%"/>
    <n v="32"/>
    <x v="1"/>
  </r>
  <r>
    <x v="1"/>
    <n v="544"/>
    <n v="344721"/>
    <x v="937"/>
    <x v="107"/>
    <s v="BOTTLE"/>
    <x v="1"/>
    <x v="31"/>
    <x v="30"/>
    <n v="51.95"/>
    <n v="1923"/>
    <n v="117"/>
    <n v="160.25"/>
    <n v="9.75"/>
    <n v="88066.59"/>
    <n v="5358.19"/>
    <s v="1,544%"/>
    <n v="0.01"/>
    <n v="0"/>
    <s v="-"/>
    <n v="19"/>
    <x v="1"/>
  </r>
  <r>
    <x v="1"/>
    <n v="545"/>
    <n v="164715"/>
    <x v="154"/>
    <x v="39"/>
    <s v="BOTTLE"/>
    <x v="1"/>
    <x v="22"/>
    <x v="21"/>
    <n v="24.95"/>
    <n v="1910"/>
    <n v="5477"/>
    <n v="159.16999999999999"/>
    <n v="456.42"/>
    <n v="41834.07"/>
    <n v="119960.84"/>
    <s v="-65%"/>
    <n v="0.01"/>
    <n v="0.02"/>
    <s v="-50%"/>
    <n v="14"/>
    <x v="1"/>
  </r>
  <r>
    <x v="1"/>
    <n v="546"/>
    <n v="438507"/>
    <x v="1090"/>
    <x v="12"/>
    <s v="BOTTLE"/>
    <x v="1"/>
    <x v="25"/>
    <x v="24"/>
    <n v="49.95"/>
    <n v="1904"/>
    <n v="12"/>
    <n v="158.66999999999999"/>
    <n v="1"/>
    <n v="83826.55"/>
    <n v="528.32000000000005"/>
    <s v="15,767%"/>
    <n v="0.01"/>
    <n v="0"/>
    <s v="-"/>
    <n v="15"/>
    <x v="1"/>
  </r>
  <r>
    <x v="1"/>
    <n v="547"/>
    <n v="32508"/>
    <x v="300"/>
    <x v="54"/>
    <s v="BOTTLE"/>
    <x v="1"/>
    <x v="29"/>
    <x v="28"/>
    <n v="59.95"/>
    <n v="1882"/>
    <m/>
    <n v="156.83000000000001"/>
    <m/>
    <n v="99512.83"/>
    <m/>
    <s v="-"/>
    <n v="0.01"/>
    <m/>
    <s v="-"/>
    <n v="34"/>
    <x v="1"/>
  </r>
  <r>
    <x v="1"/>
    <n v="547"/>
    <n v="562546"/>
    <x v="692"/>
    <x v="31"/>
    <s v="BOTTLE"/>
    <x v="1"/>
    <x v="23"/>
    <x v="22"/>
    <n v="17.95"/>
    <n v="1882"/>
    <n v="1966"/>
    <n v="156.83000000000001"/>
    <n v="163.83000000000001"/>
    <n v="29562.39"/>
    <n v="30881.86"/>
    <s v="-4%"/>
    <n v="0.01"/>
    <n v="0.01"/>
    <s v="0%"/>
    <n v="14"/>
    <x v="1"/>
  </r>
  <r>
    <x v="1"/>
    <n v="548"/>
    <n v="632240"/>
    <x v="672"/>
    <x v="56"/>
    <s v="BOTTLE"/>
    <x v="1"/>
    <x v="21"/>
    <x v="20"/>
    <n v="29.95"/>
    <n v="1866"/>
    <m/>
    <n v="155.5"/>
    <m/>
    <n v="49126.99"/>
    <m/>
    <s v="-"/>
    <n v="0.01"/>
    <m/>
    <s v="-"/>
    <n v="16"/>
    <x v="1"/>
  </r>
  <r>
    <x v="1"/>
    <n v="549"/>
    <n v="10359"/>
    <x v="533"/>
    <x v="29"/>
    <s v="BOTTLE"/>
    <x v="1"/>
    <x v="21"/>
    <x v="20"/>
    <n v="15.95"/>
    <n v="1832"/>
    <m/>
    <n v="152.66999999999999"/>
    <m/>
    <n v="25534.51"/>
    <m/>
    <s v="-"/>
    <n v="0.01"/>
    <m/>
    <s v="-"/>
    <n v="17"/>
    <x v="1"/>
  </r>
  <r>
    <x v="1"/>
    <n v="550"/>
    <n v="317065"/>
    <x v="290"/>
    <x v="5"/>
    <s v="BOTTLE"/>
    <x v="1"/>
    <x v="23"/>
    <x v="22"/>
    <n v="24.95"/>
    <n v="1803"/>
    <m/>
    <n v="150.25"/>
    <m/>
    <n v="39490.49"/>
    <m/>
    <s v="-"/>
    <n v="0.01"/>
    <m/>
    <s v="-"/>
    <n v="24"/>
    <x v="1"/>
  </r>
  <r>
    <x v="1"/>
    <n v="551"/>
    <n v="180059"/>
    <x v="922"/>
    <x v="80"/>
    <s v="BOTTLE"/>
    <x v="1"/>
    <x v="22"/>
    <x v="21"/>
    <n v="37.950000000000003"/>
    <n v="1785"/>
    <m/>
    <n v="148.75"/>
    <m/>
    <n v="59631.64"/>
    <m/>
    <s v="-"/>
    <n v="0.01"/>
    <m/>
    <s v="-"/>
    <n v="21"/>
    <x v="1"/>
  </r>
  <r>
    <x v="1"/>
    <n v="552"/>
    <n v="435222"/>
    <x v="766"/>
    <x v="21"/>
    <s v="BOTTLE"/>
    <x v="1"/>
    <x v="28"/>
    <x v="27"/>
    <n v="29.4"/>
    <n v="1776"/>
    <n v="5654"/>
    <n v="148"/>
    <n v="471.17"/>
    <n v="45893.1"/>
    <n v="146103.35999999999"/>
    <s v="-69%"/>
    <n v="0.01"/>
    <n v="0.02"/>
    <s v="-50%"/>
    <n v="27"/>
    <x v="0"/>
  </r>
  <r>
    <x v="1"/>
    <n v="553"/>
    <n v="987586"/>
    <x v="340"/>
    <x v="30"/>
    <s v="BOTTLE"/>
    <x v="1"/>
    <x v="22"/>
    <x v="21"/>
    <n v="457.95"/>
    <n v="1769"/>
    <n v="2206"/>
    <n v="147.41999999999999"/>
    <n v="183.83"/>
    <n v="716601.55"/>
    <n v="893625.22"/>
    <s v="-20%"/>
    <n v="0.01"/>
    <n v="0.01"/>
    <s v="0%"/>
    <n v="6"/>
    <x v="1"/>
  </r>
  <r>
    <x v="1"/>
    <n v="554"/>
    <n v="672337"/>
    <x v="999"/>
    <x v="110"/>
    <s v="BOTTLE"/>
    <x v="1"/>
    <x v="29"/>
    <x v="28"/>
    <n v="50.95"/>
    <n v="1744"/>
    <n v="81"/>
    <n v="145.33000000000001"/>
    <n v="6.75"/>
    <n v="78325.66"/>
    <n v="3637.83"/>
    <s v="2,053%"/>
    <n v="0.01"/>
    <n v="0"/>
    <s v="-"/>
    <n v="16"/>
    <x v="1"/>
  </r>
  <r>
    <x v="1"/>
    <n v="555"/>
    <n v="540971"/>
    <x v="151"/>
    <x v="30"/>
    <s v="BOTTLE"/>
    <x v="1"/>
    <x v="10"/>
    <x v="9"/>
    <n v="29.95"/>
    <n v="1706"/>
    <n v="5536"/>
    <n v="142.16999999999999"/>
    <n v="461.33"/>
    <n v="44914.6"/>
    <n v="145748.67000000001"/>
    <s v="-69%"/>
    <n v="0.01"/>
    <n v="0.02"/>
    <s v="-50%"/>
    <n v="15"/>
    <x v="1"/>
  </r>
  <r>
    <x v="1"/>
    <n v="556"/>
    <n v="293761"/>
    <x v="385"/>
    <x v="8"/>
    <s v="BOTTLE"/>
    <x v="1"/>
    <x v="31"/>
    <x v="30"/>
    <n v="54.95"/>
    <n v="1704"/>
    <m/>
    <n v="142"/>
    <m/>
    <n v="82561.06"/>
    <m/>
    <s v="-"/>
    <n v="0.01"/>
    <m/>
    <s v="-"/>
    <n v="28"/>
    <x v="1"/>
  </r>
  <r>
    <x v="1"/>
    <n v="557"/>
    <n v="32714"/>
    <x v="148"/>
    <x v="11"/>
    <s v="BOTTLE"/>
    <x v="1"/>
    <x v="4"/>
    <x v="1"/>
    <n v="17.95"/>
    <n v="1702"/>
    <m/>
    <n v="141.83000000000001"/>
    <m/>
    <n v="26734.959999999999"/>
    <m/>
    <s v="-"/>
    <n v="0.01"/>
    <m/>
    <s v="-"/>
    <n v="98"/>
    <x v="1"/>
  </r>
  <r>
    <x v="1"/>
    <n v="558"/>
    <n v="420653"/>
    <x v="1091"/>
    <x v="118"/>
    <s v="BOTTLE"/>
    <x v="1"/>
    <x v="22"/>
    <x v="21"/>
    <n v="28.95"/>
    <n v="1683"/>
    <m/>
    <n v="140.25"/>
    <m/>
    <n v="42819.69"/>
    <m/>
    <s v="-"/>
    <n v="0.01"/>
    <m/>
    <s v="-"/>
    <n v="16"/>
    <x v="1"/>
  </r>
  <r>
    <x v="1"/>
    <n v="559"/>
    <n v="10094"/>
    <x v="314"/>
    <x v="35"/>
    <s v="BOTTLE"/>
    <x v="1"/>
    <x v="23"/>
    <x v="22"/>
    <n v="29.95"/>
    <n v="1678"/>
    <m/>
    <n v="139.83000000000001"/>
    <m/>
    <n v="44177.43"/>
    <m/>
    <s v="-"/>
    <n v="0.01"/>
    <m/>
    <s v="-"/>
    <n v="29"/>
    <x v="1"/>
  </r>
  <r>
    <x v="1"/>
    <n v="560"/>
    <n v="412247"/>
    <x v="333"/>
    <x v="36"/>
    <s v="BOTTLE"/>
    <x v="1"/>
    <x v="31"/>
    <x v="30"/>
    <n v="42.95"/>
    <n v="1666"/>
    <n v="2826"/>
    <n v="138.83000000000001"/>
    <n v="235.5"/>
    <n v="63027.88"/>
    <n v="106912.83"/>
    <s v="-41%"/>
    <n v="0.01"/>
    <n v="0.01"/>
    <s v="0%"/>
    <n v="26"/>
    <x v="1"/>
  </r>
  <r>
    <x v="1"/>
    <n v="561"/>
    <n v="958595"/>
    <x v="347"/>
    <x v="43"/>
    <s v="BOTTLE"/>
    <x v="1"/>
    <x v="30"/>
    <x v="29"/>
    <n v="114.95"/>
    <n v="1665"/>
    <n v="1542"/>
    <n v="138.75"/>
    <n v="128.5"/>
    <n v="169078.54"/>
    <n v="156588.04999999999"/>
    <s v="8%"/>
    <n v="0.01"/>
    <n v="0.01"/>
    <s v="0%"/>
    <n v="9"/>
    <x v="1"/>
  </r>
  <r>
    <x v="1"/>
    <n v="562"/>
    <n v="276584"/>
    <x v="710"/>
    <x v="3"/>
    <s v="BOTTLE"/>
    <x v="1"/>
    <x v="31"/>
    <x v="30"/>
    <n v="53.95"/>
    <n v="1663"/>
    <m/>
    <n v="138.58000000000001"/>
    <m/>
    <n v="79102.880000000005"/>
    <m/>
    <s v="-"/>
    <n v="0.01"/>
    <m/>
    <s v="-"/>
    <n v="18"/>
    <x v="1"/>
  </r>
  <r>
    <x v="1"/>
    <n v="563"/>
    <n v="986117"/>
    <x v="375"/>
    <x v="43"/>
    <s v="BOTTLE"/>
    <x v="1"/>
    <x v="30"/>
    <x v="29"/>
    <n v="115.95"/>
    <n v="1661"/>
    <n v="952"/>
    <n v="138.41999999999999"/>
    <n v="79.33"/>
    <n v="170142.26"/>
    <n v="97516.81"/>
    <s v="74%"/>
    <n v="0.01"/>
    <n v="0"/>
    <s v="-"/>
    <n v="6"/>
    <x v="1"/>
  </r>
  <r>
    <x v="1"/>
    <n v="564"/>
    <n v="204792"/>
    <x v="369"/>
    <x v="1"/>
    <s v="BOTTLE"/>
    <x v="1"/>
    <x v="25"/>
    <x v="24"/>
    <n v="51.95"/>
    <n v="1657"/>
    <n v="1"/>
    <n v="138.08000000000001"/>
    <n v="0.08"/>
    <n v="75884.73"/>
    <n v="45.8"/>
    <s v="165,600%"/>
    <n v="0.01"/>
    <n v="0"/>
    <s v="-"/>
    <n v="24"/>
    <x v="1"/>
  </r>
  <r>
    <x v="1"/>
    <n v="565"/>
    <n v="459685"/>
    <x v="305"/>
    <x v="25"/>
    <s v="BOTTLE"/>
    <x v="1"/>
    <x v="10"/>
    <x v="9"/>
    <n v="42.95"/>
    <n v="1656"/>
    <m/>
    <n v="138"/>
    <m/>
    <n v="62649.56"/>
    <m/>
    <s v="-"/>
    <n v="0.01"/>
    <m/>
    <s v="-"/>
    <n v="45"/>
    <x v="1"/>
  </r>
  <r>
    <x v="1"/>
    <n v="566"/>
    <n v="476317"/>
    <x v="153"/>
    <x v="1"/>
    <s v="BOTTLE"/>
    <x v="1"/>
    <x v="10"/>
    <x v="9"/>
    <n v="24.95"/>
    <n v="1632"/>
    <n v="5424"/>
    <n v="136"/>
    <n v="452"/>
    <n v="35745.129999999997"/>
    <n v="118800"/>
    <s v="-70%"/>
    <n v="0.01"/>
    <n v="0.02"/>
    <s v="-50%"/>
    <n v="86"/>
    <x v="1"/>
  </r>
  <r>
    <x v="1"/>
    <n v="567"/>
    <n v="12408"/>
    <x v="155"/>
    <x v="15"/>
    <s v="BOTTLE"/>
    <x v="1"/>
    <x v="32"/>
    <x v="31"/>
    <n v="15.95"/>
    <n v="1618"/>
    <m/>
    <n v="134.83000000000001"/>
    <m/>
    <n v="22551.77"/>
    <m/>
    <s v="-"/>
    <n v="0.01"/>
    <m/>
    <s v="-"/>
    <n v="79"/>
    <x v="1"/>
  </r>
  <r>
    <x v="1"/>
    <n v="568"/>
    <n v="35295"/>
    <x v="428"/>
    <x v="1"/>
    <s v="BOTTLE"/>
    <x v="5"/>
    <x v="29"/>
    <x v="28"/>
    <n v="27.95"/>
    <n v="3234"/>
    <n v="2417"/>
    <n v="134.74"/>
    <n v="100.7"/>
    <n v="79705.22"/>
    <n v="59569.42"/>
    <s v="34%"/>
    <n v="0.01"/>
    <n v="0"/>
    <s v="-"/>
    <n v="18"/>
    <x v="1"/>
  </r>
  <r>
    <x v="1"/>
    <n v="569"/>
    <n v="568709"/>
    <x v="596"/>
    <x v="89"/>
    <s v="BOTTLE"/>
    <x v="1"/>
    <x v="25"/>
    <x v="24"/>
    <n v="50.75"/>
    <n v="1615"/>
    <n v="909"/>
    <n v="134.58000000000001"/>
    <n v="75.75"/>
    <n v="72246.240000000005"/>
    <n v="40663.67"/>
    <s v="78%"/>
    <n v="0.01"/>
    <n v="0"/>
    <s v="-"/>
    <n v="14"/>
    <x v="1"/>
  </r>
  <r>
    <x v="1"/>
    <n v="570"/>
    <n v="12620"/>
    <x v="271"/>
    <x v="30"/>
    <s v="BOTTLE"/>
    <x v="1"/>
    <x v="22"/>
    <x v="21"/>
    <n v="54.95"/>
    <n v="1584"/>
    <m/>
    <n v="132"/>
    <m/>
    <n v="76746.899999999994"/>
    <m/>
    <s v="-"/>
    <n v="0.01"/>
    <m/>
    <s v="-"/>
    <n v="43"/>
    <x v="1"/>
  </r>
  <r>
    <x v="1"/>
    <n v="571"/>
    <n v="948976"/>
    <x v="365"/>
    <x v="67"/>
    <s v="BOTTLE"/>
    <x v="1"/>
    <x v="31"/>
    <x v="30"/>
    <n v="46.95"/>
    <n v="1581"/>
    <m/>
    <n v="131.75"/>
    <m/>
    <n v="65408.63"/>
    <m/>
    <s v="-"/>
    <n v="0.01"/>
    <m/>
    <s v="-"/>
    <n v="27"/>
    <x v="1"/>
  </r>
  <r>
    <x v="1"/>
    <n v="572"/>
    <n v="631077"/>
    <x v="670"/>
    <x v="1"/>
    <s v="BOTTLE"/>
    <x v="1"/>
    <x v="31"/>
    <x v="30"/>
    <n v="29.95"/>
    <n v="1534"/>
    <m/>
    <n v="127.83"/>
    <m/>
    <n v="40386.28"/>
    <m/>
    <s v="-"/>
    <n v="0.01"/>
    <m/>
    <s v="-"/>
    <n v="11"/>
    <x v="1"/>
  </r>
  <r>
    <x v="1"/>
    <n v="573"/>
    <n v="107383"/>
    <x v="709"/>
    <x v="48"/>
    <s v="BOTTLE"/>
    <x v="1"/>
    <x v="22"/>
    <x v="21"/>
    <n v="43.95"/>
    <n v="1530"/>
    <n v="2727"/>
    <n v="127.5"/>
    <n v="227.25"/>
    <n v="59236.73"/>
    <n v="105580.75"/>
    <s v="-44%"/>
    <n v="0.01"/>
    <n v="0.01"/>
    <s v="0%"/>
    <n v="14"/>
    <x v="1"/>
  </r>
  <r>
    <x v="1"/>
    <n v="574"/>
    <n v="577874"/>
    <x v="808"/>
    <x v="25"/>
    <s v="BOTTLE"/>
    <x v="1"/>
    <x v="31"/>
    <x v="30"/>
    <n v="68.95"/>
    <n v="1529"/>
    <n v="15"/>
    <n v="127.42"/>
    <n v="1.25"/>
    <n v="93025.44"/>
    <n v="912.61"/>
    <s v="10,093%"/>
    <n v="0.01"/>
    <n v="0"/>
    <s v="-"/>
    <n v="11"/>
    <x v="1"/>
  </r>
  <r>
    <x v="1"/>
    <n v="575"/>
    <n v="454488"/>
    <x v="849"/>
    <x v="42"/>
    <s v="BOTTLE"/>
    <x v="1"/>
    <x v="31"/>
    <x v="30"/>
    <n v="45.95"/>
    <n v="1527"/>
    <m/>
    <n v="127.25"/>
    <m/>
    <n v="61823.23"/>
    <m/>
    <s v="-"/>
    <n v="0.01"/>
    <m/>
    <s v="-"/>
    <n v="14"/>
    <x v="1"/>
  </r>
  <r>
    <x v="1"/>
    <n v="576"/>
    <n v="943290"/>
    <x v="1092"/>
    <x v="1"/>
    <s v="BOTTLE"/>
    <x v="1"/>
    <x v="31"/>
    <x v="30"/>
    <n v="49.95"/>
    <n v="1520"/>
    <n v="3403"/>
    <n v="126.67"/>
    <n v="283.58"/>
    <n v="66920.350000000006"/>
    <n v="149822.35"/>
    <s v="-55%"/>
    <n v="0.01"/>
    <n v="0.01"/>
    <s v="0%"/>
    <n v="15"/>
    <x v="1"/>
  </r>
  <r>
    <x v="1"/>
    <n v="577"/>
    <n v="181396"/>
    <x v="435"/>
    <x v="2"/>
    <s v="BOTTLE"/>
    <x v="1"/>
    <x v="31"/>
    <x v="30"/>
    <n v="66.95"/>
    <n v="1483"/>
    <n v="1373"/>
    <n v="123.58"/>
    <n v="114.42"/>
    <n v="87601.99"/>
    <n v="81104.2"/>
    <s v="8%"/>
    <n v="0.01"/>
    <n v="0.01"/>
    <s v="0%"/>
    <n v="13"/>
    <x v="1"/>
  </r>
  <r>
    <x v="1"/>
    <n v="577"/>
    <n v="477190"/>
    <x v="302"/>
    <x v="5"/>
    <s v="BOTTLE"/>
    <x v="1"/>
    <x v="21"/>
    <x v="20"/>
    <n v="27.95"/>
    <n v="1483"/>
    <n v="3153"/>
    <n v="123.58"/>
    <n v="262.75"/>
    <n v="36418.81"/>
    <n v="77429.87"/>
    <s v="-53%"/>
    <n v="0.01"/>
    <n v="0.01"/>
    <s v="0%"/>
    <n v="19"/>
    <x v="1"/>
  </r>
  <r>
    <x v="1"/>
    <n v="578"/>
    <n v="260802"/>
    <x v="418"/>
    <x v="39"/>
    <s v="BOTTLE"/>
    <x v="1"/>
    <x v="10"/>
    <x v="9"/>
    <n v="38.950000000000003"/>
    <n v="1462"/>
    <n v="1241"/>
    <n v="121.83"/>
    <n v="103.42"/>
    <n v="50134.96"/>
    <n v="42556.42"/>
    <s v="18%"/>
    <n v="0.01"/>
    <n v="0.01"/>
    <s v="0%"/>
    <n v="15"/>
    <x v="1"/>
  </r>
  <r>
    <x v="1"/>
    <n v="579"/>
    <n v="493742"/>
    <x v="537"/>
    <x v="47"/>
    <s v="BOTTLE"/>
    <x v="1"/>
    <x v="31"/>
    <x v="30"/>
    <n v="54.95"/>
    <n v="1433"/>
    <m/>
    <n v="119.42"/>
    <m/>
    <n v="69430.75"/>
    <m/>
    <s v="-"/>
    <n v="0.01"/>
    <m/>
    <s v="-"/>
    <n v="15"/>
    <x v="1"/>
  </r>
  <r>
    <x v="1"/>
    <n v="579"/>
    <n v="574269"/>
    <x v="1093"/>
    <x v="43"/>
    <s v="BOTTLE"/>
    <x v="1"/>
    <x v="22"/>
    <x v="21"/>
    <n v="24.95"/>
    <n v="1433"/>
    <n v="1793"/>
    <n v="119.42"/>
    <n v="149.41999999999999"/>
    <n v="31386.5"/>
    <n v="39271.46"/>
    <s v="-20%"/>
    <n v="0.01"/>
    <n v="0.01"/>
    <s v="0%"/>
    <n v="15"/>
    <x v="1"/>
  </r>
  <r>
    <x v="1"/>
    <n v="580"/>
    <n v="645002"/>
    <x v="399"/>
    <x v="61"/>
    <s v="BOTTLE"/>
    <x v="1"/>
    <x v="10"/>
    <x v="9"/>
    <n v="40.950000000000003"/>
    <n v="1426"/>
    <m/>
    <n v="118.83"/>
    <m/>
    <n v="51424.34"/>
    <m/>
    <s v="-"/>
    <n v="0.01"/>
    <m/>
    <s v="-"/>
    <n v="19"/>
    <x v="1"/>
  </r>
  <r>
    <x v="1"/>
    <n v="581"/>
    <n v="539676"/>
    <x v="627"/>
    <x v="74"/>
    <s v="BOTTLE"/>
    <x v="1"/>
    <x v="31"/>
    <x v="30"/>
    <n v="60.95"/>
    <n v="1417"/>
    <n v="1805"/>
    <n v="118.08"/>
    <n v="150.41999999999999"/>
    <n v="76179.42"/>
    <n v="97038.720000000001"/>
    <s v="-21%"/>
    <n v="0.01"/>
    <n v="0.01"/>
    <s v="0%"/>
    <n v="12"/>
    <x v="1"/>
  </r>
  <r>
    <x v="1"/>
    <n v="582"/>
    <n v="462812"/>
    <x v="388"/>
    <x v="4"/>
    <s v="BOTTLE"/>
    <x v="1"/>
    <x v="25"/>
    <x v="24"/>
    <n v="89.95"/>
    <n v="1399"/>
    <n v="1670"/>
    <n v="116.58"/>
    <n v="139.16999999999999"/>
    <n v="111115.27"/>
    <n v="132639.38"/>
    <s v="-16%"/>
    <n v="0.01"/>
    <n v="0.01"/>
    <s v="0%"/>
    <n v="11"/>
    <x v="1"/>
  </r>
  <r>
    <x v="1"/>
    <n v="583"/>
    <n v="548719"/>
    <x v="593"/>
    <x v="13"/>
    <s v="BOTTLE"/>
    <x v="1"/>
    <x v="31"/>
    <x v="30"/>
    <n v="58.95"/>
    <n v="1381"/>
    <n v="1018"/>
    <n v="115.08"/>
    <n v="84.83"/>
    <n v="71799.78"/>
    <n v="52926.99"/>
    <s v="36%"/>
    <n v="0.01"/>
    <n v="0"/>
    <s v="-"/>
    <n v="13"/>
    <x v="1"/>
  </r>
  <r>
    <x v="1"/>
    <n v="584"/>
    <n v="964403"/>
    <x v="602"/>
    <x v="5"/>
    <s v="BOTTLE"/>
    <x v="1"/>
    <x v="25"/>
    <x v="24"/>
    <n v="79.95"/>
    <n v="1375"/>
    <n v="46"/>
    <n v="114.58"/>
    <n v="3.83"/>
    <n v="97040.93"/>
    <n v="3246.46"/>
    <s v="2,889%"/>
    <n v="0.01"/>
    <n v="0"/>
    <s v="-"/>
    <n v="12"/>
    <x v="1"/>
  </r>
  <r>
    <x v="1"/>
    <n v="585"/>
    <n v="10932"/>
    <x v="618"/>
    <x v="30"/>
    <s v="BOTTLE"/>
    <x v="1"/>
    <x v="21"/>
    <x v="20"/>
    <n v="25.95"/>
    <n v="1373"/>
    <m/>
    <n v="114.42"/>
    <m/>
    <n v="31287.39"/>
    <m/>
    <s v="-"/>
    <n v="0.01"/>
    <m/>
    <s v="-"/>
    <n v="17"/>
    <x v="1"/>
  </r>
  <r>
    <x v="1"/>
    <n v="586"/>
    <n v="473116"/>
    <x v="382"/>
    <x v="25"/>
    <s v="BOTTLE"/>
    <x v="1"/>
    <x v="29"/>
    <x v="28"/>
    <n v="80.95"/>
    <n v="1372"/>
    <n v="13"/>
    <n v="114.33"/>
    <n v="1.08"/>
    <n v="98043.36"/>
    <n v="928.98"/>
    <s v="10,454%"/>
    <n v="0.01"/>
    <n v="0"/>
    <s v="-"/>
    <n v="19"/>
    <x v="1"/>
  </r>
  <r>
    <x v="1"/>
    <n v="587"/>
    <n v="418897"/>
    <x v="846"/>
    <x v="30"/>
    <s v="BOTTLE"/>
    <x v="1"/>
    <x v="10"/>
    <x v="9"/>
    <n v="54.95"/>
    <n v="1330"/>
    <n v="4025"/>
    <n v="110.83"/>
    <n v="335.42"/>
    <n v="64440.27"/>
    <n v="195016.59"/>
    <s v="-67%"/>
    <n v="0.01"/>
    <n v="0.02"/>
    <s v="-50%"/>
    <n v="13"/>
    <x v="1"/>
  </r>
  <r>
    <x v="1"/>
    <n v="588"/>
    <n v="11595"/>
    <x v="374"/>
    <x v="38"/>
    <s v="BOTTLE"/>
    <x v="1"/>
    <x v="21"/>
    <x v="20"/>
    <n v="31.95"/>
    <n v="1304"/>
    <m/>
    <n v="108.67"/>
    <m/>
    <n v="36638.94"/>
    <m/>
    <s v="-"/>
    <n v="0.01"/>
    <m/>
    <s v="-"/>
    <n v="22"/>
    <x v="1"/>
  </r>
  <r>
    <x v="1"/>
    <n v="589"/>
    <n v="941757"/>
    <x v="500"/>
    <x v="16"/>
    <s v="BOTTLE"/>
    <x v="1"/>
    <x v="29"/>
    <x v="28"/>
    <n v="60.95"/>
    <n v="1296"/>
    <m/>
    <n v="108"/>
    <m/>
    <n v="69674.34"/>
    <m/>
    <s v="-"/>
    <n v="0.01"/>
    <m/>
    <s v="-"/>
    <n v="10"/>
    <x v="1"/>
  </r>
  <r>
    <x v="1"/>
    <n v="590"/>
    <n v="946558"/>
    <x v="485"/>
    <x v="79"/>
    <s v="BOTTLE"/>
    <x v="1"/>
    <x v="25"/>
    <x v="24"/>
    <n v="52.95"/>
    <n v="1295"/>
    <n v="2471"/>
    <n v="107.92"/>
    <n v="205.92"/>
    <n v="60452.43"/>
    <n v="115349.78"/>
    <s v="-48%"/>
    <n v="0.01"/>
    <n v="0.01"/>
    <s v="0%"/>
    <n v="12"/>
    <x v="1"/>
  </r>
  <r>
    <x v="1"/>
    <n v="591"/>
    <n v="644997"/>
    <x v="695"/>
    <x v="4"/>
    <s v="BOTTLE"/>
    <x v="1"/>
    <x v="22"/>
    <x v="21"/>
    <n v="28.95"/>
    <n v="1273"/>
    <m/>
    <n v="106.08"/>
    <m/>
    <n v="32388.27"/>
    <m/>
    <s v="-"/>
    <n v="0.01"/>
    <m/>
    <s v="-"/>
    <n v="16"/>
    <x v="1"/>
  </r>
  <r>
    <x v="1"/>
    <n v="592"/>
    <n v="382796"/>
    <x v="1094"/>
    <x v="49"/>
    <s v="BOTTLE"/>
    <x v="1"/>
    <x v="31"/>
    <x v="30"/>
    <n v="54.95"/>
    <n v="1258"/>
    <m/>
    <n v="104.83"/>
    <m/>
    <n v="60951.77"/>
    <m/>
    <s v="-"/>
    <n v="0.01"/>
    <m/>
    <s v="-"/>
    <n v="11"/>
    <x v="1"/>
  </r>
  <r>
    <x v="1"/>
    <n v="593"/>
    <n v="577767"/>
    <x v="481"/>
    <x v="71"/>
    <s v="BOTTLE"/>
    <x v="1"/>
    <x v="35"/>
    <x v="10"/>
    <n v="27.95"/>
    <n v="1257"/>
    <n v="175"/>
    <n v="104.75"/>
    <n v="14.58"/>
    <n v="30868.81"/>
    <n v="4297.57"/>
    <s v="618%"/>
    <n v="0.01"/>
    <n v="0"/>
    <s v="-"/>
    <n v="10"/>
    <x v="1"/>
  </r>
  <r>
    <x v="1"/>
    <n v="594"/>
    <n v="483800"/>
    <x v="518"/>
    <x v="17"/>
    <s v="BOTTLE"/>
    <x v="1"/>
    <x v="29"/>
    <x v="28"/>
    <n v="49.95"/>
    <n v="1252"/>
    <n v="440"/>
    <n v="104.33"/>
    <n v="36.67"/>
    <n v="55121.24"/>
    <n v="19371.68"/>
    <s v="185%"/>
    <n v="0.01"/>
    <n v="0"/>
    <s v="-"/>
    <n v="11"/>
    <x v="1"/>
  </r>
  <r>
    <x v="1"/>
    <n v="595"/>
    <n v="260984"/>
    <x v="356"/>
    <x v="39"/>
    <s v="BOTTLE"/>
    <x v="1"/>
    <x v="22"/>
    <x v="21"/>
    <n v="92.95"/>
    <n v="1245"/>
    <n v="310"/>
    <n v="103.75"/>
    <n v="25.83"/>
    <n v="102189.16"/>
    <n v="25444.69"/>
    <s v="302%"/>
    <n v="0.01"/>
    <n v="0"/>
    <s v="-"/>
    <n v="15"/>
    <x v="1"/>
  </r>
  <r>
    <x v="1"/>
    <n v="596"/>
    <n v="10129"/>
    <x v="316"/>
    <x v="14"/>
    <s v="BOTTLE"/>
    <x v="1"/>
    <x v="31"/>
    <x v="30"/>
    <n v="49.95"/>
    <n v="1244"/>
    <m/>
    <n v="103.67"/>
    <m/>
    <n v="54769.03"/>
    <m/>
    <s v="-"/>
    <n v="0.01"/>
    <m/>
    <s v="-"/>
    <n v="24"/>
    <x v="1"/>
  </r>
  <r>
    <x v="1"/>
    <n v="597"/>
    <n v="467787"/>
    <x v="179"/>
    <x v="30"/>
    <s v="BOTTLE"/>
    <x v="1"/>
    <x v="22"/>
    <x v="21"/>
    <n v="30.95"/>
    <n v="1234"/>
    <n v="3096"/>
    <n v="102.83"/>
    <n v="258"/>
    <n v="33580.089999999997"/>
    <n v="84249.56"/>
    <s v="-60%"/>
    <n v="0.01"/>
    <n v="0.01"/>
    <s v="0%"/>
    <n v="27"/>
    <x v="1"/>
  </r>
  <r>
    <x v="1"/>
    <n v="597"/>
    <n v="928218"/>
    <x v="499"/>
    <x v="19"/>
    <s v="BOTTLE"/>
    <x v="1"/>
    <x v="23"/>
    <x v="22"/>
    <n v="39.950000000000003"/>
    <n v="1234"/>
    <n v="2302"/>
    <n v="102.83"/>
    <n v="191.83"/>
    <n v="43408.41"/>
    <n v="80977.429999999993"/>
    <s v="-46%"/>
    <n v="0.01"/>
    <n v="0.01"/>
    <s v="0%"/>
    <n v="11"/>
    <x v="1"/>
  </r>
  <r>
    <x v="1"/>
    <n v="598"/>
    <n v="438945"/>
    <x v="1026"/>
    <x v="1"/>
    <s v="BOTTLE"/>
    <x v="1"/>
    <x v="9"/>
    <x v="8"/>
    <n v="10.95"/>
    <n v="1209"/>
    <n v="9449"/>
    <n v="100.75"/>
    <n v="787.42"/>
    <n v="11501.55"/>
    <n v="89890.93"/>
    <s v="-87%"/>
    <n v="0.01"/>
    <n v="0.04"/>
    <s v="-75%"/>
    <n v="22"/>
    <x v="0"/>
  </r>
  <r>
    <x v="1"/>
    <n v="599"/>
    <n v="570077"/>
    <x v="612"/>
    <x v="60"/>
    <s v="BOTTLE"/>
    <x v="1"/>
    <x v="19"/>
    <x v="18"/>
    <n v="16.95"/>
    <n v="1200"/>
    <n v="5201"/>
    <n v="100"/>
    <n v="433.42"/>
    <n v="17787.61"/>
    <n v="77094.47"/>
    <s v="-77%"/>
    <n v="0.01"/>
    <n v="0.02"/>
    <s v="-50%"/>
    <n v="10"/>
    <x v="1"/>
  </r>
  <r>
    <x v="1"/>
    <n v="600"/>
    <n v="512376"/>
    <x v="480"/>
    <x v="30"/>
    <s v="BOTTLE"/>
    <x v="1"/>
    <x v="35"/>
    <x v="10"/>
    <n v="74.95"/>
    <n v="1196"/>
    <n v="779"/>
    <n v="99.67"/>
    <n v="64.92"/>
    <n v="79115.929999999993"/>
    <n v="51531.19"/>
    <s v="54%"/>
    <n v="0.01"/>
    <n v="0"/>
    <s v="-"/>
    <n v="5"/>
    <x v="1"/>
  </r>
  <r>
    <x v="1"/>
    <n v="601"/>
    <n v="498980"/>
    <x v="1095"/>
    <x v="3"/>
    <s v="BOTTLE"/>
    <x v="1"/>
    <x v="13"/>
    <x v="12"/>
    <n v="8.9499999999999993"/>
    <n v="1188"/>
    <n v="14242"/>
    <n v="99"/>
    <n v="1186.83"/>
    <n v="9199.1200000000008"/>
    <n v="110280.97"/>
    <s v="-92%"/>
    <n v="0.01"/>
    <n v="0.06"/>
    <s v="-83%"/>
    <n v="15"/>
    <x v="0"/>
  </r>
  <r>
    <x v="1"/>
    <n v="602"/>
    <n v="719294"/>
    <x v="1003"/>
    <x v="5"/>
    <s v="BOTTLE"/>
    <x v="1"/>
    <x v="14"/>
    <x v="13"/>
    <n v="21.95"/>
    <n v="1169"/>
    <n v="11955"/>
    <n v="97.42"/>
    <n v="996.25"/>
    <n v="22500.66"/>
    <n v="230107.3"/>
    <s v="-90%"/>
    <n v="0.01"/>
    <n v="0.05"/>
    <s v="-80%"/>
    <n v="12"/>
    <x v="1"/>
  </r>
  <r>
    <x v="1"/>
    <n v="603"/>
    <n v="218743"/>
    <x v="313"/>
    <x v="30"/>
    <s v="BOTTLE"/>
    <x v="1"/>
    <x v="22"/>
    <x v="21"/>
    <n v="74.95"/>
    <n v="1146"/>
    <n v="71"/>
    <n v="95.5"/>
    <n v="5.92"/>
    <n v="75808.41"/>
    <n v="4696.68"/>
    <s v="1,514%"/>
    <n v="0"/>
    <n v="0"/>
    <s v="-"/>
    <n v="17"/>
    <x v="1"/>
  </r>
  <r>
    <x v="1"/>
    <n v="604"/>
    <n v="528471"/>
    <x v="667"/>
    <x v="35"/>
    <s v="BOTTLE"/>
    <x v="1"/>
    <x v="36"/>
    <x v="8"/>
    <n v="37"/>
    <n v="1143"/>
    <n v="275"/>
    <n v="95.25"/>
    <n v="22.92"/>
    <n v="37223.360000000001"/>
    <n v="8955.75"/>
    <s v="316%"/>
    <n v="0"/>
    <n v="0"/>
    <s v="-"/>
    <n v="5"/>
    <x v="1"/>
  </r>
  <r>
    <x v="1"/>
    <n v="605"/>
    <n v="277012"/>
    <x v="1096"/>
    <x v="30"/>
    <s v="BOTTLE"/>
    <x v="1"/>
    <x v="22"/>
    <x v="21"/>
    <n v="29.95"/>
    <n v="1137"/>
    <n v="10"/>
    <n v="94.75"/>
    <n v="0.83"/>
    <n v="29934.29"/>
    <n v="263.27"/>
    <s v="11,270%"/>
    <n v="0"/>
    <n v="0"/>
    <s v="-"/>
    <n v="18"/>
    <x v="1"/>
  </r>
  <r>
    <x v="1"/>
    <n v="606"/>
    <n v="10204"/>
    <x v="523"/>
    <x v="83"/>
    <s v="BOTTLE"/>
    <x v="1"/>
    <x v="25"/>
    <x v="24"/>
    <n v="39.950000000000003"/>
    <n v="1124"/>
    <m/>
    <n v="93.67"/>
    <m/>
    <n v="39538.94"/>
    <m/>
    <s v="-"/>
    <n v="0"/>
    <m/>
    <s v="-"/>
    <n v="14"/>
    <x v="1"/>
  </r>
  <r>
    <x v="1"/>
    <n v="607"/>
    <n v="276576"/>
    <x v="791"/>
    <x v="25"/>
    <s v="BOTTLE"/>
    <x v="1"/>
    <x v="29"/>
    <x v="28"/>
    <n v="36.75"/>
    <n v="1117"/>
    <n v="10446"/>
    <n v="93.08"/>
    <n v="870.5"/>
    <n v="36129.51"/>
    <n v="337877.26"/>
    <s v="-89%"/>
    <n v="0"/>
    <n v="0.04"/>
    <s v="-100%"/>
    <n v="8"/>
    <x v="1"/>
  </r>
  <r>
    <x v="1"/>
    <n v="608"/>
    <n v="577213"/>
    <x v="598"/>
    <x v="36"/>
    <s v="BOTTLE"/>
    <x v="1"/>
    <x v="27"/>
    <x v="26"/>
    <n v="15.25"/>
    <n v="1112"/>
    <n v="1828"/>
    <n v="92.67"/>
    <n v="152.33000000000001"/>
    <n v="14810.27"/>
    <n v="24346.37"/>
    <s v="-39%"/>
    <n v="0"/>
    <n v="0.01"/>
    <s v="-100%"/>
    <n v="9"/>
    <x v="1"/>
  </r>
  <r>
    <x v="1"/>
    <n v="609"/>
    <n v="638320"/>
    <x v="1097"/>
    <x v="13"/>
    <s v="BOTTLE"/>
    <x v="1"/>
    <x v="24"/>
    <x v="23"/>
    <n v="24.95"/>
    <n v="1084"/>
    <m/>
    <n v="90.33"/>
    <m/>
    <n v="23742.48"/>
    <m/>
    <s v="-"/>
    <n v="0"/>
    <m/>
    <s v="-"/>
    <n v="5"/>
    <x v="1"/>
  </r>
  <r>
    <x v="1"/>
    <n v="610"/>
    <n v="597476"/>
    <x v="304"/>
    <x v="4"/>
    <s v="BOTTLE"/>
    <x v="1"/>
    <x v="25"/>
    <x v="24"/>
    <n v="129.94999999999999"/>
    <n v="1080"/>
    <n v="1069"/>
    <n v="90"/>
    <n v="89.08"/>
    <n v="124008.85"/>
    <n v="122745.8"/>
    <s v="1%"/>
    <n v="0"/>
    <n v="0"/>
    <s v="-"/>
    <n v="8"/>
    <x v="1"/>
  </r>
  <r>
    <x v="1"/>
    <n v="611"/>
    <n v="483446"/>
    <x v="1098"/>
    <x v="57"/>
    <s v="BOTTLE"/>
    <x v="1"/>
    <x v="29"/>
    <x v="28"/>
    <n v="100.95"/>
    <n v="1069"/>
    <m/>
    <n v="89.08"/>
    <m/>
    <n v="95311.28"/>
    <m/>
    <s v="-"/>
    <n v="0"/>
    <m/>
    <s v="-"/>
    <n v="11"/>
    <x v="1"/>
  </r>
  <r>
    <x v="1"/>
    <n v="612"/>
    <n v="645218"/>
    <x v="1099"/>
    <x v="61"/>
    <s v="BOTTLE"/>
    <x v="1"/>
    <x v="10"/>
    <x v="9"/>
    <n v="43"/>
    <n v="1067"/>
    <m/>
    <n v="88.92"/>
    <m/>
    <n v="40413.81"/>
    <m/>
    <s v="-"/>
    <n v="0"/>
    <m/>
    <s v="-"/>
    <n v="7"/>
    <x v="1"/>
  </r>
  <r>
    <x v="1"/>
    <n v="613"/>
    <n v="10952"/>
    <x v="192"/>
    <x v="40"/>
    <s v="BOTTLE"/>
    <x v="1"/>
    <x v="23"/>
    <x v="22"/>
    <n v="16.95"/>
    <n v="1062"/>
    <m/>
    <n v="88.5"/>
    <m/>
    <n v="15742.04"/>
    <m/>
    <s v="-"/>
    <n v="0"/>
    <m/>
    <s v="-"/>
    <n v="99"/>
    <x v="1"/>
  </r>
  <r>
    <x v="1"/>
    <n v="614"/>
    <n v="403477"/>
    <x v="373"/>
    <x v="9"/>
    <s v="BOTTLE"/>
    <x v="1"/>
    <x v="10"/>
    <x v="9"/>
    <n v="48.95"/>
    <n v="1054"/>
    <n v="908"/>
    <n v="87.83"/>
    <n v="75.67"/>
    <n v="45471.24"/>
    <n v="39172.57"/>
    <s v="16%"/>
    <n v="0"/>
    <n v="0"/>
    <s v="-"/>
    <n v="21"/>
    <x v="1"/>
  </r>
  <r>
    <x v="1"/>
    <n v="615"/>
    <n v="340810"/>
    <x v="761"/>
    <x v="47"/>
    <s v="BOTTLE"/>
    <x v="1"/>
    <x v="37"/>
    <x v="34"/>
    <n v="36"/>
    <n v="1046"/>
    <m/>
    <n v="87.17"/>
    <m/>
    <n v="33138.76"/>
    <m/>
    <s v="-"/>
    <n v="0"/>
    <m/>
    <s v="-"/>
    <n v="8"/>
    <x v="1"/>
  </r>
  <r>
    <x v="1"/>
    <n v="616"/>
    <n v="548677"/>
    <x v="445"/>
    <x v="4"/>
    <s v="BOTTLE"/>
    <x v="1"/>
    <x v="25"/>
    <x v="24"/>
    <n v="129.94999999999999"/>
    <n v="1045"/>
    <n v="1345"/>
    <n v="87.08"/>
    <n v="112.08"/>
    <n v="119990.04"/>
    <n v="154436.95000000001"/>
    <s v="-22%"/>
    <n v="0"/>
    <n v="0.01"/>
    <s v="-100%"/>
    <n v="8"/>
    <x v="1"/>
  </r>
  <r>
    <x v="1"/>
    <n v="617"/>
    <n v="121905"/>
    <x v="1021"/>
    <x v="97"/>
    <s v="BOTTLE"/>
    <x v="1"/>
    <x v="29"/>
    <x v="28"/>
    <n v="66.95"/>
    <n v="1031"/>
    <m/>
    <n v="85.92"/>
    <m/>
    <n v="60901.99"/>
    <m/>
    <s v="-"/>
    <n v="0"/>
    <m/>
    <s v="-"/>
    <n v="11"/>
    <x v="1"/>
  </r>
  <r>
    <x v="1"/>
    <n v="617"/>
    <n v="632489"/>
    <x v="1100"/>
    <x v="50"/>
    <s v="BOTTLE"/>
    <x v="1"/>
    <x v="23"/>
    <x v="22"/>
    <n v="34"/>
    <n v="1031"/>
    <m/>
    <n v="85.92"/>
    <m/>
    <n v="30838.76"/>
    <m/>
    <s v="-"/>
    <n v="0"/>
    <m/>
    <s v="-"/>
    <n v="7"/>
    <x v="1"/>
  </r>
  <r>
    <x v="1"/>
    <n v="618"/>
    <n v="414011"/>
    <x v="1101"/>
    <x v="40"/>
    <s v="BOTTLE"/>
    <x v="1"/>
    <x v="23"/>
    <x v="22"/>
    <n v="17.95"/>
    <n v="1026"/>
    <n v="4205"/>
    <n v="85.5"/>
    <n v="350.42"/>
    <n v="16116.37"/>
    <n v="66051.990000000005"/>
    <s v="-76%"/>
    <n v="0"/>
    <n v="0.02"/>
    <s v="-100%"/>
    <n v="11"/>
    <x v="1"/>
  </r>
  <r>
    <x v="1"/>
    <n v="619"/>
    <n v="451807"/>
    <x v="498"/>
    <x v="42"/>
    <s v="BOTTLE"/>
    <x v="1"/>
    <x v="31"/>
    <x v="30"/>
    <n v="73.95"/>
    <n v="1021"/>
    <n v="1514"/>
    <n v="85.08"/>
    <n v="126.17"/>
    <n v="66636.06"/>
    <n v="98811.95"/>
    <s v="-33%"/>
    <n v="0"/>
    <n v="0.01"/>
    <s v="-100%"/>
    <n v="14"/>
    <x v="1"/>
  </r>
  <r>
    <x v="1"/>
    <n v="620"/>
    <n v="736587"/>
    <x v="1006"/>
    <x v="38"/>
    <s v="BOTTLE"/>
    <x v="1"/>
    <x v="31"/>
    <x v="30"/>
    <n v="74.95"/>
    <n v="999"/>
    <n v="1752"/>
    <n v="83.25"/>
    <n v="146"/>
    <n v="66084.289999999994"/>
    <n v="115895.58"/>
    <s v="-43%"/>
    <n v="0"/>
    <n v="0.01"/>
    <s v="-100%"/>
    <n v="6"/>
    <x v="1"/>
  </r>
  <r>
    <x v="1"/>
    <n v="621"/>
    <n v="176792"/>
    <x v="1102"/>
    <x v="30"/>
    <s v="BOTTLE"/>
    <x v="1"/>
    <x v="37"/>
    <x v="34"/>
    <n v="22.95"/>
    <n v="992"/>
    <n v="131"/>
    <n v="82.67"/>
    <n v="10.92"/>
    <n v="19971.68"/>
    <n v="2637.39"/>
    <s v="657%"/>
    <n v="0"/>
    <n v="0"/>
    <s v="-"/>
    <n v="10"/>
    <x v="1"/>
  </r>
  <r>
    <x v="1"/>
    <n v="622"/>
    <n v="12726"/>
    <x v="197"/>
    <x v="5"/>
    <s v="BOTTLE"/>
    <x v="1"/>
    <x v="30"/>
    <x v="29"/>
    <n v="17.95"/>
    <n v="990"/>
    <m/>
    <n v="82.5"/>
    <m/>
    <n v="15550.88"/>
    <m/>
    <s v="-"/>
    <n v="0"/>
    <m/>
    <s v="-"/>
    <n v="160"/>
    <x v="1"/>
  </r>
  <r>
    <x v="1"/>
    <n v="623"/>
    <n v="126664"/>
    <x v="754"/>
    <x v="48"/>
    <s v="BOTTLE"/>
    <x v="1"/>
    <x v="29"/>
    <x v="28"/>
    <n v="79"/>
    <n v="983"/>
    <m/>
    <n v="81.92"/>
    <m/>
    <n v="68549.03"/>
    <m/>
    <s v="-"/>
    <n v="0"/>
    <m/>
    <s v="-"/>
    <n v="9"/>
    <x v="1"/>
  </r>
  <r>
    <x v="1"/>
    <n v="624"/>
    <n v="650812"/>
    <x v="1103"/>
    <x v="8"/>
    <s v="BOTTLE"/>
    <x v="1"/>
    <x v="29"/>
    <x v="28"/>
    <n v="69.95"/>
    <n v="982"/>
    <n v="1"/>
    <n v="81.83"/>
    <n v="0.08"/>
    <n v="60614.6"/>
    <n v="61.73"/>
    <s v="98,100%"/>
    <n v="0"/>
    <n v="0"/>
    <s v="-"/>
    <n v="12"/>
    <x v="1"/>
  </r>
  <r>
    <x v="1"/>
    <n v="625"/>
    <n v="245225"/>
    <x v="452"/>
    <x v="30"/>
    <s v="BOTTLE"/>
    <x v="1"/>
    <x v="29"/>
    <x v="28"/>
    <n v="99.95"/>
    <n v="981"/>
    <n v="374"/>
    <n v="81.75"/>
    <n v="31.17"/>
    <n v="86597.119999999995"/>
    <n v="33014.6"/>
    <s v="162%"/>
    <n v="0"/>
    <n v="0"/>
    <s v="-"/>
    <n v="4"/>
    <x v="1"/>
  </r>
  <r>
    <x v="1"/>
    <n v="626"/>
    <n v="435529"/>
    <x v="1104"/>
    <x v="21"/>
    <s v="BOTTLE"/>
    <x v="1"/>
    <x v="19"/>
    <x v="18"/>
    <n v="16.25"/>
    <n v="969"/>
    <n v="5725"/>
    <n v="80.75"/>
    <n v="477.08"/>
    <n v="13763.23"/>
    <n v="81315.27"/>
    <s v="-83%"/>
    <n v="0"/>
    <n v="0.02"/>
    <s v="-100%"/>
    <n v="9"/>
    <x v="1"/>
  </r>
  <r>
    <x v="1"/>
    <n v="627"/>
    <n v="421107"/>
    <x v="847"/>
    <x v="14"/>
    <s v="BOTTLE"/>
    <x v="1"/>
    <x v="10"/>
    <x v="9"/>
    <n v="17.95"/>
    <n v="967"/>
    <n v="8607"/>
    <n v="80.58"/>
    <n v="717.25"/>
    <n v="15189.6"/>
    <n v="135198.45000000001"/>
    <s v="-89%"/>
    <n v="0"/>
    <n v="0.04"/>
    <s v="-100%"/>
    <n v="6"/>
    <x v="1"/>
  </r>
  <r>
    <x v="1"/>
    <n v="628"/>
    <n v="175091"/>
    <x v="434"/>
    <x v="4"/>
    <s v="BOTTLE"/>
    <x v="5"/>
    <x v="29"/>
    <x v="28"/>
    <n v="29.95"/>
    <n v="1931"/>
    <n v="2811"/>
    <n v="80.45"/>
    <n v="117.1"/>
    <n v="51009.16"/>
    <n v="74255.179999999993"/>
    <s v="-31%"/>
    <n v="0"/>
    <n v="0.01"/>
    <s v="-100%"/>
    <n v="15"/>
    <x v="1"/>
  </r>
  <r>
    <x v="1"/>
    <n v="629"/>
    <n v="632380"/>
    <x v="1105"/>
    <x v="38"/>
    <s v="BOTTLE"/>
    <x v="1"/>
    <x v="21"/>
    <x v="20"/>
    <n v="31"/>
    <n v="963"/>
    <m/>
    <n v="80.25"/>
    <m/>
    <n v="26248.14"/>
    <m/>
    <s v="-"/>
    <n v="0"/>
    <m/>
    <s v="-"/>
    <n v="5"/>
    <x v="1"/>
  </r>
  <r>
    <x v="1"/>
    <n v="630"/>
    <n v="451633"/>
    <x v="516"/>
    <x v="39"/>
    <s v="BOTTLE"/>
    <x v="0"/>
    <x v="22"/>
    <x v="21"/>
    <n v="199"/>
    <n v="476"/>
    <m/>
    <n v="79.33"/>
    <m/>
    <n v="83742.3"/>
    <m/>
    <s v="-"/>
    <n v="0"/>
    <m/>
    <s v="-"/>
    <n v="6"/>
    <x v="1"/>
  </r>
  <r>
    <x v="1"/>
    <n v="631"/>
    <n v="574244"/>
    <x v="1106"/>
    <x v="119"/>
    <s v="BOTTLE"/>
    <x v="1"/>
    <x v="22"/>
    <x v="21"/>
    <n v="37.950000000000003"/>
    <n v="948"/>
    <n v="1842"/>
    <n v="79"/>
    <n v="153.5"/>
    <n v="31669.91"/>
    <n v="61535.839999999997"/>
    <s v="-49%"/>
    <n v="0"/>
    <n v="0.01"/>
    <s v="-100%"/>
    <n v="11"/>
    <x v="1"/>
  </r>
  <r>
    <x v="1"/>
    <n v="632"/>
    <n v="414417"/>
    <x v="1107"/>
    <x v="59"/>
    <s v="BOTTLE"/>
    <x v="1"/>
    <x v="10"/>
    <x v="9"/>
    <n v="53"/>
    <n v="937"/>
    <n v="910"/>
    <n v="78.08"/>
    <n v="75.83"/>
    <n v="43781.95"/>
    <n v="42520.35"/>
    <s v="3%"/>
    <n v="0"/>
    <n v="0"/>
    <s v="-"/>
    <n v="6"/>
    <x v="1"/>
  </r>
  <r>
    <x v="1"/>
    <n v="633"/>
    <n v="576967"/>
    <x v="403"/>
    <x v="5"/>
    <s v="BOTTLE"/>
    <x v="1"/>
    <x v="27"/>
    <x v="26"/>
    <n v="32"/>
    <n v="933"/>
    <n v="935"/>
    <n v="77.75"/>
    <n v="77.92"/>
    <n v="26256.11"/>
    <n v="26312.39"/>
    <s v="0%"/>
    <n v="0"/>
    <n v="0"/>
    <s v="-"/>
    <n v="5"/>
    <x v="1"/>
  </r>
  <r>
    <x v="1"/>
    <n v="634"/>
    <n v="474437"/>
    <x v="218"/>
    <x v="17"/>
    <s v="BOTTLE"/>
    <x v="1"/>
    <x v="31"/>
    <x v="30"/>
    <n v="37.950000000000003"/>
    <n v="917"/>
    <n v="5309"/>
    <n v="76.42"/>
    <n v="442.42"/>
    <n v="30634.29"/>
    <n v="177358.19"/>
    <s v="-83%"/>
    <n v="0"/>
    <n v="0.02"/>
    <s v="-100%"/>
    <n v="9"/>
    <x v="1"/>
  </r>
  <r>
    <x v="1"/>
    <n v="635"/>
    <n v="573980"/>
    <x v="215"/>
    <x v="16"/>
    <s v="BOTTLE"/>
    <x v="1"/>
    <x v="29"/>
    <x v="28"/>
    <n v="49.95"/>
    <n v="899"/>
    <n v="1041"/>
    <n v="74.92"/>
    <n v="86.75"/>
    <n v="39579.870000000003"/>
    <n v="45831.64"/>
    <s v="-14%"/>
    <n v="0"/>
    <n v="0"/>
    <s v="-"/>
    <n v="16"/>
    <x v="1"/>
  </r>
  <r>
    <x v="1"/>
    <n v="636"/>
    <n v="953828"/>
    <x v="1108"/>
    <x v="38"/>
    <s v="BOTTLE"/>
    <x v="1"/>
    <x v="10"/>
    <x v="9"/>
    <n v="28.95"/>
    <n v="881"/>
    <n v="539"/>
    <n v="73.42"/>
    <n v="44.92"/>
    <n v="22414.82"/>
    <n v="13713.5"/>
    <s v="63%"/>
    <n v="0"/>
    <n v="0"/>
    <s v="-"/>
    <n v="7"/>
    <x v="1"/>
  </r>
  <r>
    <x v="1"/>
    <n v="637"/>
    <n v="515478"/>
    <x v="1109"/>
    <x v="45"/>
    <s v="BOTTLE"/>
    <x v="1"/>
    <x v="10"/>
    <x v="9"/>
    <n v="19.95"/>
    <n v="879"/>
    <n v="4964"/>
    <n v="73.25"/>
    <n v="413.67"/>
    <n v="15363.05"/>
    <n v="86760.18"/>
    <s v="-82%"/>
    <n v="0"/>
    <n v="0.02"/>
    <s v="-100%"/>
    <n v="13"/>
    <x v="1"/>
  </r>
  <r>
    <x v="1"/>
    <n v="638"/>
    <n v="84053"/>
    <x v="1019"/>
    <x v="114"/>
    <s v="BOTTLE"/>
    <x v="1"/>
    <x v="14"/>
    <x v="13"/>
    <n v="17.95"/>
    <n v="877"/>
    <n v="6147"/>
    <n v="73.08"/>
    <n v="512.25"/>
    <n v="13775.88"/>
    <n v="96556.86"/>
    <s v="-86%"/>
    <n v="0"/>
    <n v="0.03"/>
    <s v="-100%"/>
    <n v="8"/>
    <x v="1"/>
  </r>
  <r>
    <x v="1"/>
    <n v="639"/>
    <n v="478941"/>
    <x v="949"/>
    <x v="56"/>
    <s v="BOTTLE"/>
    <x v="1"/>
    <x v="24"/>
    <x v="23"/>
    <n v="14.95"/>
    <n v="865"/>
    <n v="6193"/>
    <n v="72.08"/>
    <n v="516.08000000000004"/>
    <n v="11290.93"/>
    <n v="80837.83"/>
    <s v="-86%"/>
    <n v="0"/>
    <n v="0.03"/>
    <s v="-100%"/>
    <n v="11"/>
    <x v="1"/>
  </r>
  <r>
    <x v="1"/>
    <n v="640"/>
    <n v="568691"/>
    <x v="383"/>
    <x v="69"/>
    <s v="BOTTLE"/>
    <x v="1"/>
    <x v="25"/>
    <x v="24"/>
    <n v="54"/>
    <n v="852"/>
    <n v="2319"/>
    <n v="71"/>
    <n v="193.25"/>
    <n v="40564.25"/>
    <n v="110409.03"/>
    <s v="-63%"/>
    <n v="0"/>
    <n v="0.01"/>
    <s v="-100%"/>
    <n v="5"/>
    <x v="1"/>
  </r>
  <r>
    <x v="1"/>
    <n v="641"/>
    <n v="326710"/>
    <x v="585"/>
    <x v="88"/>
    <s v="BOTTLE"/>
    <x v="1"/>
    <x v="19"/>
    <x v="18"/>
    <n v="17.95"/>
    <n v="842"/>
    <n v="5632"/>
    <n v="70.17"/>
    <n v="469.33"/>
    <n v="13226.11"/>
    <n v="88467.26"/>
    <s v="-85%"/>
    <n v="0"/>
    <n v="0.02"/>
    <s v="-100%"/>
    <n v="11"/>
    <x v="1"/>
  </r>
  <r>
    <x v="1"/>
    <n v="642"/>
    <n v="10167"/>
    <x v="886"/>
    <x v="102"/>
    <s v="BOTTLE"/>
    <x v="1"/>
    <x v="22"/>
    <x v="21"/>
    <n v="44.95"/>
    <n v="841"/>
    <m/>
    <n v="70.08"/>
    <m/>
    <n v="33305.089999999997"/>
    <m/>
    <s v="-"/>
    <n v="0"/>
    <m/>
    <s v="-"/>
    <n v="7"/>
    <x v="1"/>
  </r>
  <r>
    <x v="1"/>
    <n v="643"/>
    <n v="10135"/>
    <x v="532"/>
    <x v="84"/>
    <s v="BOTTLE"/>
    <x v="1"/>
    <x v="24"/>
    <x v="23"/>
    <n v="39.950000000000003"/>
    <n v="831"/>
    <m/>
    <n v="69.25"/>
    <m/>
    <n v="29232.080000000002"/>
    <m/>
    <s v="-"/>
    <n v="0"/>
    <m/>
    <s v="-"/>
    <n v="5"/>
    <x v="1"/>
  </r>
  <r>
    <x v="1"/>
    <n v="644"/>
    <n v="576785"/>
    <x v="519"/>
    <x v="35"/>
    <s v="BOTTLE"/>
    <x v="1"/>
    <x v="31"/>
    <x v="30"/>
    <n v="32.950000000000003"/>
    <n v="821"/>
    <n v="2171"/>
    <n v="68.42"/>
    <n v="180.92"/>
    <n v="23794.47"/>
    <n v="62920.58"/>
    <s v="-62%"/>
    <n v="0"/>
    <n v="0.01"/>
    <s v="-100%"/>
    <n v="8"/>
    <x v="1"/>
  </r>
  <r>
    <x v="1"/>
    <n v="645"/>
    <n v="491852"/>
    <x v="952"/>
    <x v="1"/>
    <s v="BOTTLE"/>
    <x v="1"/>
    <x v="28"/>
    <x v="27"/>
    <n v="29.2"/>
    <n v="801"/>
    <n v="3489"/>
    <n v="66.75"/>
    <n v="290.75"/>
    <n v="20556.64"/>
    <n v="89540.71"/>
    <s v="-77%"/>
    <n v="0"/>
    <n v="0.01"/>
    <s v="-100%"/>
    <n v="15"/>
    <x v="0"/>
  </r>
  <r>
    <x v="1"/>
    <n v="646"/>
    <n v="524694"/>
    <x v="643"/>
    <x v="92"/>
    <s v="BOTTLE"/>
    <x v="1"/>
    <x v="7"/>
    <x v="6"/>
    <n v="10.9"/>
    <n v="796"/>
    <n v="9612"/>
    <n v="66.33"/>
    <n v="801"/>
    <n v="7537.35"/>
    <n v="91016.28"/>
    <s v="-92%"/>
    <n v="0"/>
    <n v="0.04"/>
    <s v="-100%"/>
    <n v="29"/>
    <x v="0"/>
  </r>
  <r>
    <x v="1"/>
    <n v="647"/>
    <n v="132316"/>
    <x v="565"/>
    <x v="19"/>
    <s v="BOTTLE"/>
    <x v="1"/>
    <x v="25"/>
    <x v="24"/>
    <n v="109"/>
    <n v="791"/>
    <n v="399"/>
    <n v="65.92"/>
    <n v="33.25"/>
    <n v="76160"/>
    <n v="38416.99"/>
    <s v="98%"/>
    <n v="0"/>
    <n v="0"/>
    <s v="-"/>
    <n v="12"/>
    <x v="1"/>
  </r>
  <r>
    <x v="1"/>
    <n v="648"/>
    <n v="596890"/>
    <x v="986"/>
    <x v="54"/>
    <s v="BOTTLE"/>
    <x v="1"/>
    <x v="31"/>
    <x v="30"/>
    <n v="60"/>
    <n v="777"/>
    <n v="89"/>
    <n v="64.75"/>
    <n v="7.42"/>
    <n v="41119.120000000003"/>
    <n v="4709.91"/>
    <s v="773%"/>
    <n v="0"/>
    <n v="0"/>
    <s v="-"/>
    <n v="6"/>
    <x v="1"/>
  </r>
  <r>
    <x v="1"/>
    <n v="649"/>
    <n v="283499"/>
    <x v="931"/>
    <x v="39"/>
    <s v="BOTTLE"/>
    <x v="1"/>
    <x v="31"/>
    <x v="30"/>
    <n v="54.95"/>
    <n v="745"/>
    <n v="238"/>
    <n v="62.08"/>
    <n v="19.829999999999998"/>
    <n v="36096.239999999998"/>
    <n v="11531.42"/>
    <s v="213%"/>
    <n v="0"/>
    <n v="0"/>
    <s v="-"/>
    <n v="6"/>
    <x v="1"/>
  </r>
  <r>
    <x v="1"/>
    <n v="650"/>
    <n v="460295"/>
    <x v="769"/>
    <x v="13"/>
    <s v="BOTTLE"/>
    <x v="1"/>
    <x v="33"/>
    <x v="32"/>
    <n v="15.25"/>
    <n v="738"/>
    <n v="3849"/>
    <n v="61.5"/>
    <n v="320.75"/>
    <n v="9829.1200000000008"/>
    <n v="51263.23"/>
    <s v="-81%"/>
    <n v="0"/>
    <n v="0.02"/>
    <s v="-100%"/>
    <n v="15"/>
    <x v="0"/>
  </r>
  <r>
    <x v="1"/>
    <n v="650"/>
    <n v="483412"/>
    <x v="1110"/>
    <x v="16"/>
    <s v="BOTTLE"/>
    <x v="1"/>
    <x v="22"/>
    <x v="21"/>
    <n v="37"/>
    <n v="738"/>
    <n v="619"/>
    <n v="61.5"/>
    <n v="51.58"/>
    <n v="24033.98"/>
    <n v="20158.580000000002"/>
    <s v="19%"/>
    <n v="0"/>
    <n v="0"/>
    <s v="-"/>
    <n v="6"/>
    <x v="1"/>
  </r>
  <r>
    <x v="1"/>
    <n v="651"/>
    <n v="575233"/>
    <x v="861"/>
    <x v="11"/>
    <s v="BOTTLE"/>
    <x v="1"/>
    <x v="27"/>
    <x v="26"/>
    <n v="18.95"/>
    <n v="736"/>
    <n v="2990"/>
    <n v="61.33"/>
    <n v="249.17"/>
    <n v="12212.39"/>
    <n v="49612.83"/>
    <s v="-75%"/>
    <n v="0"/>
    <n v="0.01"/>
    <s v="-100%"/>
    <n v="7"/>
    <x v="1"/>
  </r>
  <r>
    <x v="1"/>
    <n v="652"/>
    <n v="688119"/>
    <x v="813"/>
    <x v="74"/>
    <s v="BOTTLE"/>
    <x v="1"/>
    <x v="29"/>
    <x v="28"/>
    <n v="72.95"/>
    <n v="735"/>
    <m/>
    <n v="61.25"/>
    <m/>
    <n v="47319.69"/>
    <m/>
    <s v="-"/>
    <n v="0"/>
    <m/>
    <s v="-"/>
    <n v="5"/>
    <x v="1"/>
  </r>
  <r>
    <x v="1"/>
    <n v="653"/>
    <n v="715763"/>
    <x v="676"/>
    <x v="54"/>
    <s v="BOTTLE"/>
    <x v="1"/>
    <x v="31"/>
    <x v="30"/>
    <n v="50"/>
    <n v="730"/>
    <n v="3"/>
    <n v="60.83"/>
    <n v="0.25"/>
    <n v="32171.68"/>
    <n v="132.21"/>
    <s v="24,233%"/>
    <n v="0"/>
    <n v="0"/>
    <s v="-"/>
    <n v="6"/>
    <x v="1"/>
  </r>
  <r>
    <x v="1"/>
    <n v="654"/>
    <n v="966655"/>
    <x v="571"/>
    <x v="5"/>
    <s v="BOTTLE"/>
    <x v="1"/>
    <x v="35"/>
    <x v="10"/>
    <n v="26.95"/>
    <n v="724"/>
    <n v="6"/>
    <n v="60.33"/>
    <n v="0.5"/>
    <n v="17138.939999999999"/>
    <n v="142.04"/>
    <s v="11,967%"/>
    <n v="0"/>
    <n v="0"/>
    <s v="-"/>
    <n v="5"/>
    <x v="1"/>
  </r>
  <r>
    <x v="1"/>
    <n v="655"/>
    <n v="63636"/>
    <x v="463"/>
    <x v="3"/>
    <s v="BOTTLE"/>
    <x v="1"/>
    <x v="25"/>
    <x v="24"/>
    <n v="79"/>
    <n v="721"/>
    <n v="296"/>
    <n v="60.08"/>
    <n v="24.67"/>
    <n v="50278.58"/>
    <n v="20641.419999999998"/>
    <s v="144%"/>
    <n v="0"/>
    <n v="0"/>
    <s v="-"/>
    <n v="3"/>
    <x v="1"/>
  </r>
  <r>
    <x v="1"/>
    <n v="656"/>
    <n v="205294"/>
    <x v="756"/>
    <x v="80"/>
    <s v="BOTTLE"/>
    <x v="1"/>
    <x v="25"/>
    <x v="24"/>
    <n v="74"/>
    <n v="716"/>
    <n v="399"/>
    <n v="59.67"/>
    <n v="33.25"/>
    <n v="46761.77"/>
    <n v="26058.58"/>
    <s v="79%"/>
    <n v="0"/>
    <n v="0"/>
    <s v="-"/>
    <n v="7"/>
    <x v="1"/>
  </r>
  <r>
    <x v="1"/>
    <n v="657"/>
    <n v="703744"/>
    <x v="508"/>
    <x v="82"/>
    <s v="BOTTLE"/>
    <x v="1"/>
    <x v="31"/>
    <x v="30"/>
    <n v="67"/>
    <n v="690"/>
    <n v="959"/>
    <n v="57.5"/>
    <n v="79.92"/>
    <n v="40789.379999999997"/>
    <n v="56691.33"/>
    <s v="-28%"/>
    <n v="0"/>
    <n v="0"/>
    <s v="-"/>
    <n v="6"/>
    <x v="1"/>
  </r>
  <r>
    <x v="1"/>
    <n v="658"/>
    <n v="568733"/>
    <x v="628"/>
    <x v="17"/>
    <s v="BOTTLE"/>
    <x v="1"/>
    <x v="25"/>
    <x v="24"/>
    <n v="48.95"/>
    <n v="673"/>
    <n v="1865"/>
    <n v="56.08"/>
    <n v="155.41999999999999"/>
    <n v="29034.29"/>
    <n v="80459.070000000007"/>
    <s v="-64%"/>
    <n v="0"/>
    <n v="0.01"/>
    <s v="-100%"/>
    <n v="6"/>
    <x v="1"/>
  </r>
  <r>
    <x v="1"/>
    <n v="659"/>
    <n v="568022"/>
    <x v="972"/>
    <x v="30"/>
    <s v="BOTTLE"/>
    <x v="1"/>
    <x v="10"/>
    <x v="9"/>
    <n v="15.95"/>
    <n v="669"/>
    <n v="6349"/>
    <n v="55.75"/>
    <n v="529.08000000000004"/>
    <n v="9324.56"/>
    <n v="88492.7"/>
    <s v="-89%"/>
    <n v="0"/>
    <n v="0.03"/>
    <s v="-100%"/>
    <n v="8"/>
    <x v="1"/>
  </r>
  <r>
    <x v="1"/>
    <n v="660"/>
    <n v="631366"/>
    <x v="989"/>
    <x v="48"/>
    <s v="BOTTLE"/>
    <x v="1"/>
    <x v="23"/>
    <x v="22"/>
    <n v="34"/>
    <n v="662"/>
    <n v="361"/>
    <n v="55.17"/>
    <n v="30.08"/>
    <n v="19801.419999999998"/>
    <n v="10798.05"/>
    <s v="83%"/>
    <n v="0"/>
    <n v="0"/>
    <s v="-"/>
    <n v="5"/>
    <x v="1"/>
  </r>
  <r>
    <x v="1"/>
    <n v="661"/>
    <n v="708826"/>
    <x v="1111"/>
    <x v="38"/>
    <s v="BOTTLE"/>
    <x v="1"/>
    <x v="31"/>
    <x v="30"/>
    <n v="59"/>
    <n v="661"/>
    <n v="28"/>
    <n v="55.08"/>
    <n v="2.33"/>
    <n v="34395.4"/>
    <n v="1456.99"/>
    <s v="2,261%"/>
    <n v="0"/>
    <n v="0"/>
    <s v="-"/>
    <n v="7"/>
    <x v="1"/>
  </r>
  <r>
    <x v="1"/>
    <n v="662"/>
    <n v="632398"/>
    <x v="812"/>
    <x v="15"/>
    <s v="BOTTLE"/>
    <x v="1"/>
    <x v="23"/>
    <x v="22"/>
    <n v="30"/>
    <n v="645"/>
    <m/>
    <n v="53.75"/>
    <m/>
    <n v="17009.73"/>
    <m/>
    <s v="-"/>
    <n v="0"/>
    <m/>
    <s v="-"/>
    <n v="6"/>
    <x v="1"/>
  </r>
  <r>
    <x v="1"/>
    <n v="663"/>
    <n v="583492"/>
    <x v="1112"/>
    <x v="50"/>
    <s v="BOTTLE"/>
    <x v="1"/>
    <x v="21"/>
    <x v="20"/>
    <n v="55"/>
    <n v="644"/>
    <n v="47"/>
    <n v="53.67"/>
    <n v="3.92"/>
    <n v="31231.15"/>
    <n v="2279.29"/>
    <s v="1,270%"/>
    <n v="0"/>
    <n v="0"/>
    <s v="-"/>
    <n v="4"/>
    <x v="1"/>
  </r>
  <r>
    <x v="1"/>
    <n v="663"/>
    <n v="685230"/>
    <x v="779"/>
    <x v="39"/>
    <s v="BOTTLE"/>
    <x v="1"/>
    <x v="22"/>
    <x v="21"/>
    <n v="72"/>
    <n v="644"/>
    <n v="8"/>
    <n v="53.67"/>
    <n v="0.67"/>
    <n v="40919.65"/>
    <n v="508.32"/>
    <s v="7,950%"/>
    <n v="0"/>
    <n v="0"/>
    <s v="-"/>
    <n v="6"/>
    <x v="1"/>
  </r>
  <r>
    <x v="1"/>
    <n v="664"/>
    <n v="452813"/>
    <x v="946"/>
    <x v="47"/>
    <s v="BOTTLE"/>
    <x v="1"/>
    <x v="24"/>
    <x v="23"/>
    <n v="33.950000000000003"/>
    <n v="642"/>
    <m/>
    <n v="53.5"/>
    <m/>
    <n v="19174.78"/>
    <m/>
    <s v="-"/>
    <n v="0"/>
    <m/>
    <s v="-"/>
    <n v="4"/>
    <x v="1"/>
  </r>
  <r>
    <x v="1"/>
    <n v="665"/>
    <n v="632836"/>
    <x v="570"/>
    <x v="16"/>
    <s v="BOTTLE"/>
    <x v="1"/>
    <x v="21"/>
    <x v="20"/>
    <n v="50"/>
    <n v="632"/>
    <m/>
    <n v="52.67"/>
    <m/>
    <n v="27852.74"/>
    <m/>
    <s v="-"/>
    <n v="0"/>
    <m/>
    <s v="-"/>
    <n v="4"/>
    <x v="1"/>
  </r>
  <r>
    <x v="1"/>
    <n v="666"/>
    <n v="575266"/>
    <x v="862"/>
    <x v="25"/>
    <s v="BOTTLE"/>
    <x v="1"/>
    <x v="27"/>
    <x v="26"/>
    <n v="16.95"/>
    <n v="630"/>
    <n v="3822"/>
    <n v="52.5"/>
    <n v="318.5"/>
    <n v="9338.5"/>
    <n v="56653.54"/>
    <s v="-84%"/>
    <n v="0"/>
    <n v="0.02"/>
    <s v="-100%"/>
    <n v="8"/>
    <x v="1"/>
  </r>
  <r>
    <x v="1"/>
    <n v="667"/>
    <n v="577668"/>
    <x v="980"/>
    <x v="8"/>
    <s v="BOTTLE"/>
    <x v="1"/>
    <x v="26"/>
    <x v="25"/>
    <n v="26.95"/>
    <n v="624"/>
    <n v="2278"/>
    <n v="52"/>
    <n v="189.83"/>
    <n v="14771.68"/>
    <n v="53926.11"/>
    <s v="-73%"/>
    <n v="0"/>
    <n v="0.01"/>
    <s v="-100%"/>
    <n v="7"/>
    <x v="1"/>
  </r>
  <r>
    <x v="1"/>
    <n v="668"/>
    <n v="705335"/>
    <x v="1113"/>
    <x v="38"/>
    <s v="BOTTLE"/>
    <x v="1"/>
    <x v="10"/>
    <x v="9"/>
    <n v="44"/>
    <n v="623"/>
    <n v="12"/>
    <n v="51.92"/>
    <n v="1"/>
    <n v="24148.14"/>
    <n v="465.13"/>
    <s v="5,092%"/>
    <n v="0"/>
    <n v="0"/>
    <s v="-"/>
    <n v="7"/>
    <x v="1"/>
  </r>
  <r>
    <x v="1"/>
    <n v="669"/>
    <n v="455"/>
    <x v="617"/>
    <x v="12"/>
    <s v="BOTTLE"/>
    <x v="1"/>
    <x v="31"/>
    <x v="30"/>
    <n v="72.95"/>
    <n v="618"/>
    <n v="1729"/>
    <n v="51.5"/>
    <n v="144.08000000000001"/>
    <n v="39787.17"/>
    <n v="111313.94"/>
    <s v="-64%"/>
    <n v="0"/>
    <n v="0.01"/>
    <s v="-100%"/>
    <n v="5"/>
    <x v="1"/>
  </r>
  <r>
    <x v="1"/>
    <n v="670"/>
    <n v="574053"/>
    <x v="1114"/>
    <x v="106"/>
    <s v="BOTTLE"/>
    <x v="1"/>
    <x v="22"/>
    <x v="21"/>
    <n v="46.95"/>
    <n v="608"/>
    <m/>
    <n v="50.67"/>
    <m/>
    <n v="25153.98"/>
    <m/>
    <s v="-"/>
    <n v="0"/>
    <m/>
    <s v="-"/>
    <n v="4"/>
    <x v="1"/>
  </r>
  <r>
    <x v="1"/>
    <n v="671"/>
    <n v="638122"/>
    <x v="778"/>
    <x v="51"/>
    <s v="BOTTLE"/>
    <x v="1"/>
    <x v="31"/>
    <x v="30"/>
    <n v="53"/>
    <n v="606"/>
    <m/>
    <n v="50.5"/>
    <m/>
    <n v="28315.75"/>
    <m/>
    <s v="-"/>
    <n v="0"/>
    <m/>
    <s v="-"/>
    <n v="4"/>
    <x v="1"/>
  </r>
  <r>
    <x v="1"/>
    <n v="672"/>
    <n v="279083"/>
    <x v="478"/>
    <x v="50"/>
    <s v="BOTTLE"/>
    <x v="1"/>
    <x v="29"/>
    <x v="28"/>
    <n v="69.95"/>
    <n v="592"/>
    <n v="104"/>
    <n v="49.33"/>
    <n v="8.67"/>
    <n v="36541.589999999997"/>
    <n v="6419.47"/>
    <s v="469%"/>
    <n v="0"/>
    <n v="0"/>
    <s v="-"/>
    <n v="4"/>
    <x v="1"/>
  </r>
  <r>
    <x v="1"/>
    <n v="673"/>
    <n v="174334"/>
    <x v="1115"/>
    <x v="57"/>
    <s v="BOTTLE"/>
    <x v="1"/>
    <x v="22"/>
    <x v="21"/>
    <n v="62"/>
    <n v="591"/>
    <m/>
    <n v="49.25"/>
    <m/>
    <n v="32321.95"/>
    <m/>
    <s v="-"/>
    <n v="0"/>
    <m/>
    <s v="-"/>
    <n v="4"/>
    <x v="1"/>
  </r>
  <r>
    <x v="1"/>
    <n v="673"/>
    <n v="332114"/>
    <x v="935"/>
    <x v="105"/>
    <s v="BOTTLE"/>
    <x v="1"/>
    <x v="10"/>
    <x v="9"/>
    <n v="18.95"/>
    <n v="591"/>
    <n v="7427"/>
    <n v="49.25"/>
    <n v="618.91999999999996"/>
    <n v="9806.42"/>
    <n v="123235.62"/>
    <s v="-92%"/>
    <n v="0"/>
    <n v="0.03"/>
    <s v="-100%"/>
    <n v="7"/>
    <x v="1"/>
  </r>
  <r>
    <x v="1"/>
    <n v="674"/>
    <n v="134726"/>
    <x v="918"/>
    <x v="25"/>
    <s v="BOTTLE"/>
    <x v="1"/>
    <x v="31"/>
    <x v="30"/>
    <n v="50"/>
    <n v="590"/>
    <n v="380"/>
    <n v="49.17"/>
    <n v="31.67"/>
    <n v="26001.77"/>
    <n v="16746.900000000001"/>
    <s v="55%"/>
    <n v="0"/>
    <n v="0"/>
    <s v="-"/>
    <n v="5"/>
    <x v="1"/>
  </r>
  <r>
    <x v="1"/>
    <n v="675"/>
    <n v="709733"/>
    <x v="529"/>
    <x v="61"/>
    <s v="BOTTLE"/>
    <x v="1"/>
    <x v="29"/>
    <x v="28"/>
    <n v="95"/>
    <n v="586"/>
    <n v="64"/>
    <n v="48.83"/>
    <n v="5.33"/>
    <n v="49161.77"/>
    <n v="5369.2"/>
    <s v="816%"/>
    <n v="0"/>
    <n v="0"/>
    <s v="-"/>
    <n v="7"/>
    <x v="1"/>
  </r>
  <r>
    <x v="1"/>
    <n v="676"/>
    <n v="85498"/>
    <x v="1116"/>
    <x v="30"/>
    <s v="BOTTLE"/>
    <x v="1"/>
    <x v="29"/>
    <x v="28"/>
    <n v="84"/>
    <n v="584"/>
    <n v="34"/>
    <n v="48.67"/>
    <n v="2.83"/>
    <n v="43309.03"/>
    <n v="2521.42"/>
    <s v="1,618%"/>
    <n v="0"/>
    <n v="0"/>
    <s v="-"/>
    <n v="5"/>
    <x v="1"/>
  </r>
  <r>
    <x v="1"/>
    <n v="677"/>
    <n v="10956"/>
    <x v="395"/>
    <x v="70"/>
    <s v="BOTTLE"/>
    <x v="1"/>
    <x v="23"/>
    <x v="22"/>
    <n v="23.95"/>
    <n v="583"/>
    <m/>
    <n v="48.58"/>
    <m/>
    <n v="12253.32"/>
    <m/>
    <s v="-"/>
    <n v="0"/>
    <m/>
    <s v="-"/>
    <n v="6"/>
    <x v="1"/>
  </r>
  <r>
    <x v="1"/>
    <n v="678"/>
    <n v="499889"/>
    <x v="438"/>
    <x v="42"/>
    <s v="BOTTLE"/>
    <x v="1"/>
    <x v="25"/>
    <x v="24"/>
    <n v="60.95"/>
    <n v="581"/>
    <n v="454"/>
    <n v="48.42"/>
    <n v="37.83"/>
    <n v="31235.18"/>
    <n v="24407.52"/>
    <s v="28%"/>
    <n v="0"/>
    <n v="0"/>
    <s v="-"/>
    <n v="4"/>
    <x v="1"/>
  </r>
  <r>
    <x v="1"/>
    <n v="679"/>
    <n v="638999"/>
    <x v="736"/>
    <x v="1"/>
    <s v="BOTTLE"/>
    <x v="1"/>
    <x v="31"/>
    <x v="30"/>
    <n v="70"/>
    <n v="562"/>
    <m/>
    <n v="46.83"/>
    <m/>
    <n v="34714.69"/>
    <m/>
    <s v="-"/>
    <n v="0"/>
    <m/>
    <s v="-"/>
    <n v="5"/>
    <x v="1"/>
  </r>
  <r>
    <x v="1"/>
    <n v="680"/>
    <n v="557017"/>
    <x v="645"/>
    <x v="93"/>
    <s v="BOTTLE"/>
    <x v="1"/>
    <x v="14"/>
    <x v="13"/>
    <n v="17.95"/>
    <n v="557"/>
    <n v="5866"/>
    <n v="46.42"/>
    <n v="488.83"/>
    <n v="8749.34"/>
    <n v="92142.92"/>
    <s v="-91%"/>
    <n v="0"/>
    <n v="0.02"/>
    <s v="-100%"/>
    <n v="5"/>
    <x v="1"/>
  </r>
  <r>
    <x v="1"/>
    <n v="681"/>
    <n v="994095"/>
    <x v="678"/>
    <x v="38"/>
    <s v="BOTTLE"/>
    <x v="1"/>
    <x v="29"/>
    <x v="28"/>
    <n v="59"/>
    <n v="555"/>
    <n v="775"/>
    <n v="46.25"/>
    <n v="64.58"/>
    <n v="28879.65"/>
    <n v="40327.43"/>
    <s v="-28%"/>
    <n v="0"/>
    <n v="0"/>
    <s v="-"/>
    <n v="7"/>
    <x v="1"/>
  </r>
  <r>
    <x v="1"/>
    <n v="682"/>
    <n v="522425"/>
    <x v="1029"/>
    <x v="92"/>
    <s v="BOTTLE"/>
    <x v="1"/>
    <x v="13"/>
    <x v="12"/>
    <n v="10.9"/>
    <n v="554"/>
    <n v="14216"/>
    <n v="46.17"/>
    <n v="1184.67"/>
    <n v="5245.84"/>
    <n v="134611.68"/>
    <s v="-96%"/>
    <n v="0"/>
    <n v="0.06"/>
    <s v="-100%"/>
    <n v="16"/>
    <x v="0"/>
  </r>
  <r>
    <x v="1"/>
    <n v="683"/>
    <n v="551044"/>
    <x v="552"/>
    <x v="47"/>
    <s v="BOTTLE"/>
    <x v="1"/>
    <x v="29"/>
    <x v="28"/>
    <n v="66"/>
    <n v="549"/>
    <n v="54"/>
    <n v="45.75"/>
    <n v="4.5"/>
    <n v="31968.32"/>
    <n v="3144.42"/>
    <s v="917%"/>
    <n v="0"/>
    <n v="0"/>
    <s v="-"/>
    <n v="4"/>
    <x v="1"/>
  </r>
  <r>
    <x v="1"/>
    <n v="684"/>
    <n v="10962"/>
    <x v="393"/>
    <x v="4"/>
    <s v="BOTTLE"/>
    <x v="0"/>
    <x v="30"/>
    <x v="29"/>
    <n v="56.95"/>
    <n v="269"/>
    <m/>
    <n v="44.83"/>
    <m/>
    <n v="13509.51"/>
    <m/>
    <s v="-"/>
    <n v="0"/>
    <m/>
    <s v="-"/>
    <n v="5"/>
    <x v="1"/>
  </r>
  <r>
    <x v="1"/>
    <n v="685"/>
    <n v="11589"/>
    <x v="707"/>
    <x v="94"/>
    <s v="BOTTLE"/>
    <x v="1"/>
    <x v="24"/>
    <x v="23"/>
    <n v="39.950000000000003"/>
    <n v="537"/>
    <m/>
    <n v="44.75"/>
    <m/>
    <n v="18890.04"/>
    <m/>
    <s v="-"/>
    <n v="0"/>
    <m/>
    <s v="-"/>
    <n v="10"/>
    <x v="1"/>
  </r>
  <r>
    <x v="1"/>
    <n v="685"/>
    <n v="680710"/>
    <x v="1001"/>
    <x v="2"/>
    <s v="BOTTLE"/>
    <x v="1"/>
    <x v="31"/>
    <x v="30"/>
    <n v="79"/>
    <n v="537"/>
    <n v="19"/>
    <n v="44.75"/>
    <n v="1.58"/>
    <n v="37447.43"/>
    <n v="1324.96"/>
    <s v="2,726%"/>
    <n v="0"/>
    <n v="0"/>
    <s v="-"/>
    <n v="4"/>
    <x v="1"/>
  </r>
  <r>
    <x v="1"/>
    <n v="686"/>
    <n v="577882"/>
    <x v="409"/>
    <x v="25"/>
    <s v="BOTTLE"/>
    <x v="1"/>
    <x v="31"/>
    <x v="30"/>
    <n v="58"/>
    <n v="535"/>
    <n v="746"/>
    <n v="44.58"/>
    <n v="62.17"/>
    <n v="27365.49"/>
    <n v="38158.230000000003"/>
    <s v="-28%"/>
    <n v="0"/>
    <n v="0"/>
    <s v="-"/>
    <n v="4"/>
    <x v="1"/>
  </r>
  <r>
    <x v="1"/>
    <n v="687"/>
    <n v="602227"/>
    <x v="568"/>
    <x v="50"/>
    <s v="BOTTLE"/>
    <x v="1"/>
    <x v="35"/>
    <x v="10"/>
    <n v="29"/>
    <n v="534"/>
    <m/>
    <n v="44.5"/>
    <m/>
    <n v="13609.91"/>
    <m/>
    <s v="-"/>
    <n v="0"/>
    <m/>
    <s v="-"/>
    <n v="5"/>
    <x v="1"/>
  </r>
  <r>
    <x v="1"/>
    <n v="688"/>
    <n v="344234"/>
    <x v="795"/>
    <x v="48"/>
    <s v="BOTTLE"/>
    <x v="1"/>
    <x v="27"/>
    <x v="26"/>
    <n v="39.950000000000003"/>
    <n v="533"/>
    <n v="1623"/>
    <n v="44.42"/>
    <n v="135.25"/>
    <n v="18749.34"/>
    <n v="57092.26"/>
    <s v="-67%"/>
    <n v="0"/>
    <n v="0.01"/>
    <s v="-100%"/>
    <n v="6"/>
    <x v="1"/>
  </r>
  <r>
    <x v="1"/>
    <n v="688"/>
    <n v="552547"/>
    <x v="1117"/>
    <x v="60"/>
    <s v="BOTTLE"/>
    <x v="1"/>
    <x v="27"/>
    <x v="26"/>
    <n v="39"/>
    <n v="533"/>
    <n v="709"/>
    <n v="44.42"/>
    <n v="59.08"/>
    <n v="18301.240000000002"/>
    <n v="24344.42"/>
    <s v="-25%"/>
    <n v="0"/>
    <n v="0"/>
    <s v="-"/>
    <n v="3"/>
    <x v="1"/>
  </r>
  <r>
    <x v="1"/>
    <n v="689"/>
    <n v="490045"/>
    <x v="1118"/>
    <x v="50"/>
    <s v="BOTTLE"/>
    <x v="1"/>
    <x v="31"/>
    <x v="30"/>
    <n v="59.95"/>
    <n v="530"/>
    <n v="2236"/>
    <n v="44.17"/>
    <n v="186.33"/>
    <n v="28024.34"/>
    <n v="118230.97"/>
    <s v="-76%"/>
    <n v="0"/>
    <n v="0.01"/>
    <s v="-100%"/>
    <n v="5"/>
    <x v="1"/>
  </r>
  <r>
    <x v="1"/>
    <n v="690"/>
    <n v="629568"/>
    <x v="569"/>
    <x v="86"/>
    <s v="BOTTLE"/>
    <x v="1"/>
    <x v="22"/>
    <x v="21"/>
    <n v="24.95"/>
    <n v="521"/>
    <m/>
    <n v="43.42"/>
    <m/>
    <n v="11411.28"/>
    <m/>
    <s v="-"/>
    <n v="0"/>
    <m/>
    <s v="-"/>
    <n v="3"/>
    <x v="1"/>
  </r>
  <r>
    <x v="1"/>
    <n v="690"/>
    <n v="645515"/>
    <x v="674"/>
    <x v="1"/>
    <s v="BOTTLE"/>
    <x v="1"/>
    <x v="22"/>
    <x v="21"/>
    <n v="47"/>
    <n v="521"/>
    <m/>
    <n v="43.42"/>
    <m/>
    <n v="21577.7"/>
    <m/>
    <s v="-"/>
    <n v="0"/>
    <m/>
    <s v="-"/>
    <n v="7"/>
    <x v="1"/>
  </r>
  <r>
    <x v="1"/>
    <n v="691"/>
    <n v="539247"/>
    <x v="966"/>
    <x v="30"/>
    <s v="BOTTLE"/>
    <x v="1"/>
    <x v="31"/>
    <x v="30"/>
    <n v="58"/>
    <n v="513"/>
    <n v="316"/>
    <n v="42.75"/>
    <n v="26.33"/>
    <n v="26240.18"/>
    <n v="16163.54"/>
    <s v="62%"/>
    <n v="0"/>
    <n v="0"/>
    <s v="-"/>
    <n v="3"/>
    <x v="1"/>
  </r>
  <r>
    <x v="1"/>
    <n v="692"/>
    <n v="138495"/>
    <x v="566"/>
    <x v="56"/>
    <s v="BOTTLE"/>
    <x v="1"/>
    <x v="31"/>
    <x v="30"/>
    <n v="55"/>
    <n v="511"/>
    <n v="17"/>
    <n v="42.58"/>
    <n v="1.42"/>
    <n v="24781.24"/>
    <n v="824.42"/>
    <s v="2,906%"/>
    <n v="0"/>
    <n v="0"/>
    <s v="-"/>
    <n v="3"/>
    <x v="1"/>
  </r>
  <r>
    <x v="1"/>
    <n v="693"/>
    <n v="639476"/>
    <x v="1119"/>
    <x v="100"/>
    <s v="BOTTLE"/>
    <x v="1"/>
    <x v="31"/>
    <x v="30"/>
    <n v="89"/>
    <n v="506"/>
    <m/>
    <n v="42.17"/>
    <m/>
    <n v="39763.54"/>
    <m/>
    <s v="-"/>
    <n v="0"/>
    <m/>
    <s v="-"/>
    <n v="6"/>
    <x v="1"/>
  </r>
  <r>
    <x v="1"/>
    <n v="694"/>
    <n v="660746"/>
    <x v="1120"/>
    <x v="48"/>
    <s v="BOTTLE"/>
    <x v="1"/>
    <x v="29"/>
    <x v="28"/>
    <n v="69.95"/>
    <n v="505"/>
    <n v="1871"/>
    <n v="42.08"/>
    <n v="155.91999999999999"/>
    <n v="31171.46"/>
    <n v="115488.72"/>
    <s v="-73%"/>
    <n v="0"/>
    <n v="0.01"/>
    <s v="-100%"/>
    <n v="6"/>
    <x v="1"/>
  </r>
  <r>
    <x v="1"/>
    <n v="695"/>
    <n v="534511"/>
    <x v="644"/>
    <x v="30"/>
    <s v="BOTTLE"/>
    <x v="5"/>
    <x v="22"/>
    <x v="21"/>
    <n v="77"/>
    <n v="1008"/>
    <n v="781"/>
    <n v="42"/>
    <n v="32.53"/>
    <n v="68597.52"/>
    <n v="53149.47"/>
    <s v="29%"/>
    <n v="0"/>
    <n v="0"/>
    <s v="-"/>
    <n v="2"/>
    <x v="1"/>
  </r>
  <r>
    <x v="1"/>
    <n v="696"/>
    <n v="74435"/>
    <x v="1121"/>
    <x v="0"/>
    <s v="BOTTLE"/>
    <x v="1"/>
    <x v="22"/>
    <x v="21"/>
    <n v="112"/>
    <n v="502"/>
    <n v="380"/>
    <n v="41.83"/>
    <n v="31.67"/>
    <n v="49666.9"/>
    <n v="37596.46"/>
    <s v="32%"/>
    <n v="0"/>
    <n v="0"/>
    <s v="-"/>
    <n v="7"/>
    <x v="1"/>
  </r>
  <r>
    <x v="1"/>
    <n v="697"/>
    <n v="541581"/>
    <x v="491"/>
    <x v="71"/>
    <s v="BOTTLE"/>
    <x v="1"/>
    <x v="27"/>
    <x v="26"/>
    <n v="39"/>
    <n v="493"/>
    <n v="2716"/>
    <n v="41.08"/>
    <n v="226.33"/>
    <n v="16927.79"/>
    <n v="93257.35"/>
    <s v="-82%"/>
    <n v="0"/>
    <n v="0.01"/>
    <s v="-100%"/>
    <n v="4"/>
    <x v="1"/>
  </r>
  <r>
    <x v="1"/>
    <n v="698"/>
    <n v="629212"/>
    <x v="1122"/>
    <x v="35"/>
    <s v="BOTTLE"/>
    <x v="1"/>
    <x v="22"/>
    <x v="21"/>
    <n v="37.950000000000003"/>
    <n v="481"/>
    <m/>
    <n v="40.08"/>
    <m/>
    <n v="16068.81"/>
    <m/>
    <s v="-"/>
    <n v="0"/>
    <m/>
    <s v="-"/>
    <n v="4"/>
    <x v="1"/>
  </r>
  <r>
    <x v="1"/>
    <n v="699"/>
    <n v="230722"/>
    <x v="1123"/>
    <x v="80"/>
    <s v="BOTTLE"/>
    <x v="1"/>
    <x v="10"/>
    <x v="9"/>
    <n v="38.950000000000003"/>
    <n v="476"/>
    <n v="605"/>
    <n v="39.67"/>
    <n v="50.42"/>
    <n v="16323.01"/>
    <n v="20746.68"/>
    <s v="-21%"/>
    <n v="0"/>
    <n v="0"/>
    <s v="-"/>
    <n v="8"/>
    <x v="1"/>
  </r>
  <r>
    <x v="1"/>
    <n v="700"/>
    <n v="583542"/>
    <x v="1124"/>
    <x v="0"/>
    <s v="BOTTLE"/>
    <x v="1"/>
    <x v="31"/>
    <x v="30"/>
    <n v="54"/>
    <n v="467"/>
    <n v="334"/>
    <n v="38.92"/>
    <n v="27.83"/>
    <n v="22234.16"/>
    <n v="15901.95"/>
    <s v="40%"/>
    <n v="0"/>
    <n v="0"/>
    <s v="-"/>
    <n v="6"/>
    <x v="1"/>
  </r>
  <r>
    <x v="1"/>
    <n v="701"/>
    <n v="445262"/>
    <x v="560"/>
    <x v="71"/>
    <s v="BOTTLE"/>
    <x v="1"/>
    <x v="27"/>
    <x v="26"/>
    <n v="36.950000000000003"/>
    <n v="462"/>
    <n v="917"/>
    <n v="38.5"/>
    <n v="76.42"/>
    <n v="15025.22"/>
    <n v="29822.79"/>
    <s v="-50%"/>
    <n v="0"/>
    <n v="0"/>
    <s v="-"/>
    <n v="4"/>
    <x v="1"/>
  </r>
  <r>
    <x v="1"/>
    <n v="701"/>
    <n v="575035"/>
    <x v="397"/>
    <x v="71"/>
    <s v="BOTTLE"/>
    <x v="1"/>
    <x v="27"/>
    <x v="26"/>
    <n v="42"/>
    <n v="462"/>
    <n v="2197"/>
    <n v="38.5"/>
    <n v="183.08"/>
    <n v="17089.91"/>
    <n v="81269.56"/>
    <s v="-79%"/>
    <n v="0"/>
    <n v="0.01"/>
    <s v="-100%"/>
    <n v="7"/>
    <x v="1"/>
  </r>
  <r>
    <x v="1"/>
    <n v="702"/>
    <n v="309880"/>
    <x v="1125"/>
    <x v="71"/>
    <s v="BOTTLE"/>
    <x v="1"/>
    <x v="29"/>
    <x v="28"/>
    <n v="68"/>
    <n v="458"/>
    <n v="200"/>
    <n v="38.17"/>
    <n v="16.670000000000002"/>
    <n v="27480"/>
    <n v="12000"/>
    <s v="129%"/>
    <n v="0"/>
    <n v="0"/>
    <s v="-"/>
    <n v="4"/>
    <x v="1"/>
  </r>
  <r>
    <x v="1"/>
    <n v="702"/>
    <n v="575027"/>
    <x v="1126"/>
    <x v="120"/>
    <s v="BOTTLE"/>
    <x v="1"/>
    <x v="22"/>
    <x v="21"/>
    <n v="20.95"/>
    <n v="458"/>
    <n v="3651"/>
    <n v="38.17"/>
    <n v="304.25"/>
    <n v="8410.18"/>
    <n v="67042.7"/>
    <s v="-87%"/>
    <n v="0"/>
    <n v="0.01"/>
    <s v="-100%"/>
    <n v="10"/>
    <x v="1"/>
  </r>
  <r>
    <x v="1"/>
    <n v="703"/>
    <n v="117093"/>
    <x v="917"/>
    <x v="30"/>
    <s v="BOTTLE"/>
    <x v="1"/>
    <x v="4"/>
    <x v="1"/>
    <n v="37.950000000000003"/>
    <n v="457"/>
    <n v="2610"/>
    <n v="38.08"/>
    <n v="217.5"/>
    <n v="15267.04"/>
    <n v="87192.48"/>
    <s v="-82%"/>
    <n v="0"/>
    <n v="0.01"/>
    <s v="-100%"/>
    <n v="6"/>
    <x v="1"/>
  </r>
  <r>
    <x v="1"/>
    <n v="704"/>
    <n v="184986"/>
    <x v="1127"/>
    <x v="2"/>
    <s v="BOTTLE"/>
    <x v="1"/>
    <x v="22"/>
    <x v="21"/>
    <n v="15.95"/>
    <n v="450"/>
    <n v="4844"/>
    <n v="37.5"/>
    <n v="403.67"/>
    <n v="6272.12"/>
    <n v="67515.929999999993"/>
    <s v="-91%"/>
    <n v="0"/>
    <n v="0.02"/>
    <s v="-100%"/>
    <n v="6"/>
    <x v="1"/>
  </r>
  <r>
    <x v="1"/>
    <n v="704"/>
    <n v="631671"/>
    <x v="990"/>
    <x v="11"/>
    <s v="BOTTLE"/>
    <x v="1"/>
    <x v="4"/>
    <x v="1"/>
    <n v="33.950000000000003"/>
    <n v="450"/>
    <m/>
    <n v="37.5"/>
    <m/>
    <n v="13440.27"/>
    <m/>
    <s v="-"/>
    <n v="0"/>
    <m/>
    <s v="-"/>
    <n v="4"/>
    <x v="1"/>
  </r>
  <r>
    <x v="1"/>
    <n v="705"/>
    <n v="362111"/>
    <x v="1128"/>
    <x v="12"/>
    <s v="BOTTLE"/>
    <x v="7"/>
    <x v="30"/>
    <x v="29"/>
    <n v="36"/>
    <n v="674"/>
    <m/>
    <n v="37.44"/>
    <m/>
    <n v="21412.92"/>
    <m/>
    <s v="-"/>
    <n v="0"/>
    <m/>
    <s v="-"/>
    <n v="4"/>
    <x v="1"/>
  </r>
  <r>
    <x v="1"/>
    <n v="706"/>
    <n v="573675"/>
    <x v="977"/>
    <x v="4"/>
    <s v="BOTTLE"/>
    <x v="1"/>
    <x v="26"/>
    <x v="25"/>
    <n v="17.95"/>
    <n v="443"/>
    <n v="5729"/>
    <n v="36.92"/>
    <n v="477.42"/>
    <n v="6958.63"/>
    <n v="89990.93"/>
    <s v="-92%"/>
    <n v="0"/>
    <n v="0.02"/>
    <s v="-100%"/>
    <n v="5"/>
    <x v="1"/>
  </r>
  <r>
    <x v="1"/>
    <n v="707"/>
    <n v="631754"/>
    <x v="991"/>
    <x v="5"/>
    <s v="BOTTLE"/>
    <x v="1"/>
    <x v="30"/>
    <x v="29"/>
    <n v="26.95"/>
    <n v="431"/>
    <m/>
    <n v="35.92"/>
    <m/>
    <n v="10202.879999999999"/>
    <m/>
    <s v="-"/>
    <n v="0"/>
    <m/>
    <s v="-"/>
    <n v="4"/>
    <x v="1"/>
  </r>
  <r>
    <x v="1"/>
    <n v="708"/>
    <n v="473827"/>
    <x v="561"/>
    <x v="4"/>
    <s v="BOTTLE"/>
    <x v="1"/>
    <x v="21"/>
    <x v="20"/>
    <n v="56"/>
    <n v="430"/>
    <n v="7"/>
    <n v="35.83"/>
    <n v="0.57999999999999996"/>
    <n v="21233.63"/>
    <n v="345.66"/>
    <s v="6,043%"/>
    <n v="0"/>
    <n v="0"/>
    <s v="-"/>
    <n v="6"/>
    <x v="1"/>
  </r>
  <r>
    <x v="1"/>
    <n v="709"/>
    <n v="373498"/>
    <x v="1129"/>
    <x v="77"/>
    <s v="BOTTLE"/>
    <x v="1"/>
    <x v="26"/>
    <x v="25"/>
    <n v="64"/>
    <n v="422"/>
    <n v="155"/>
    <n v="35.17"/>
    <n v="12.92"/>
    <n v="23826.19"/>
    <n v="8751.33"/>
    <s v="172%"/>
    <n v="0"/>
    <n v="0"/>
    <s v="-"/>
    <n v="3"/>
    <x v="1"/>
  </r>
  <r>
    <x v="1"/>
    <n v="710"/>
    <n v="51300"/>
    <x v="1130"/>
    <x v="96"/>
    <s v="BOTTLE"/>
    <x v="1"/>
    <x v="31"/>
    <x v="30"/>
    <n v="128"/>
    <n v="421"/>
    <m/>
    <n v="35.08"/>
    <m/>
    <n v="47613.98"/>
    <m/>
    <s v="-"/>
    <n v="0"/>
    <m/>
    <s v="-"/>
    <n v="3"/>
    <x v="1"/>
  </r>
  <r>
    <x v="1"/>
    <n v="711"/>
    <n v="570457"/>
    <x v="274"/>
    <x v="50"/>
    <s v="BOTTLE"/>
    <x v="1"/>
    <x v="37"/>
    <x v="34"/>
    <n v="18.95"/>
    <n v="420"/>
    <m/>
    <n v="35"/>
    <m/>
    <n v="6969.03"/>
    <m/>
    <s v="-"/>
    <n v="0"/>
    <m/>
    <s v="-"/>
    <n v="34"/>
    <x v="1"/>
  </r>
  <r>
    <x v="1"/>
    <n v="712"/>
    <n v="550186"/>
    <x v="594"/>
    <x v="7"/>
    <s v="BOTTLE"/>
    <x v="1"/>
    <x v="29"/>
    <x v="28"/>
    <n v="90"/>
    <n v="417"/>
    <n v="115"/>
    <n v="34.75"/>
    <n v="9.58"/>
    <n v="33138.58"/>
    <n v="9138.94"/>
    <s v="263%"/>
    <n v="0"/>
    <n v="0"/>
    <s v="-"/>
    <n v="4"/>
    <x v="1"/>
  </r>
  <r>
    <x v="1"/>
    <n v="713"/>
    <n v="575225"/>
    <x v="1131"/>
    <x v="25"/>
    <s v="BOTTLE"/>
    <x v="1"/>
    <x v="27"/>
    <x v="26"/>
    <n v="15.95"/>
    <n v="416"/>
    <n v="3448"/>
    <n v="34.67"/>
    <n v="287.33"/>
    <n v="5798.23"/>
    <n v="48058.41"/>
    <s v="-88%"/>
    <n v="0"/>
    <n v="0.01"/>
    <s v="-100%"/>
    <n v="5"/>
    <x v="1"/>
  </r>
  <r>
    <x v="1"/>
    <n v="713"/>
    <n v="952473"/>
    <x v="1132"/>
    <x v="5"/>
    <s v="BOTTLE"/>
    <x v="1"/>
    <x v="22"/>
    <x v="21"/>
    <n v="66"/>
    <n v="416"/>
    <n v="12"/>
    <n v="34.67"/>
    <n v="1"/>
    <n v="24223.72"/>
    <n v="698.76"/>
    <s v="3,367%"/>
    <n v="0"/>
    <n v="0"/>
    <s v="-"/>
    <n v="4"/>
    <x v="1"/>
  </r>
  <r>
    <x v="1"/>
    <n v="713"/>
    <n v="976043"/>
    <x v="1133"/>
    <x v="57"/>
    <s v="BOTTLE"/>
    <x v="1"/>
    <x v="24"/>
    <x v="23"/>
    <n v="76"/>
    <n v="416"/>
    <m/>
    <n v="34.67"/>
    <m/>
    <n v="27905.13"/>
    <m/>
    <s v="-"/>
    <n v="0"/>
    <m/>
    <s v="-"/>
    <n v="4"/>
    <x v="1"/>
  </r>
  <r>
    <x v="1"/>
    <n v="714"/>
    <n v="661769"/>
    <x v="493"/>
    <x v="80"/>
    <s v="BOTTLE"/>
    <x v="1"/>
    <x v="22"/>
    <x v="21"/>
    <n v="82.95"/>
    <n v="415"/>
    <m/>
    <n v="34.58"/>
    <m/>
    <n v="30390.49"/>
    <m/>
    <s v="-"/>
    <n v="0"/>
    <m/>
    <s v="-"/>
    <n v="11"/>
    <x v="1"/>
  </r>
  <r>
    <x v="1"/>
    <n v="715"/>
    <n v="573501"/>
    <x v="597"/>
    <x v="9"/>
    <s v="BOTTLE"/>
    <x v="1"/>
    <x v="10"/>
    <x v="9"/>
    <n v="19.95"/>
    <n v="414"/>
    <n v="7471"/>
    <n v="34.5"/>
    <n v="622.58000000000004"/>
    <n v="7235.84"/>
    <n v="130577.21"/>
    <s v="-94%"/>
    <n v="0"/>
    <n v="0.03"/>
    <s v="-100%"/>
    <n v="4"/>
    <x v="1"/>
  </r>
  <r>
    <x v="1"/>
    <n v="716"/>
    <n v="297994"/>
    <x v="1134"/>
    <x v="17"/>
    <s v="BOTTLE"/>
    <x v="0"/>
    <x v="25"/>
    <x v="35"/>
    <n v="104.95"/>
    <n v="206"/>
    <n v="204"/>
    <n v="34.33"/>
    <n v="34"/>
    <n v="19096.02"/>
    <n v="18910.62"/>
    <s v="1%"/>
    <n v="0"/>
    <n v="0"/>
    <s v="-"/>
    <n v="8"/>
    <x v="1"/>
  </r>
  <r>
    <x v="1"/>
    <n v="717"/>
    <n v="11099"/>
    <x v="572"/>
    <x v="51"/>
    <s v="BOTTLE"/>
    <x v="1"/>
    <x v="23"/>
    <x v="22"/>
    <n v="31.95"/>
    <n v="406"/>
    <m/>
    <n v="33.83"/>
    <m/>
    <n v="11407.52"/>
    <m/>
    <s v="-"/>
    <n v="0"/>
    <m/>
    <s v="-"/>
    <n v="4"/>
    <x v="1"/>
  </r>
  <r>
    <x v="1"/>
    <n v="718"/>
    <n v="11142"/>
    <x v="411"/>
    <x v="56"/>
    <s v="BOTTLE"/>
    <x v="1"/>
    <x v="26"/>
    <x v="25"/>
    <n v="48"/>
    <n v="405"/>
    <m/>
    <n v="33.75"/>
    <m/>
    <n v="17131.86"/>
    <m/>
    <s v="-"/>
    <n v="0"/>
    <m/>
    <s v="-"/>
    <n v="6"/>
    <x v="1"/>
  </r>
  <r>
    <x v="1"/>
    <n v="719"/>
    <n v="971432"/>
    <x v="328"/>
    <x v="57"/>
    <s v="BOTTLE"/>
    <x v="1"/>
    <x v="24"/>
    <x v="23"/>
    <n v="104"/>
    <n v="398"/>
    <n v="125"/>
    <n v="33.17"/>
    <n v="10.42"/>
    <n v="36559.65"/>
    <n v="11482.3"/>
    <s v="218%"/>
    <n v="0"/>
    <n v="0"/>
    <s v="-"/>
    <n v="4"/>
    <x v="1"/>
  </r>
  <r>
    <x v="1"/>
    <n v="720"/>
    <n v="93112"/>
    <x v="915"/>
    <x v="51"/>
    <s v="BOTTLE"/>
    <x v="1"/>
    <x v="27"/>
    <x v="26"/>
    <n v="23.95"/>
    <n v="394"/>
    <n v="2862"/>
    <n v="32.83"/>
    <n v="238.5"/>
    <n v="8280.9699999999993"/>
    <n v="60152.65"/>
    <s v="-86%"/>
    <n v="0"/>
    <n v="0.01"/>
    <s v="-100%"/>
    <n v="4"/>
    <x v="1"/>
  </r>
  <r>
    <x v="1"/>
    <n v="721"/>
    <n v="515486"/>
    <x v="956"/>
    <x v="17"/>
    <s v="BOTTLE"/>
    <x v="1"/>
    <x v="29"/>
    <x v="28"/>
    <n v="63.95"/>
    <n v="393"/>
    <n v="3217"/>
    <n v="32.75"/>
    <n v="268.08"/>
    <n v="22171.46"/>
    <n v="181490.04"/>
    <s v="-88%"/>
    <n v="0"/>
    <n v="0.01"/>
    <s v="-100%"/>
    <n v="6"/>
    <x v="1"/>
  </r>
  <r>
    <x v="1"/>
    <n v="722"/>
    <n v="11109"/>
    <x v="1135"/>
    <x v="2"/>
    <s v="BOTTLE"/>
    <x v="1"/>
    <x v="10"/>
    <x v="9"/>
    <n v="27.95"/>
    <n v="385"/>
    <m/>
    <n v="32.08"/>
    <m/>
    <n v="9454.65"/>
    <m/>
    <s v="-"/>
    <n v="0"/>
    <m/>
    <s v="-"/>
    <n v="7"/>
    <x v="1"/>
  </r>
  <r>
    <x v="1"/>
    <n v="722"/>
    <n v="639674"/>
    <x v="995"/>
    <x v="2"/>
    <s v="BOTTLE"/>
    <x v="1"/>
    <x v="31"/>
    <x v="30"/>
    <n v="77"/>
    <n v="385"/>
    <m/>
    <n v="32.08"/>
    <m/>
    <n v="26166.37"/>
    <m/>
    <s v="-"/>
    <n v="0"/>
    <m/>
    <s v="-"/>
    <n v="4"/>
    <x v="1"/>
  </r>
  <r>
    <x v="1"/>
    <n v="723"/>
    <n v="341859"/>
    <x v="794"/>
    <x v="100"/>
    <s v="BOTTLE"/>
    <x v="1"/>
    <x v="31"/>
    <x v="30"/>
    <n v="89"/>
    <n v="381"/>
    <m/>
    <n v="31.75"/>
    <m/>
    <n v="29940.53"/>
    <m/>
    <s v="-"/>
    <n v="0"/>
    <m/>
    <s v="-"/>
    <n v="3"/>
    <x v="1"/>
  </r>
  <r>
    <x v="1"/>
    <n v="723"/>
    <n v="573493"/>
    <x v="860"/>
    <x v="8"/>
    <s v="BOTTLE"/>
    <x v="1"/>
    <x v="10"/>
    <x v="9"/>
    <n v="34.950000000000003"/>
    <n v="381"/>
    <n v="3210"/>
    <n v="31.75"/>
    <n v="267.5"/>
    <n v="11716.59"/>
    <n v="98714.6"/>
    <s v="-88%"/>
    <n v="0"/>
    <n v="0.01"/>
    <s v="-100%"/>
    <n v="7"/>
    <x v="1"/>
  </r>
  <r>
    <x v="1"/>
    <n v="724"/>
    <n v="650440"/>
    <x v="1136"/>
    <x v="17"/>
    <s v="BOTTLE"/>
    <x v="5"/>
    <x v="38"/>
    <x v="15"/>
    <n v="9.75"/>
    <n v="759"/>
    <n v="2896"/>
    <n v="31.62"/>
    <n v="120.66"/>
    <n v="6481.73"/>
    <n v="24731.33"/>
    <s v="-74%"/>
    <n v="0"/>
    <n v="0.01"/>
    <s v="-100%"/>
    <n v="11"/>
    <x v="1"/>
  </r>
  <r>
    <x v="1"/>
    <n v="725"/>
    <n v="222109"/>
    <x v="928"/>
    <x v="79"/>
    <s v="BOTTLE"/>
    <x v="1"/>
    <x v="25"/>
    <x v="24"/>
    <n v="48.95"/>
    <n v="379"/>
    <n v="1565"/>
    <n v="31.58"/>
    <n v="130.41999999999999"/>
    <n v="16350.66"/>
    <n v="67516.59"/>
    <s v="-76%"/>
    <n v="0"/>
    <n v="0.01"/>
    <s v="-100%"/>
    <n v="4"/>
    <x v="1"/>
  </r>
  <r>
    <x v="1"/>
    <n v="726"/>
    <n v="639039"/>
    <x v="993"/>
    <x v="101"/>
    <s v="BOTTLE"/>
    <x v="1"/>
    <x v="31"/>
    <x v="30"/>
    <n v="68"/>
    <n v="374"/>
    <m/>
    <n v="31.17"/>
    <m/>
    <n v="22440"/>
    <m/>
    <s v="-"/>
    <n v="0"/>
    <m/>
    <s v="-"/>
    <n v="3"/>
    <x v="1"/>
  </r>
  <r>
    <x v="1"/>
    <n v="727"/>
    <n v="998211"/>
    <x v="882"/>
    <x v="17"/>
    <s v="BOTTLE"/>
    <x v="1"/>
    <x v="22"/>
    <x v="21"/>
    <n v="109"/>
    <n v="372"/>
    <n v="1429"/>
    <n v="31"/>
    <n v="119.08"/>
    <n v="35817.35"/>
    <n v="137588.67000000001"/>
    <s v="-74%"/>
    <n v="0"/>
    <n v="0.01"/>
    <s v="-100%"/>
    <n v="5"/>
    <x v="1"/>
  </r>
  <r>
    <x v="1"/>
    <n v="728"/>
    <n v="573444"/>
    <x v="1137"/>
    <x v="121"/>
    <s v="BOTTLE"/>
    <x v="1"/>
    <x v="10"/>
    <x v="9"/>
    <n v="14.95"/>
    <n v="369"/>
    <n v="6695"/>
    <n v="30.75"/>
    <n v="557.91999999999996"/>
    <n v="4816.59"/>
    <n v="87390.49"/>
    <s v="-94%"/>
    <n v="0"/>
    <n v="0.03"/>
    <s v="-100%"/>
    <n v="6"/>
    <x v="1"/>
  </r>
  <r>
    <x v="1"/>
    <n v="729"/>
    <n v="354571"/>
    <x v="763"/>
    <x v="4"/>
    <s v="BOTTLE"/>
    <x v="1"/>
    <x v="29"/>
    <x v="28"/>
    <n v="113"/>
    <n v="366"/>
    <n v="98"/>
    <n v="30.5"/>
    <n v="8.17"/>
    <n v="36535.22"/>
    <n v="9782.65"/>
    <s v="273%"/>
    <n v="0"/>
    <n v="0"/>
    <s v="-"/>
    <n v="3"/>
    <x v="1"/>
  </r>
  <r>
    <x v="1"/>
    <n v="730"/>
    <n v="400846"/>
    <x v="1138"/>
    <x v="30"/>
    <s v="BOTTLE"/>
    <x v="1"/>
    <x v="22"/>
    <x v="21"/>
    <n v="22.25"/>
    <n v="362"/>
    <n v="770"/>
    <n v="30.17"/>
    <n v="64.17"/>
    <n v="7063.81"/>
    <n v="15025.22"/>
    <s v="-53%"/>
    <n v="0"/>
    <n v="0"/>
    <s v="-"/>
    <n v="4"/>
    <x v="1"/>
  </r>
  <r>
    <x v="1"/>
    <n v="731"/>
    <n v="10924"/>
    <x v="723"/>
    <x v="29"/>
    <s v="BOTTLE"/>
    <x v="1"/>
    <x v="22"/>
    <x v="21"/>
    <n v="119"/>
    <n v="361"/>
    <m/>
    <n v="30.08"/>
    <m/>
    <n v="37952.92"/>
    <m/>
    <s v="-"/>
    <n v="0"/>
    <m/>
    <s v="-"/>
    <n v="4"/>
    <x v="1"/>
  </r>
  <r>
    <x v="1"/>
    <n v="731"/>
    <n v="74864"/>
    <x v="1139"/>
    <x v="122"/>
    <s v="BOTTLE"/>
    <x v="1"/>
    <x v="30"/>
    <x v="29"/>
    <n v="95"/>
    <n v="361"/>
    <m/>
    <n v="30.08"/>
    <m/>
    <n v="30285.66"/>
    <m/>
    <s v="-"/>
    <n v="0"/>
    <m/>
    <s v="-"/>
    <n v="6"/>
    <x v="1"/>
  </r>
  <r>
    <x v="1"/>
    <n v="732"/>
    <n v="348037"/>
    <x v="587"/>
    <x v="4"/>
    <s v="BOTTLE"/>
    <x v="0"/>
    <x v="25"/>
    <x v="24"/>
    <n v="156.94999999999999"/>
    <n v="179"/>
    <n v="15"/>
    <n v="29.83"/>
    <n v="2.5"/>
    <n v="24830.31"/>
    <n v="2080.75"/>
    <s v="1,093%"/>
    <n v="0"/>
    <n v="0"/>
    <s v="-"/>
    <n v="3"/>
    <x v="1"/>
  </r>
  <r>
    <x v="1"/>
    <n v="733"/>
    <n v="3962"/>
    <x v="1140"/>
    <x v="7"/>
    <s v="BOTTLE"/>
    <x v="1"/>
    <x v="10"/>
    <x v="9"/>
    <n v="23.95"/>
    <n v="356"/>
    <n v="16435"/>
    <n v="29.67"/>
    <n v="1369.58"/>
    <n v="7482.3"/>
    <n v="345425.88"/>
    <s v="-98%"/>
    <n v="0"/>
    <n v="7.0000000000000007E-2"/>
    <s v="-100%"/>
    <n v="8"/>
    <x v="1"/>
  </r>
  <r>
    <x v="1"/>
    <n v="734"/>
    <n v="629220"/>
    <x v="1141"/>
    <x v="2"/>
    <s v="BOTTLE"/>
    <x v="1"/>
    <x v="22"/>
    <x v="21"/>
    <n v="39.950000000000003"/>
    <n v="354"/>
    <m/>
    <n v="29.5"/>
    <m/>
    <n v="12452.65"/>
    <m/>
    <s v="-"/>
    <n v="0"/>
    <m/>
    <s v="-"/>
    <n v="4"/>
    <x v="1"/>
  </r>
  <r>
    <x v="1"/>
    <n v="735"/>
    <n v="942623"/>
    <x v="722"/>
    <x v="29"/>
    <s v="BOTTLE"/>
    <x v="1"/>
    <x v="22"/>
    <x v="21"/>
    <n v="24.95"/>
    <n v="352"/>
    <n v="803"/>
    <n v="29.33"/>
    <n v="66.92"/>
    <n v="7709.73"/>
    <n v="17587.830000000002"/>
    <s v="-56%"/>
    <n v="0"/>
    <n v="0"/>
    <s v="-"/>
    <n v="3"/>
    <x v="1"/>
  </r>
  <r>
    <x v="1"/>
    <n v="736"/>
    <n v="324186"/>
    <x v="687"/>
    <x v="38"/>
    <s v="BOTTLE"/>
    <x v="1"/>
    <x v="31"/>
    <x v="30"/>
    <n v="154.94999999999999"/>
    <n v="349"/>
    <n v="376"/>
    <n v="29.08"/>
    <n v="31.33"/>
    <n v="47794.47"/>
    <n v="51492.04"/>
    <s v="-7%"/>
    <n v="0"/>
    <n v="0"/>
    <s v="-"/>
    <n v="3"/>
    <x v="1"/>
  </r>
  <r>
    <x v="1"/>
    <n v="737"/>
    <n v="938886"/>
    <x v="1142"/>
    <x v="38"/>
    <s v="BOTTLE"/>
    <x v="1"/>
    <x v="24"/>
    <x v="23"/>
    <n v="26.95"/>
    <n v="339"/>
    <n v="3669"/>
    <n v="28.25"/>
    <n v="305.75"/>
    <n v="8025"/>
    <n v="86854.65"/>
    <s v="-91%"/>
    <n v="0"/>
    <n v="0.01"/>
    <s v="-100%"/>
    <n v="3"/>
    <x v="1"/>
  </r>
  <r>
    <x v="1"/>
    <n v="738"/>
    <n v="568758"/>
    <x v="1143"/>
    <x v="116"/>
    <s v="BOTTLE"/>
    <x v="1"/>
    <x v="30"/>
    <x v="29"/>
    <n v="14.25"/>
    <n v="337"/>
    <n v="4791"/>
    <n v="28.08"/>
    <n v="399.25"/>
    <n v="4190.13"/>
    <n v="59569.51"/>
    <s v="-93%"/>
    <n v="0"/>
    <n v="0.02"/>
    <s v="-100%"/>
    <n v="5"/>
    <x v="1"/>
  </r>
  <r>
    <x v="1"/>
    <n v="739"/>
    <n v="631895"/>
    <x v="871"/>
    <x v="68"/>
    <s v="BOTTLE"/>
    <x v="1"/>
    <x v="22"/>
    <x v="21"/>
    <n v="56"/>
    <n v="336"/>
    <m/>
    <n v="28"/>
    <m/>
    <n v="16591.86"/>
    <m/>
    <s v="-"/>
    <n v="0"/>
    <m/>
    <s v="-"/>
    <n v="3"/>
    <x v="1"/>
  </r>
  <r>
    <x v="1"/>
    <n v="740"/>
    <n v="105999"/>
    <x v="1020"/>
    <x v="30"/>
    <s v="BOTTLE"/>
    <x v="1"/>
    <x v="22"/>
    <x v="21"/>
    <n v="516"/>
    <n v="332"/>
    <m/>
    <n v="27.67"/>
    <m/>
    <n v="151544.78"/>
    <m/>
    <s v="-"/>
    <n v="0"/>
    <m/>
    <s v="-"/>
    <n v="2"/>
    <x v="1"/>
  </r>
  <r>
    <x v="1"/>
    <n v="741"/>
    <n v="120881"/>
    <x v="514"/>
    <x v="21"/>
    <s v="BOTTLE"/>
    <x v="1"/>
    <x v="29"/>
    <x v="28"/>
    <n v="120"/>
    <n v="331"/>
    <n v="362"/>
    <n v="27.58"/>
    <n v="30.17"/>
    <n v="35091.86"/>
    <n v="38378.410000000003"/>
    <s v="-9%"/>
    <n v="0"/>
    <n v="0"/>
    <s v="-"/>
    <n v="3"/>
    <x v="1"/>
  </r>
  <r>
    <x v="1"/>
    <n v="741"/>
    <n v="730655"/>
    <x v="378"/>
    <x v="21"/>
    <s v="BOTTLE"/>
    <x v="1"/>
    <x v="22"/>
    <x v="21"/>
    <n v="795"/>
    <n v="331"/>
    <n v="249"/>
    <n v="27.58"/>
    <n v="20.75"/>
    <n v="232813.1"/>
    <n v="175137.35"/>
    <s v="33%"/>
    <n v="0"/>
    <n v="0"/>
    <s v="-"/>
    <n v="5"/>
    <x v="1"/>
  </r>
  <r>
    <x v="1"/>
    <n v="742"/>
    <n v="568766"/>
    <x v="1144"/>
    <x v="38"/>
    <s v="BOTTLE"/>
    <x v="1"/>
    <x v="25"/>
    <x v="24"/>
    <n v="46.95"/>
    <n v="330"/>
    <n v="2167"/>
    <n v="27.5"/>
    <n v="180.58"/>
    <n v="13652.65"/>
    <n v="89652.43"/>
    <s v="-85%"/>
    <n v="0"/>
    <n v="0.01"/>
    <s v="-100%"/>
    <n v="5"/>
    <x v="1"/>
  </r>
  <r>
    <x v="1"/>
    <n v="743"/>
    <n v="625285"/>
    <x v="734"/>
    <x v="9"/>
    <s v="BOTTLE"/>
    <x v="1"/>
    <x v="31"/>
    <x v="30"/>
    <n v="80"/>
    <n v="328"/>
    <n v="122"/>
    <n v="27.33"/>
    <n v="10.17"/>
    <n v="23163.19"/>
    <n v="8615.58"/>
    <s v="169%"/>
    <n v="0"/>
    <n v="0"/>
    <s v="-"/>
    <n v="3"/>
    <x v="1"/>
  </r>
  <r>
    <x v="1"/>
    <n v="744"/>
    <n v="373563"/>
    <x v="1145"/>
    <x v="2"/>
    <s v="BOTTLE"/>
    <x v="1"/>
    <x v="29"/>
    <x v="28"/>
    <n v="90"/>
    <n v="327"/>
    <n v="410"/>
    <n v="27.25"/>
    <n v="34.17"/>
    <n v="25986.37"/>
    <n v="32582.3"/>
    <s v="-20%"/>
    <n v="0"/>
    <n v="0"/>
    <s v="-"/>
    <n v="3"/>
    <x v="1"/>
  </r>
  <r>
    <x v="1"/>
    <n v="745"/>
    <n v="10376"/>
    <x v="453"/>
    <x v="37"/>
    <s v="BOTTLE"/>
    <x v="1"/>
    <x v="25"/>
    <x v="24"/>
    <n v="67.95"/>
    <n v="321"/>
    <m/>
    <n v="26.75"/>
    <m/>
    <n v="19245.8"/>
    <m/>
    <s v="-"/>
    <n v="0"/>
    <m/>
    <s v="-"/>
    <n v="4"/>
    <x v="1"/>
  </r>
  <r>
    <x v="1"/>
    <n v="745"/>
    <n v="635706"/>
    <x v="873"/>
    <x v="5"/>
    <s v="BOTTLE"/>
    <x v="1"/>
    <x v="22"/>
    <x v="21"/>
    <n v="46"/>
    <n v="321"/>
    <m/>
    <n v="26.75"/>
    <m/>
    <n v="13010.44"/>
    <m/>
    <s v="-"/>
    <n v="0"/>
    <m/>
    <s v="-"/>
    <n v="3"/>
    <x v="1"/>
  </r>
  <r>
    <x v="1"/>
    <n v="746"/>
    <n v="109876"/>
    <x v="752"/>
    <x v="5"/>
    <s v="BOTTLE"/>
    <x v="1"/>
    <x v="21"/>
    <x v="20"/>
    <n v="43.95"/>
    <n v="319"/>
    <m/>
    <n v="26.58"/>
    <m/>
    <n v="12350.66"/>
    <m/>
    <s v="-"/>
    <n v="0"/>
    <m/>
    <s v="-"/>
    <n v="4"/>
    <x v="1"/>
  </r>
  <r>
    <x v="1"/>
    <n v="747"/>
    <n v="112474"/>
    <x v="753"/>
    <x v="38"/>
    <s v="BOTTLE"/>
    <x v="1"/>
    <x v="31"/>
    <x v="30"/>
    <n v="74.95"/>
    <n v="318"/>
    <n v="271"/>
    <n v="26.5"/>
    <n v="22.58"/>
    <n v="21035.84"/>
    <n v="17926.77"/>
    <s v="17%"/>
    <n v="0"/>
    <n v="0"/>
    <s v="-"/>
    <n v="2"/>
    <x v="1"/>
  </r>
  <r>
    <x v="1"/>
    <n v="747"/>
    <n v="668533"/>
    <x v="446"/>
    <x v="5"/>
    <s v="BOTTLE"/>
    <x v="1"/>
    <x v="25"/>
    <x v="24"/>
    <n v="79.95"/>
    <n v="318"/>
    <m/>
    <n v="26.5"/>
    <m/>
    <n v="22442.92"/>
    <m/>
    <s v="-"/>
    <n v="0"/>
    <m/>
    <s v="-"/>
    <n v="3"/>
    <x v="1"/>
  </r>
  <r>
    <x v="1"/>
    <n v="748"/>
    <n v="406371"/>
    <x v="1146"/>
    <x v="96"/>
    <s v="BOTTLE"/>
    <x v="1"/>
    <x v="26"/>
    <x v="25"/>
    <n v="69"/>
    <n v="317"/>
    <n v="232"/>
    <n v="26.42"/>
    <n v="19.329999999999998"/>
    <n v="19300.53"/>
    <n v="14125.31"/>
    <s v="37%"/>
    <n v="0"/>
    <n v="0"/>
    <s v="-"/>
    <n v="6"/>
    <x v="1"/>
  </r>
  <r>
    <x v="1"/>
    <n v="749"/>
    <n v="558080"/>
    <x v="857"/>
    <x v="23"/>
    <s v="BOTTLE"/>
    <x v="1"/>
    <x v="10"/>
    <x v="9"/>
    <n v="42.75"/>
    <n v="314"/>
    <n v="2220"/>
    <n v="26.17"/>
    <n v="185"/>
    <n v="11823.63"/>
    <n v="83593.81"/>
    <s v="-86%"/>
    <n v="0"/>
    <n v="0.01"/>
    <s v="-100%"/>
    <n v="3"/>
    <x v="1"/>
  </r>
  <r>
    <x v="1"/>
    <n v="750"/>
    <n v="557926"/>
    <x v="466"/>
    <x v="35"/>
    <s v="BOTTLE"/>
    <x v="1"/>
    <x v="21"/>
    <x v="20"/>
    <n v="40"/>
    <n v="313"/>
    <n v="754"/>
    <n v="26.08"/>
    <n v="62.83"/>
    <n v="11024.25"/>
    <n v="26556.81"/>
    <s v="-58%"/>
    <n v="0"/>
    <n v="0"/>
    <s v="-"/>
    <n v="3"/>
    <x v="1"/>
  </r>
  <r>
    <x v="1"/>
    <n v="751"/>
    <n v="134593"/>
    <x v="1147"/>
    <x v="4"/>
    <s v="BOTTLE"/>
    <x v="1"/>
    <x v="19"/>
    <x v="18"/>
    <n v="19.95"/>
    <n v="312"/>
    <m/>
    <n v="26"/>
    <m/>
    <n v="5453.1"/>
    <m/>
    <s v="-"/>
    <n v="0"/>
    <m/>
    <s v="-"/>
    <n v="7"/>
    <x v="1"/>
  </r>
  <r>
    <x v="1"/>
    <n v="752"/>
    <n v="538645"/>
    <x v="1148"/>
    <x v="43"/>
    <s v="BOTTLE"/>
    <x v="1"/>
    <x v="30"/>
    <x v="29"/>
    <n v="224"/>
    <n v="311"/>
    <n v="478"/>
    <n v="25.92"/>
    <n v="39.83"/>
    <n v="61594.51"/>
    <n v="94669.38"/>
    <s v="-35%"/>
    <n v="0"/>
    <n v="0"/>
    <s v="-"/>
    <n v="3"/>
    <x v="1"/>
  </r>
  <r>
    <x v="1"/>
    <n v="753"/>
    <n v="558759"/>
    <x v="969"/>
    <x v="3"/>
    <s v="BOTTLE"/>
    <x v="1"/>
    <x v="14"/>
    <x v="13"/>
    <n v="18.95"/>
    <n v="308"/>
    <n v="5274"/>
    <n v="25.67"/>
    <n v="439.5"/>
    <n v="5110.62"/>
    <n v="87511.06"/>
    <s v="-94%"/>
    <n v="0"/>
    <n v="0.02"/>
    <s v="-100%"/>
    <n v="4"/>
    <x v="1"/>
  </r>
  <r>
    <x v="1"/>
    <n v="754"/>
    <n v="21980"/>
    <x v="906"/>
    <x v="104"/>
    <s v="BOTTLE"/>
    <x v="1"/>
    <x v="22"/>
    <x v="21"/>
    <n v="46"/>
    <n v="306"/>
    <m/>
    <n v="25.5"/>
    <m/>
    <n v="12402.48"/>
    <m/>
    <s v="-"/>
    <n v="0"/>
    <m/>
    <s v="-"/>
    <n v="3"/>
    <x v="1"/>
  </r>
  <r>
    <x v="1"/>
    <n v="755"/>
    <n v="21998"/>
    <x v="331"/>
    <x v="58"/>
    <s v="BOTTLE"/>
    <x v="1"/>
    <x v="22"/>
    <x v="21"/>
    <n v="183"/>
    <n v="298"/>
    <m/>
    <n v="24.83"/>
    <m/>
    <n v="48207.43"/>
    <m/>
    <s v="-"/>
    <n v="0"/>
    <m/>
    <s v="-"/>
    <n v="8"/>
    <x v="1"/>
  </r>
  <r>
    <x v="1"/>
    <n v="755"/>
    <n v="236356"/>
    <x v="836"/>
    <x v="13"/>
    <s v="BOTTLE"/>
    <x v="1"/>
    <x v="29"/>
    <x v="28"/>
    <n v="63.95"/>
    <n v="298"/>
    <n v="188"/>
    <n v="24.83"/>
    <n v="15.67"/>
    <n v="16811.95"/>
    <n v="10606.19"/>
    <s v="59%"/>
    <n v="0"/>
    <n v="0"/>
    <s v="-"/>
    <n v="5"/>
    <x v="1"/>
  </r>
  <r>
    <x v="1"/>
    <n v="756"/>
    <n v="92742"/>
    <x v="1149"/>
    <x v="57"/>
    <s v="BOTTLE"/>
    <x v="1"/>
    <x v="31"/>
    <x v="30"/>
    <n v="122"/>
    <n v="293"/>
    <n v="5"/>
    <n v="24.42"/>
    <n v="0.42"/>
    <n v="31581.77"/>
    <n v="538.94000000000005"/>
    <s v="5,760%"/>
    <n v="0"/>
    <n v="0"/>
    <s v="-"/>
    <n v="4"/>
    <x v="1"/>
  </r>
  <r>
    <x v="1"/>
    <n v="756"/>
    <n v="561795"/>
    <x v="1150"/>
    <x v="113"/>
    <s v="BOTTLE"/>
    <x v="1"/>
    <x v="4"/>
    <x v="1"/>
    <n v="12.75"/>
    <n v="293"/>
    <n v="8307"/>
    <n v="24.42"/>
    <n v="692.25"/>
    <n v="3254.12"/>
    <n v="92259.16"/>
    <s v="-96%"/>
    <n v="0"/>
    <n v="0.03"/>
    <s v="-100%"/>
    <n v="6"/>
    <x v="1"/>
  </r>
  <r>
    <x v="1"/>
    <n v="756"/>
    <n v="630863"/>
    <x v="811"/>
    <x v="101"/>
    <s v="BOTTLE"/>
    <x v="1"/>
    <x v="29"/>
    <x v="28"/>
    <n v="63"/>
    <n v="293"/>
    <n v="318"/>
    <n v="24.42"/>
    <n v="26.5"/>
    <n v="16283.54"/>
    <n v="17672.919999999998"/>
    <s v="-8%"/>
    <n v="0"/>
    <n v="0"/>
    <s v="-"/>
    <n v="3"/>
    <x v="1"/>
  </r>
  <r>
    <x v="1"/>
    <n v="757"/>
    <n v="349498"/>
    <x v="762"/>
    <x v="9"/>
    <s v="BOTTLE"/>
    <x v="1"/>
    <x v="31"/>
    <x v="30"/>
    <n v="85"/>
    <n v="291"/>
    <n v="227"/>
    <n v="24.25"/>
    <n v="18.920000000000002"/>
    <n v="21837.88"/>
    <n v="17035.04"/>
    <s v="28%"/>
    <n v="0"/>
    <n v="0"/>
    <s v="-"/>
    <n v="2"/>
    <x v="1"/>
  </r>
  <r>
    <x v="1"/>
    <n v="757"/>
    <n v="508127"/>
    <x v="1151"/>
    <x v="123"/>
    <s v="BOTTLE"/>
    <x v="1"/>
    <x v="31"/>
    <x v="30"/>
    <n v="67.95"/>
    <n v="291"/>
    <n v="19"/>
    <n v="24.25"/>
    <n v="1.58"/>
    <n v="17447.12"/>
    <n v="1139.1600000000001"/>
    <s v="1,432%"/>
    <n v="0"/>
    <n v="0"/>
    <s v="-"/>
    <n v="4"/>
    <x v="1"/>
  </r>
  <r>
    <x v="1"/>
    <n v="758"/>
    <n v="318352"/>
    <x v="282"/>
    <x v="12"/>
    <s v="BOTTLE"/>
    <x v="1"/>
    <x v="29"/>
    <x v="28"/>
    <n v="46.95"/>
    <n v="290"/>
    <n v="1470"/>
    <n v="24.17"/>
    <n v="122.5"/>
    <n v="11997.79"/>
    <n v="60816.37"/>
    <s v="-80%"/>
    <n v="0"/>
    <n v="0.01"/>
    <s v="-100%"/>
    <n v="13"/>
    <x v="1"/>
  </r>
  <r>
    <x v="1"/>
    <n v="758"/>
    <n v="740589"/>
    <x v="1035"/>
    <x v="96"/>
    <s v="BOTTLE"/>
    <x v="1"/>
    <x v="29"/>
    <x v="28"/>
    <n v="91"/>
    <n v="290"/>
    <m/>
    <n v="24.17"/>
    <m/>
    <n v="23302.65"/>
    <m/>
    <s v="-"/>
    <n v="0"/>
    <m/>
    <s v="-"/>
    <n v="5"/>
    <x v="1"/>
  </r>
  <r>
    <x v="1"/>
    <n v="758"/>
    <n v="942607"/>
    <x v="1037"/>
    <x v="7"/>
    <s v="BOTTLE"/>
    <x v="1"/>
    <x v="10"/>
    <x v="9"/>
    <n v="59.95"/>
    <n v="290"/>
    <n v="1638"/>
    <n v="24.17"/>
    <n v="136.5"/>
    <n v="15334.07"/>
    <n v="86611.06"/>
    <s v="-82%"/>
    <n v="0"/>
    <n v="0.01"/>
    <s v="-100%"/>
    <n v="4"/>
    <x v="1"/>
  </r>
  <r>
    <x v="1"/>
    <n v="759"/>
    <n v="630772"/>
    <x v="987"/>
    <x v="60"/>
    <s v="BOTTLE"/>
    <x v="1"/>
    <x v="29"/>
    <x v="28"/>
    <n v="115"/>
    <n v="289"/>
    <n v="26"/>
    <n v="24.08"/>
    <n v="2.17"/>
    <n v="29360.35"/>
    <n v="2641.42"/>
    <s v="1,012%"/>
    <n v="0"/>
    <n v="0"/>
    <s v="-"/>
    <n v="3"/>
    <x v="1"/>
  </r>
  <r>
    <x v="1"/>
    <n v="760"/>
    <n v="550137"/>
    <x v="856"/>
    <x v="61"/>
    <s v="BOTTLE"/>
    <x v="1"/>
    <x v="29"/>
    <x v="28"/>
    <n v="107"/>
    <n v="288"/>
    <n v="597"/>
    <n v="24"/>
    <n v="49.75"/>
    <n v="27219.82"/>
    <n v="56424.42"/>
    <s v="-52%"/>
    <n v="0"/>
    <n v="0"/>
    <s v="-"/>
    <n v="3"/>
    <x v="1"/>
  </r>
  <r>
    <x v="1"/>
    <n v="760"/>
    <n v="648162"/>
    <x v="520"/>
    <x v="60"/>
    <s v="BOTTLE"/>
    <x v="1"/>
    <x v="21"/>
    <x v="20"/>
    <n v="75"/>
    <n v="288"/>
    <m/>
    <n v="24"/>
    <m/>
    <n v="19064.07"/>
    <m/>
    <s v="-"/>
    <n v="0"/>
    <m/>
    <s v="-"/>
    <n v="3"/>
    <x v="1"/>
  </r>
  <r>
    <x v="1"/>
    <n v="761"/>
    <n v="82958"/>
    <x v="464"/>
    <x v="35"/>
    <s v="BOTTLE"/>
    <x v="1"/>
    <x v="31"/>
    <x v="30"/>
    <n v="82"/>
    <n v="286"/>
    <m/>
    <n v="23.83"/>
    <m/>
    <n v="20703.36"/>
    <m/>
    <s v="-"/>
    <n v="0"/>
    <m/>
    <s v="-"/>
    <n v="8"/>
    <x v="1"/>
  </r>
  <r>
    <x v="1"/>
    <n v="762"/>
    <n v="454009"/>
    <x v="1152"/>
    <x v="71"/>
    <s v="BOTTLE"/>
    <x v="1"/>
    <x v="24"/>
    <x v="23"/>
    <n v="16.95"/>
    <n v="285"/>
    <n v="5059"/>
    <n v="23.75"/>
    <n v="421.58"/>
    <n v="4224.5600000000004"/>
    <n v="74989.600000000006"/>
    <s v="-94%"/>
    <n v="0"/>
    <n v="0.02"/>
    <s v="-100%"/>
    <n v="3"/>
    <x v="1"/>
  </r>
  <r>
    <x v="1"/>
    <n v="762"/>
    <n v="573451"/>
    <x v="1153"/>
    <x v="3"/>
    <s v="BOTTLE"/>
    <x v="1"/>
    <x v="10"/>
    <x v="9"/>
    <n v="38.950000000000003"/>
    <n v="285"/>
    <n v="2183"/>
    <n v="23.75"/>
    <n v="181.92"/>
    <n v="9773.23"/>
    <n v="74859.509999999995"/>
    <s v="-87%"/>
    <n v="0"/>
    <n v="0.01"/>
    <s v="-100%"/>
    <n v="4"/>
    <x v="1"/>
  </r>
  <r>
    <x v="1"/>
    <n v="763"/>
    <n v="540997"/>
    <x v="802"/>
    <x v="56"/>
    <s v="BOTTLE"/>
    <x v="1"/>
    <x v="10"/>
    <x v="9"/>
    <n v="34.75"/>
    <n v="283"/>
    <n v="3404"/>
    <n v="23.58"/>
    <n v="283.67"/>
    <n v="8652.7900000000009"/>
    <n v="104078.05"/>
    <s v="-92%"/>
    <n v="0"/>
    <n v="0.01"/>
    <s v="-100%"/>
    <n v="4"/>
    <x v="1"/>
  </r>
  <r>
    <x v="1"/>
    <n v="763"/>
    <n v="574087"/>
    <x v="806"/>
    <x v="40"/>
    <s v="BOTTLE"/>
    <x v="1"/>
    <x v="22"/>
    <x v="21"/>
    <n v="16.95"/>
    <n v="283"/>
    <n v="6816"/>
    <n v="23.58"/>
    <n v="568"/>
    <n v="4194.91"/>
    <n v="101033.63"/>
    <s v="-96%"/>
    <n v="0"/>
    <n v="0.03"/>
    <s v="-100%"/>
    <n v="4"/>
    <x v="1"/>
  </r>
  <r>
    <x v="1"/>
    <n v="764"/>
    <n v="625863"/>
    <x v="646"/>
    <x v="9"/>
    <s v="BOTTLE"/>
    <x v="1"/>
    <x v="31"/>
    <x v="30"/>
    <n v="85"/>
    <n v="282"/>
    <n v="156"/>
    <n v="23.5"/>
    <n v="13"/>
    <n v="21162.48"/>
    <n v="11706.9"/>
    <s v="81%"/>
    <n v="0"/>
    <n v="0"/>
    <s v="-"/>
    <n v="2"/>
    <x v="1"/>
  </r>
  <r>
    <x v="1"/>
    <n v="765"/>
    <n v="268169"/>
    <x v="641"/>
    <x v="5"/>
    <s v="BOTTLE"/>
    <x v="1"/>
    <x v="23"/>
    <x v="22"/>
    <n v="17.95"/>
    <n v="280"/>
    <m/>
    <n v="23.33"/>
    <m/>
    <n v="4398.2299999999996"/>
    <m/>
    <s v="-"/>
    <n v="0"/>
    <m/>
    <s v="-"/>
    <n v="3"/>
    <x v="1"/>
  </r>
  <r>
    <x v="1"/>
    <n v="766"/>
    <n v="33498"/>
    <x v="1154"/>
    <x v="124"/>
    <s v="BOTTLE"/>
    <x v="1"/>
    <x v="29"/>
    <x v="28"/>
    <n v="46.95"/>
    <n v="279"/>
    <n v="353"/>
    <n v="23.25"/>
    <n v="29.42"/>
    <n v="11542.7"/>
    <n v="14604.2"/>
    <s v="-21%"/>
    <n v="0"/>
    <n v="0"/>
    <s v="-"/>
    <n v="3"/>
    <x v="1"/>
  </r>
  <r>
    <x v="1"/>
    <n v="766"/>
    <n v="105841"/>
    <x v="1155"/>
    <x v="58"/>
    <s v="BOTTLE"/>
    <x v="1"/>
    <x v="31"/>
    <x v="30"/>
    <n v="103"/>
    <n v="279"/>
    <n v="62"/>
    <n v="23.25"/>
    <n v="5.17"/>
    <n v="25381.59"/>
    <n v="5640.35"/>
    <s v="350%"/>
    <n v="0"/>
    <n v="0"/>
    <s v="-"/>
    <n v="3"/>
    <x v="1"/>
  </r>
  <r>
    <x v="1"/>
    <n v="766"/>
    <n v="996553"/>
    <x v="1156"/>
    <x v="17"/>
    <s v="BOTTLE"/>
    <x v="1"/>
    <x v="22"/>
    <x v="21"/>
    <n v="28.95"/>
    <n v="279"/>
    <n v="3697"/>
    <n v="23.25"/>
    <n v="308.08"/>
    <n v="7098.45"/>
    <n v="94060.84"/>
    <s v="-92%"/>
    <n v="0"/>
    <n v="0.02"/>
    <s v="-100%"/>
    <n v="6"/>
    <x v="1"/>
  </r>
  <r>
    <x v="1"/>
    <n v="767"/>
    <n v="314971"/>
    <x v="792"/>
    <x v="61"/>
    <s v="BOTTLE"/>
    <x v="1"/>
    <x v="27"/>
    <x v="26"/>
    <n v="59"/>
    <n v="270"/>
    <m/>
    <n v="22.5"/>
    <m/>
    <n v="14049.56"/>
    <m/>
    <s v="-"/>
    <n v="0"/>
    <m/>
    <s v="-"/>
    <n v="4"/>
    <x v="1"/>
  </r>
  <r>
    <x v="1"/>
    <n v="767"/>
    <n v="979062"/>
    <x v="781"/>
    <x v="21"/>
    <s v="BOTTLE"/>
    <x v="0"/>
    <x v="22"/>
    <x v="21"/>
    <n v="90"/>
    <n v="135"/>
    <n v="31"/>
    <n v="22.5"/>
    <n v="5.17"/>
    <n v="10728.32"/>
    <n v="2463.54"/>
    <s v="335%"/>
    <n v="0"/>
    <n v="0"/>
    <s v="-"/>
    <n v="2"/>
    <x v="1"/>
  </r>
  <r>
    <x v="1"/>
    <n v="768"/>
    <n v="215764"/>
    <x v="379"/>
    <x v="4"/>
    <s v="BOTTLE"/>
    <x v="1"/>
    <x v="25"/>
    <x v="24"/>
    <n v="248"/>
    <n v="269"/>
    <n v="230"/>
    <n v="22.42"/>
    <n v="19.170000000000002"/>
    <n v="58989.56"/>
    <n v="50437.17"/>
    <s v="17%"/>
    <n v="0"/>
    <n v="0"/>
    <s v="-"/>
    <n v="5"/>
    <x v="1"/>
  </r>
  <r>
    <x v="1"/>
    <n v="769"/>
    <n v="11216"/>
    <x v="281"/>
    <x v="42"/>
    <s v="BOTTLE"/>
    <x v="1"/>
    <x v="23"/>
    <x v="22"/>
    <n v="27.95"/>
    <n v="268"/>
    <m/>
    <n v="22.33"/>
    <m/>
    <n v="6581.42"/>
    <m/>
    <s v="-"/>
    <n v="0"/>
    <m/>
    <s v="-"/>
    <n v="11"/>
    <x v="1"/>
  </r>
  <r>
    <x v="1"/>
    <n v="769"/>
    <n v="106278"/>
    <x v="426"/>
    <x v="73"/>
    <s v="BOTTLE"/>
    <x v="1"/>
    <x v="24"/>
    <x v="23"/>
    <n v="12.75"/>
    <n v="268"/>
    <n v="70"/>
    <n v="22.33"/>
    <n v="5.83"/>
    <n v="2976.46"/>
    <n v="777.43"/>
    <s v="283%"/>
    <n v="0"/>
    <n v="0"/>
    <s v="-"/>
    <n v="1"/>
    <x v="1"/>
  </r>
  <r>
    <x v="1"/>
    <n v="769"/>
    <n v="576801"/>
    <x v="1157"/>
    <x v="29"/>
    <s v="BOTTLE"/>
    <x v="1"/>
    <x v="31"/>
    <x v="30"/>
    <n v="46.95"/>
    <n v="268"/>
    <n v="1791"/>
    <n v="22.33"/>
    <n v="149.25"/>
    <n v="11087.61"/>
    <n v="74096.679999999993"/>
    <s v="-85%"/>
    <n v="0"/>
    <n v="0.01"/>
    <s v="-100%"/>
    <n v="3"/>
    <x v="1"/>
  </r>
  <r>
    <x v="1"/>
    <n v="770"/>
    <n v="317958"/>
    <x v="934"/>
    <x v="35"/>
    <s v="BOTTLE"/>
    <x v="1"/>
    <x v="31"/>
    <x v="30"/>
    <n v="152"/>
    <n v="267"/>
    <n v="141"/>
    <n v="22.25"/>
    <n v="11.75"/>
    <n v="35867.79"/>
    <n v="18941.419999999998"/>
    <s v="89%"/>
    <n v="0"/>
    <n v="0"/>
    <s v="-"/>
    <n v="3"/>
    <x v="1"/>
  </r>
  <r>
    <x v="1"/>
    <n v="771"/>
    <n v="467886"/>
    <x v="550"/>
    <x v="68"/>
    <s v="BOTTLE"/>
    <x v="1"/>
    <x v="29"/>
    <x v="28"/>
    <n v="107"/>
    <n v="261"/>
    <m/>
    <n v="21.75"/>
    <m/>
    <n v="24667.96"/>
    <m/>
    <s v="-"/>
    <n v="0"/>
    <m/>
    <s v="-"/>
    <n v="3"/>
    <x v="1"/>
  </r>
  <r>
    <x v="1"/>
    <n v="772"/>
    <n v="578666"/>
    <x v="339"/>
    <x v="30"/>
    <s v="BOTTLE"/>
    <x v="1"/>
    <x v="30"/>
    <x v="29"/>
    <n v="129"/>
    <n v="260"/>
    <n v="271"/>
    <n v="21.67"/>
    <n v="22.58"/>
    <n v="29635.4"/>
    <n v="30889.200000000001"/>
    <s v="-4%"/>
    <n v="0"/>
    <n v="0"/>
    <s v="-"/>
    <n v="4"/>
    <x v="1"/>
  </r>
  <r>
    <x v="1"/>
    <n v="773"/>
    <n v="158634"/>
    <x v="755"/>
    <x v="17"/>
    <s v="BOTTLE"/>
    <x v="1"/>
    <x v="31"/>
    <x v="30"/>
    <n v="181.95"/>
    <n v="259"/>
    <m/>
    <n v="21.58"/>
    <m/>
    <n v="41657.74"/>
    <m/>
    <s v="-"/>
    <n v="0"/>
    <m/>
    <s v="-"/>
    <n v="4"/>
    <x v="1"/>
  </r>
  <r>
    <x v="1"/>
    <n v="774"/>
    <n v="19729"/>
    <x v="1158"/>
    <x v="11"/>
    <s v="BOTTLE"/>
    <x v="1"/>
    <x v="29"/>
    <x v="28"/>
    <n v="100"/>
    <n v="257"/>
    <n v="21"/>
    <n v="21.42"/>
    <n v="1.75"/>
    <n v="22697.88"/>
    <n v="1854.69"/>
    <s v="1,124%"/>
    <n v="0"/>
    <n v="0"/>
    <s v="-"/>
    <n v="4"/>
    <x v="1"/>
  </r>
  <r>
    <x v="1"/>
    <n v="774"/>
    <n v="556779"/>
    <x v="1159"/>
    <x v="7"/>
    <s v="BOTTLE"/>
    <x v="1"/>
    <x v="14"/>
    <x v="13"/>
    <n v="19.95"/>
    <n v="257"/>
    <n v="5983"/>
    <n v="21.42"/>
    <n v="498.58"/>
    <n v="4491.8100000000004"/>
    <n v="104570.13"/>
    <s v="-96%"/>
    <n v="0"/>
    <n v="0.02"/>
    <s v="-100%"/>
    <n v="6"/>
    <x v="1"/>
  </r>
  <r>
    <x v="1"/>
    <n v="774"/>
    <n v="577122"/>
    <x v="1160"/>
    <x v="49"/>
    <s v="BOTTLE"/>
    <x v="1"/>
    <x v="29"/>
    <x v="28"/>
    <n v="82"/>
    <n v="257"/>
    <n v="129"/>
    <n v="21.42"/>
    <n v="10.75"/>
    <n v="18604.07"/>
    <n v="9338.23"/>
    <s v="99%"/>
    <n v="0"/>
    <n v="0"/>
    <s v="-"/>
    <n v="3"/>
    <x v="1"/>
  </r>
  <r>
    <x v="1"/>
    <n v="775"/>
    <n v="11605"/>
    <x v="462"/>
    <x v="77"/>
    <s v="BOTTLE"/>
    <x v="1"/>
    <x v="4"/>
    <x v="1"/>
    <n v="38"/>
    <n v="256"/>
    <m/>
    <n v="21.33"/>
    <m/>
    <n v="8563.5400000000009"/>
    <m/>
    <s v="-"/>
    <n v="0"/>
    <m/>
    <s v="-"/>
    <n v="6"/>
    <x v="1"/>
  </r>
  <r>
    <x v="1"/>
    <n v="776"/>
    <n v="189845"/>
    <x v="323"/>
    <x v="56"/>
    <s v="BOTTLE"/>
    <x v="1"/>
    <x v="29"/>
    <x v="28"/>
    <n v="67"/>
    <n v="251"/>
    <m/>
    <n v="20.92"/>
    <m/>
    <n v="14837.88"/>
    <m/>
    <s v="-"/>
    <n v="0"/>
    <m/>
    <s v="-"/>
    <n v="4"/>
    <x v="1"/>
  </r>
  <r>
    <x v="1"/>
    <n v="776"/>
    <n v="588624"/>
    <x v="865"/>
    <x v="7"/>
    <s v="BOTTLE"/>
    <x v="1"/>
    <x v="29"/>
    <x v="28"/>
    <n v="125"/>
    <n v="251"/>
    <n v="368"/>
    <n v="20.92"/>
    <n v="30.67"/>
    <n v="27721.06"/>
    <n v="40642.83"/>
    <s v="-32%"/>
    <n v="0"/>
    <n v="0"/>
    <s v="-"/>
    <n v="3"/>
    <x v="1"/>
  </r>
  <r>
    <x v="1"/>
    <n v="777"/>
    <n v="396382"/>
    <x v="1161"/>
    <x v="24"/>
    <s v="BOTTLE"/>
    <x v="1"/>
    <x v="26"/>
    <x v="25"/>
    <n v="19.95"/>
    <n v="250"/>
    <n v="4900"/>
    <n v="20.83"/>
    <n v="408.33"/>
    <n v="4369.47"/>
    <n v="85641.59"/>
    <s v="-95%"/>
    <n v="0"/>
    <n v="0.02"/>
    <s v="-100%"/>
    <n v="5"/>
    <x v="1"/>
  </r>
  <r>
    <x v="1"/>
    <n v="778"/>
    <n v="101196"/>
    <x v="1162"/>
    <x v="57"/>
    <s v="BOTTLE"/>
    <x v="1"/>
    <x v="23"/>
    <x v="22"/>
    <n v="19.95"/>
    <n v="248"/>
    <n v="35"/>
    <n v="20.67"/>
    <n v="2.92"/>
    <n v="4334.51"/>
    <n v="611.73"/>
    <s v="609%"/>
    <n v="0"/>
    <n v="0"/>
    <s v="-"/>
    <n v="3"/>
    <x v="1"/>
  </r>
  <r>
    <x v="1"/>
    <n v="778"/>
    <n v="480541"/>
    <x v="1163"/>
    <x v="52"/>
    <s v="BOTTLE"/>
    <x v="0"/>
    <x v="22"/>
    <x v="21"/>
    <n v="540"/>
    <n v="124"/>
    <n v="122"/>
    <n v="20.67"/>
    <n v="20.329999999999998"/>
    <n v="59234.69"/>
    <n v="58279.29"/>
    <s v="2%"/>
    <n v="0"/>
    <n v="0"/>
    <s v="-"/>
    <n v="6"/>
    <x v="1"/>
  </r>
  <r>
    <x v="1"/>
    <n v="778"/>
    <n v="577700"/>
    <x v="1164"/>
    <x v="1"/>
    <s v="BOTTLE"/>
    <x v="1"/>
    <x v="23"/>
    <x v="22"/>
    <n v="17.95"/>
    <n v="248"/>
    <n v="3356"/>
    <n v="20.67"/>
    <n v="279.67"/>
    <n v="3895.58"/>
    <n v="52715.93"/>
    <s v="-93%"/>
    <n v="0"/>
    <n v="0.01"/>
    <s v="-100%"/>
    <n v="4"/>
    <x v="1"/>
  </r>
  <r>
    <x v="1"/>
    <n v="779"/>
    <n v="115899"/>
    <x v="1165"/>
    <x v="59"/>
    <s v="BOTTLE"/>
    <x v="1"/>
    <x v="29"/>
    <x v="28"/>
    <n v="108"/>
    <n v="246"/>
    <m/>
    <n v="20.5"/>
    <m/>
    <n v="23467.96"/>
    <m/>
    <s v="-"/>
    <n v="0"/>
    <m/>
    <s v="-"/>
    <n v="3"/>
    <x v="1"/>
  </r>
  <r>
    <x v="1"/>
    <n v="779"/>
    <n v="628297"/>
    <x v="1166"/>
    <x v="89"/>
    <s v="BOTTLE"/>
    <x v="1"/>
    <x v="25"/>
    <x v="24"/>
    <n v="62"/>
    <n v="246"/>
    <n v="97"/>
    <n v="20.5"/>
    <n v="8.08"/>
    <n v="13453.81"/>
    <n v="5304.96"/>
    <s v="154%"/>
    <n v="0"/>
    <n v="0"/>
    <s v="-"/>
    <n v="4"/>
    <x v="1"/>
  </r>
  <r>
    <x v="1"/>
    <n v="780"/>
    <n v="10379"/>
    <x v="697"/>
    <x v="38"/>
    <s v="BOTTLE"/>
    <x v="1"/>
    <x v="22"/>
    <x v="21"/>
    <n v="50"/>
    <n v="245"/>
    <m/>
    <n v="20.420000000000002"/>
    <m/>
    <n v="10797.35"/>
    <m/>
    <s v="-"/>
    <n v="0"/>
    <m/>
    <s v="-"/>
    <n v="4"/>
    <x v="1"/>
  </r>
  <r>
    <x v="1"/>
    <n v="781"/>
    <n v="141945"/>
    <x v="1167"/>
    <x v="64"/>
    <s v="BOTTLE"/>
    <x v="1"/>
    <x v="22"/>
    <x v="21"/>
    <n v="122"/>
    <n v="241"/>
    <n v="129"/>
    <n v="20.079999999999998"/>
    <n v="10.75"/>
    <n v="25976.81"/>
    <n v="13904.6"/>
    <s v="87%"/>
    <n v="0"/>
    <n v="0"/>
    <s v="-"/>
    <n v="4"/>
    <x v="1"/>
  </r>
  <r>
    <x v="1"/>
    <n v="781"/>
    <n v="551580"/>
    <x v="492"/>
    <x v="35"/>
    <s v="BOTTLE"/>
    <x v="1"/>
    <x v="29"/>
    <x v="28"/>
    <n v="67"/>
    <n v="241"/>
    <n v="401"/>
    <n v="20.079999999999998"/>
    <n v="33.42"/>
    <n v="14246.73"/>
    <n v="23705.13"/>
    <s v="-40%"/>
    <n v="0"/>
    <n v="0"/>
    <s v="-"/>
    <n v="2"/>
    <x v="1"/>
  </r>
  <r>
    <x v="1"/>
    <n v="782"/>
    <n v="96339"/>
    <x v="496"/>
    <x v="48"/>
    <s v="BOTTLE"/>
    <x v="1"/>
    <x v="10"/>
    <x v="9"/>
    <n v="74"/>
    <n v="240"/>
    <m/>
    <n v="20"/>
    <m/>
    <n v="15674.34"/>
    <m/>
    <s v="-"/>
    <n v="0"/>
    <m/>
    <s v="-"/>
    <n v="2"/>
    <x v="1"/>
  </r>
  <r>
    <x v="1"/>
    <n v="783"/>
    <n v="241299"/>
    <x v="837"/>
    <x v="12"/>
    <s v="BOTTLE"/>
    <x v="1"/>
    <x v="29"/>
    <x v="28"/>
    <n v="105"/>
    <n v="239"/>
    <n v="65"/>
    <n v="19.920000000000002"/>
    <n v="5.42"/>
    <n v="22165.66"/>
    <n v="6028.32"/>
    <s v="268%"/>
    <n v="0"/>
    <n v="0"/>
    <s v="-"/>
    <n v="2"/>
    <x v="1"/>
  </r>
  <r>
    <x v="1"/>
    <n v="784"/>
    <n v="583559"/>
    <x v="775"/>
    <x v="3"/>
    <s v="BOTTLE"/>
    <x v="0"/>
    <x v="31"/>
    <x v="30"/>
    <n v="188"/>
    <n v="119"/>
    <n v="72"/>
    <n v="19.829999999999998"/>
    <n v="12"/>
    <n v="19777.169999999998"/>
    <n v="11966.02"/>
    <s v="65%"/>
    <n v="0"/>
    <n v="0"/>
    <s v="-"/>
    <n v="2"/>
    <x v="1"/>
  </r>
  <r>
    <x v="1"/>
    <n v="785"/>
    <n v="542126"/>
    <x v="853"/>
    <x v="74"/>
    <s v="BOTTLE"/>
    <x v="1"/>
    <x v="27"/>
    <x v="26"/>
    <n v="30.75"/>
    <n v="237"/>
    <n v="2533"/>
    <n v="19.75"/>
    <n v="211.08"/>
    <n v="6407.39"/>
    <n v="68480.66"/>
    <s v="-91%"/>
    <n v="0"/>
    <n v="0.01"/>
    <s v="-100%"/>
    <n v="2"/>
    <x v="1"/>
  </r>
  <r>
    <x v="1"/>
    <n v="785"/>
    <n v="569806"/>
    <x v="1168"/>
    <x v="51"/>
    <s v="BOTTLE"/>
    <x v="1"/>
    <x v="35"/>
    <x v="10"/>
    <n v="13.25"/>
    <n v="237"/>
    <n v="4023"/>
    <n v="19.75"/>
    <n v="335.25"/>
    <n v="2737.04"/>
    <n v="46460.31"/>
    <s v="-94%"/>
    <n v="0"/>
    <n v="0.02"/>
    <s v="-100%"/>
    <n v="4"/>
    <x v="1"/>
  </r>
  <r>
    <x v="1"/>
    <n v="785"/>
    <n v="633958"/>
    <x v="648"/>
    <x v="38"/>
    <s v="BOTTLE"/>
    <x v="1"/>
    <x v="22"/>
    <x v="21"/>
    <n v="128"/>
    <n v="237"/>
    <m/>
    <n v="19.75"/>
    <m/>
    <n v="26804.07"/>
    <m/>
    <s v="-"/>
    <n v="0"/>
    <m/>
    <s v="-"/>
    <n v="2"/>
    <x v="1"/>
  </r>
  <r>
    <x v="1"/>
    <n v="786"/>
    <n v="181727"/>
    <x v="639"/>
    <x v="30"/>
    <s v="BOTTLE"/>
    <x v="1"/>
    <x v="22"/>
    <x v="21"/>
    <n v="50.25"/>
    <n v="236"/>
    <n v="997"/>
    <n v="19.670000000000002"/>
    <n v="83.08"/>
    <n v="10452.92"/>
    <n v="44159.16"/>
    <s v="-76%"/>
    <n v="0"/>
    <n v="0"/>
    <s v="-"/>
    <n v="3"/>
    <x v="1"/>
  </r>
  <r>
    <x v="1"/>
    <n v="787"/>
    <n v="268110"/>
    <x v="640"/>
    <x v="8"/>
    <s v="BOTTLE"/>
    <x v="1"/>
    <x v="35"/>
    <x v="10"/>
    <n v="16.95"/>
    <n v="234"/>
    <m/>
    <n v="19.5"/>
    <m/>
    <n v="3468.58"/>
    <m/>
    <s v="-"/>
    <n v="0"/>
    <m/>
    <s v="-"/>
    <n v="3"/>
    <x v="1"/>
  </r>
  <r>
    <x v="1"/>
    <n v="787"/>
    <n v="477760"/>
    <x v="1169"/>
    <x v="60"/>
    <s v="BOTTLE"/>
    <x v="1"/>
    <x v="23"/>
    <x v="22"/>
    <n v="14.95"/>
    <n v="234"/>
    <n v="4522"/>
    <n v="19.5"/>
    <n v="376.83"/>
    <n v="3054.42"/>
    <n v="59026.11"/>
    <s v="-95%"/>
    <n v="0"/>
    <n v="0.02"/>
    <s v="-100%"/>
    <n v="5"/>
    <x v="1"/>
  </r>
  <r>
    <x v="1"/>
    <n v="788"/>
    <n v="406231"/>
    <x v="1170"/>
    <x v="35"/>
    <s v="BOTTLE"/>
    <x v="1"/>
    <x v="27"/>
    <x v="26"/>
    <n v="76"/>
    <n v="233"/>
    <n v="244"/>
    <n v="19.420000000000002"/>
    <n v="20.329999999999998"/>
    <n v="15629.56"/>
    <n v="16367.43"/>
    <s v="-5%"/>
    <n v="0"/>
    <n v="0"/>
    <s v="-"/>
    <n v="3"/>
    <x v="1"/>
  </r>
  <r>
    <x v="1"/>
    <n v="789"/>
    <n v="625277"/>
    <x v="562"/>
    <x v="9"/>
    <s v="BOTTLE"/>
    <x v="1"/>
    <x v="31"/>
    <x v="30"/>
    <n v="85"/>
    <n v="230"/>
    <n v="111"/>
    <n v="19.170000000000002"/>
    <n v="9.25"/>
    <n v="17260.18"/>
    <n v="8329.91"/>
    <s v="107%"/>
    <n v="0"/>
    <n v="0"/>
    <s v="-"/>
    <n v="2"/>
    <x v="1"/>
  </r>
  <r>
    <x v="1"/>
    <n v="790"/>
    <n v="157610"/>
    <x v="789"/>
    <x v="17"/>
    <s v="BOTTLE"/>
    <x v="1"/>
    <x v="24"/>
    <x v="23"/>
    <n v="52"/>
    <n v="229"/>
    <m/>
    <n v="19.079999999999998"/>
    <m/>
    <n v="10497.52"/>
    <m/>
    <s v="-"/>
    <n v="0"/>
    <m/>
    <s v="-"/>
    <n v="5"/>
    <x v="1"/>
  </r>
  <r>
    <x v="1"/>
    <n v="791"/>
    <n v="228098"/>
    <x v="1171"/>
    <x v="39"/>
    <s v="BOTTLE"/>
    <x v="0"/>
    <x v="22"/>
    <x v="21"/>
    <n v="82"/>
    <n v="114"/>
    <n v="231"/>
    <n v="19"/>
    <n v="38.5"/>
    <n v="8252.39"/>
    <n v="16721.95"/>
    <s v="-51%"/>
    <n v="0"/>
    <n v="0"/>
    <s v="-"/>
    <n v="2"/>
    <x v="1"/>
  </r>
  <r>
    <x v="1"/>
    <n v="791"/>
    <n v="398156"/>
    <x v="505"/>
    <x v="33"/>
    <s v="BOTTLE"/>
    <x v="1"/>
    <x v="24"/>
    <x v="23"/>
    <n v="60"/>
    <n v="228"/>
    <m/>
    <n v="19"/>
    <m/>
    <n v="12065.84"/>
    <m/>
    <s v="-"/>
    <n v="0"/>
    <m/>
    <s v="-"/>
    <n v="4"/>
    <x v="1"/>
  </r>
  <r>
    <x v="1"/>
    <n v="791"/>
    <n v="582122"/>
    <x v="983"/>
    <x v="50"/>
    <s v="BOTTLE"/>
    <x v="1"/>
    <x v="21"/>
    <x v="20"/>
    <n v="43"/>
    <n v="228"/>
    <n v="988"/>
    <n v="19"/>
    <n v="82.33"/>
    <n v="8635.75"/>
    <n v="37421.589999999997"/>
    <s v="-77%"/>
    <n v="0"/>
    <n v="0"/>
    <s v="-"/>
    <n v="3"/>
    <x v="1"/>
  </r>
  <r>
    <x v="1"/>
    <n v="792"/>
    <n v="337899"/>
    <x v="727"/>
    <x v="19"/>
    <s v="BOTTLE"/>
    <x v="1"/>
    <x v="22"/>
    <x v="21"/>
    <n v="99"/>
    <n v="226"/>
    <n v="52"/>
    <n v="18.829999999999998"/>
    <n v="4.33"/>
    <n v="19760"/>
    <n v="4546.55"/>
    <s v="335%"/>
    <n v="0"/>
    <n v="0"/>
    <s v="-"/>
    <n v="3"/>
    <x v="1"/>
  </r>
  <r>
    <x v="1"/>
    <n v="792"/>
    <n v="372763"/>
    <x v="1172"/>
    <x v="106"/>
    <s v="BOTTLE"/>
    <x v="1"/>
    <x v="29"/>
    <x v="28"/>
    <n v="138"/>
    <n v="226"/>
    <n v="19"/>
    <n v="18.829999999999998"/>
    <n v="1.58"/>
    <n v="27560"/>
    <n v="2316.9899999999998"/>
    <s v="1,089%"/>
    <n v="0"/>
    <n v="0"/>
    <s v="-"/>
    <n v="5"/>
    <x v="1"/>
  </r>
  <r>
    <x v="1"/>
    <n v="792"/>
    <n v="387886"/>
    <x v="1173"/>
    <x v="21"/>
    <s v="BOTTLE"/>
    <x v="1"/>
    <x v="25"/>
    <x v="24"/>
    <n v="79"/>
    <n v="226"/>
    <m/>
    <n v="18.829999999999998"/>
    <m/>
    <n v="15760"/>
    <m/>
    <s v="-"/>
    <n v="0"/>
    <m/>
    <s v="-"/>
    <n v="3"/>
    <x v="1"/>
  </r>
  <r>
    <x v="1"/>
    <n v="792"/>
    <n v="626283"/>
    <x v="810"/>
    <x v="57"/>
    <s v="BOTTLE"/>
    <x v="1"/>
    <x v="29"/>
    <x v="28"/>
    <n v="260"/>
    <n v="226"/>
    <n v="27"/>
    <n v="18.829999999999998"/>
    <n v="2.25"/>
    <n v="51960"/>
    <n v="6207.61"/>
    <s v="737%"/>
    <n v="0"/>
    <n v="0"/>
    <s v="-"/>
    <n v="3"/>
    <x v="1"/>
  </r>
  <r>
    <x v="1"/>
    <n v="793"/>
    <n v="744607"/>
    <x v="541"/>
    <x v="57"/>
    <s v="BOTTLE"/>
    <x v="1"/>
    <x v="29"/>
    <x v="28"/>
    <n v="239"/>
    <n v="225"/>
    <m/>
    <n v="18.75"/>
    <m/>
    <n v="47548.67"/>
    <m/>
    <s v="-"/>
    <n v="0"/>
    <m/>
    <s v="-"/>
    <n v="3"/>
    <x v="1"/>
  </r>
  <r>
    <x v="1"/>
    <n v="794"/>
    <n v="11369"/>
    <x v="460"/>
    <x v="30"/>
    <s v="BOTTLE"/>
    <x v="1"/>
    <x v="10"/>
    <x v="9"/>
    <n v="50"/>
    <n v="224"/>
    <m/>
    <n v="18.670000000000002"/>
    <m/>
    <n v="9871.86"/>
    <m/>
    <s v="-"/>
    <n v="0"/>
    <m/>
    <s v="-"/>
    <n v="7"/>
    <x v="1"/>
  </r>
  <r>
    <x v="1"/>
    <n v="795"/>
    <n v="96735"/>
    <x v="1174"/>
    <x v="60"/>
    <s v="BOTTLE"/>
    <x v="1"/>
    <x v="35"/>
    <x v="10"/>
    <n v="43"/>
    <n v="222"/>
    <m/>
    <n v="18.5"/>
    <m/>
    <n v="8408.5"/>
    <m/>
    <s v="-"/>
    <n v="0"/>
    <m/>
    <s v="-"/>
    <n v="8"/>
    <x v="1"/>
  </r>
  <r>
    <x v="1"/>
    <n v="795"/>
    <n v="441279"/>
    <x v="1175"/>
    <x v="14"/>
    <s v="BOTTLE"/>
    <x v="1"/>
    <x v="10"/>
    <x v="9"/>
    <n v="39.950000000000003"/>
    <n v="222"/>
    <n v="3325"/>
    <n v="18.5"/>
    <n v="277.08"/>
    <n v="7809.29"/>
    <n v="116963.5"/>
    <s v="-93%"/>
    <n v="0"/>
    <n v="0.01"/>
    <s v="-100%"/>
    <n v="3"/>
    <x v="1"/>
  </r>
  <r>
    <x v="1"/>
    <n v="796"/>
    <n v="372482"/>
    <x v="1176"/>
    <x v="2"/>
    <s v="BOTTLE"/>
    <x v="1"/>
    <x v="23"/>
    <x v="22"/>
    <n v="18.95"/>
    <n v="221"/>
    <n v="5121"/>
    <n v="18.420000000000002"/>
    <n v="426.75"/>
    <n v="3667.04"/>
    <n v="84972.35"/>
    <s v="-96%"/>
    <n v="0"/>
    <n v="0.02"/>
    <s v="-100%"/>
    <n v="2"/>
    <x v="1"/>
  </r>
  <r>
    <x v="1"/>
    <n v="796"/>
    <n v="581595"/>
    <x v="864"/>
    <x v="39"/>
    <s v="BOTTLE"/>
    <x v="1"/>
    <x v="21"/>
    <x v="20"/>
    <n v="50"/>
    <n v="221"/>
    <n v="324"/>
    <n v="18.420000000000002"/>
    <n v="27"/>
    <n v="9739.65"/>
    <n v="14278.94"/>
    <s v="-32%"/>
    <n v="0"/>
    <n v="0"/>
    <s v="-"/>
    <n v="3"/>
    <x v="1"/>
  </r>
  <r>
    <x v="1"/>
    <n v="797"/>
    <n v="628479"/>
    <x v="1177"/>
    <x v="57"/>
    <s v="BOTTLE"/>
    <x v="1"/>
    <x v="35"/>
    <x v="10"/>
    <n v="68.95"/>
    <n v="220"/>
    <m/>
    <n v="18.329999999999998"/>
    <m/>
    <n v="13384.96"/>
    <m/>
    <s v="-"/>
    <n v="0"/>
    <m/>
    <s v="-"/>
    <n v="4"/>
    <x v="1"/>
  </r>
  <r>
    <x v="1"/>
    <n v="798"/>
    <n v="526483"/>
    <x v="1178"/>
    <x v="56"/>
    <s v="BOTTLE"/>
    <x v="1"/>
    <x v="22"/>
    <x v="21"/>
    <n v="59"/>
    <n v="219"/>
    <n v="239"/>
    <n v="18.25"/>
    <n v="19.920000000000002"/>
    <n v="11395.75"/>
    <n v="12436.46"/>
    <s v="-8%"/>
    <n v="0"/>
    <n v="0"/>
    <s v="-"/>
    <n v="4"/>
    <x v="1"/>
  </r>
  <r>
    <x v="1"/>
    <n v="799"/>
    <n v="403527"/>
    <x v="712"/>
    <x v="30"/>
    <s v="BOTTLE"/>
    <x v="0"/>
    <x v="22"/>
    <x v="21"/>
    <n v="306"/>
    <n v="109"/>
    <n v="46"/>
    <n v="18.170000000000002"/>
    <n v="7.67"/>
    <n v="29497.52"/>
    <n v="12448.5"/>
    <s v="137%"/>
    <n v="0"/>
    <n v="0"/>
    <s v="-"/>
    <n v="2"/>
    <x v="1"/>
  </r>
  <r>
    <x v="1"/>
    <n v="800"/>
    <n v="538843"/>
    <x v="1179"/>
    <x v="65"/>
    <s v="BOTTLE"/>
    <x v="1"/>
    <x v="25"/>
    <x v="24"/>
    <n v="89"/>
    <n v="217"/>
    <n v="470"/>
    <n v="18.079999999999998"/>
    <n v="39.17"/>
    <n v="17052.740000000002"/>
    <n v="36934.51"/>
    <s v="-54%"/>
    <n v="0"/>
    <n v="0"/>
    <s v="-"/>
    <n v="3"/>
    <x v="1"/>
  </r>
  <r>
    <x v="1"/>
    <n v="801"/>
    <n v="547273"/>
    <x v="854"/>
    <x v="8"/>
    <s v="BOTTLE"/>
    <x v="1"/>
    <x v="22"/>
    <x v="21"/>
    <n v="17.25"/>
    <n v="216"/>
    <n v="17326"/>
    <n v="18"/>
    <n v="1443.83"/>
    <n v="3259.12"/>
    <n v="261423.27"/>
    <s v="-99%"/>
    <n v="0"/>
    <n v="7.0000000000000007E-2"/>
    <s v="-100%"/>
    <n v="3"/>
    <x v="1"/>
  </r>
  <r>
    <x v="1"/>
    <n v="802"/>
    <n v="992354"/>
    <x v="631"/>
    <x v="21"/>
    <s v="BOTTLE"/>
    <x v="1"/>
    <x v="35"/>
    <x v="10"/>
    <n v="70"/>
    <n v="215"/>
    <n v="74"/>
    <n v="17.920000000000002"/>
    <n v="6.17"/>
    <n v="13280.53"/>
    <n v="4570.97"/>
    <s v="191%"/>
    <n v="0"/>
    <n v="0"/>
    <s v="-"/>
    <n v="3"/>
    <x v="1"/>
  </r>
  <r>
    <x v="1"/>
    <n v="803"/>
    <n v="177253"/>
    <x v="1180"/>
    <x v="21"/>
    <s v="BOTTLE"/>
    <x v="1"/>
    <x v="32"/>
    <x v="31"/>
    <n v="66.95"/>
    <n v="213"/>
    <n v="177"/>
    <n v="17.75"/>
    <n v="14.75"/>
    <n v="12582.08"/>
    <n v="10455.530000000001"/>
    <s v="20%"/>
    <n v="0"/>
    <n v="0"/>
    <s v="-"/>
    <n v="2"/>
    <x v="1"/>
  </r>
  <r>
    <x v="1"/>
    <n v="804"/>
    <n v="583500"/>
    <x v="669"/>
    <x v="39"/>
    <s v="BOTTLE"/>
    <x v="1"/>
    <x v="21"/>
    <x v="20"/>
    <n v="45"/>
    <n v="212"/>
    <n v="147"/>
    <n v="17.670000000000002"/>
    <n v="12.25"/>
    <n v="8404.9599999999991"/>
    <n v="5827.96"/>
    <s v="44%"/>
    <n v="0"/>
    <n v="0"/>
    <s v="-"/>
    <n v="3"/>
    <x v="1"/>
  </r>
  <r>
    <x v="1"/>
    <n v="805"/>
    <n v="402149"/>
    <x v="609"/>
    <x v="43"/>
    <s v="BOTTLE"/>
    <x v="1"/>
    <x v="25"/>
    <x v="24"/>
    <n v="449"/>
    <n v="211"/>
    <n v="426"/>
    <n v="17.579999999999998"/>
    <n v="35.5"/>
    <n v="83802.48"/>
    <n v="169193.63"/>
    <s v="-50%"/>
    <n v="0"/>
    <n v="0"/>
    <s v="-"/>
    <n v="2"/>
    <x v="1"/>
  </r>
  <r>
    <x v="1"/>
    <n v="806"/>
    <n v="713511"/>
    <x v="431"/>
    <x v="74"/>
    <s v="BOTTLE"/>
    <x v="1"/>
    <x v="31"/>
    <x v="30"/>
    <n v="73"/>
    <n v="210"/>
    <n v="1299"/>
    <n v="17.5"/>
    <n v="108.25"/>
    <n v="13529.2"/>
    <n v="83687.789999999994"/>
    <s v="-84%"/>
    <n v="0"/>
    <n v="0.01"/>
    <s v="-100%"/>
    <n v="3"/>
    <x v="1"/>
  </r>
  <r>
    <x v="1"/>
    <n v="806"/>
    <n v="730135"/>
    <x v="1004"/>
    <x v="38"/>
    <s v="BOTTLE"/>
    <x v="1"/>
    <x v="24"/>
    <x v="23"/>
    <n v="64"/>
    <n v="210"/>
    <n v="156"/>
    <n v="17.5"/>
    <n v="13"/>
    <n v="11856.64"/>
    <n v="8807.7900000000009"/>
    <s v="35%"/>
    <n v="0"/>
    <n v="0"/>
    <s v="-"/>
    <n v="3"/>
    <x v="1"/>
  </r>
  <r>
    <x v="1"/>
    <n v="807"/>
    <n v="205930"/>
    <x v="926"/>
    <x v="61"/>
    <s v="BOTTLE"/>
    <x v="1"/>
    <x v="29"/>
    <x v="28"/>
    <n v="108"/>
    <n v="208"/>
    <n v="640"/>
    <n v="17.329999999999998"/>
    <n v="53.33"/>
    <n v="19842.830000000002"/>
    <n v="61054.87"/>
    <s v="-68%"/>
    <n v="0"/>
    <n v="0"/>
    <s v="-"/>
    <n v="3"/>
    <x v="1"/>
  </r>
  <r>
    <x v="1"/>
    <n v="807"/>
    <n v="458216"/>
    <x v="1181"/>
    <x v="60"/>
    <s v="BOTTLE"/>
    <x v="1"/>
    <x v="29"/>
    <x v="28"/>
    <n v="41.75"/>
    <n v="208"/>
    <n v="2006"/>
    <n v="17.329999999999998"/>
    <n v="167.17"/>
    <n v="7648.14"/>
    <n v="73760.44"/>
    <s v="-90%"/>
    <n v="0"/>
    <n v="0.01"/>
    <s v="-100%"/>
    <n v="2"/>
    <x v="1"/>
  </r>
  <r>
    <x v="1"/>
    <n v="807"/>
    <n v="634386"/>
    <x v="1182"/>
    <x v="100"/>
    <s v="BOTTLE"/>
    <x v="1"/>
    <x v="26"/>
    <x v="25"/>
    <n v="67"/>
    <n v="208"/>
    <m/>
    <n v="17.329999999999998"/>
    <m/>
    <n v="12295.93"/>
    <m/>
    <s v="-"/>
    <n v="0"/>
    <m/>
    <s v="-"/>
    <n v="2"/>
    <x v="1"/>
  </r>
  <r>
    <x v="1"/>
    <n v="808"/>
    <n v="11102"/>
    <x v="887"/>
    <x v="30"/>
    <s v="BOTTLE"/>
    <x v="1"/>
    <x v="10"/>
    <x v="9"/>
    <n v="49.95"/>
    <n v="205"/>
    <m/>
    <n v="17.079999999999998"/>
    <m/>
    <n v="9025.44"/>
    <m/>
    <s v="-"/>
    <n v="0"/>
    <m/>
    <s v="-"/>
    <n v="4"/>
    <x v="1"/>
  </r>
  <r>
    <x v="1"/>
    <n v="808"/>
    <n v="305276"/>
    <x v="841"/>
    <x v="33"/>
    <s v="BOTTLE"/>
    <x v="1"/>
    <x v="19"/>
    <x v="18"/>
    <n v="22.95"/>
    <n v="205"/>
    <m/>
    <n v="17.079999999999998"/>
    <m/>
    <n v="4127.21"/>
    <m/>
    <s v="-"/>
    <n v="0"/>
    <m/>
    <s v="-"/>
    <n v="6"/>
    <x v="1"/>
  </r>
  <r>
    <x v="1"/>
    <n v="809"/>
    <n v="419614"/>
    <x v="944"/>
    <x v="50"/>
    <s v="BOTTLE"/>
    <x v="1"/>
    <x v="31"/>
    <x v="30"/>
    <n v="62"/>
    <n v="204"/>
    <n v="303"/>
    <n v="17"/>
    <n v="25.25"/>
    <n v="11156.81"/>
    <n v="16571.150000000001"/>
    <s v="-33%"/>
    <n v="0"/>
    <n v="0"/>
    <s v="-"/>
    <n v="3"/>
    <x v="1"/>
  </r>
  <r>
    <x v="1"/>
    <n v="810"/>
    <n v="216408"/>
    <x v="1183"/>
    <x v="33"/>
    <s v="BOTTLE"/>
    <x v="1"/>
    <x v="26"/>
    <x v="25"/>
    <n v="17.75"/>
    <n v="202"/>
    <n v="18799"/>
    <n v="16.829999999999998"/>
    <n v="1566.58"/>
    <n v="3137.26"/>
    <n v="291966.77"/>
    <s v="-99%"/>
    <n v="0"/>
    <n v="0.08"/>
    <s v="-100%"/>
    <n v="6"/>
    <x v="1"/>
  </r>
  <r>
    <x v="1"/>
    <n v="810"/>
    <n v="337048"/>
    <x v="402"/>
    <x v="3"/>
    <s v="BOTTLE"/>
    <x v="1"/>
    <x v="31"/>
    <x v="30"/>
    <n v="79"/>
    <n v="202"/>
    <n v="359"/>
    <n v="16.829999999999998"/>
    <n v="29.92"/>
    <n v="14086.37"/>
    <n v="25034.69"/>
    <s v="-44%"/>
    <n v="0"/>
    <n v="0"/>
    <s v="-"/>
    <n v="4"/>
    <x v="1"/>
  </r>
  <r>
    <x v="1"/>
    <n v="811"/>
    <n v="476002"/>
    <x v="689"/>
    <x v="8"/>
    <s v="BOTTLE"/>
    <x v="1"/>
    <x v="26"/>
    <x v="25"/>
    <n v="18.95"/>
    <n v="200"/>
    <m/>
    <n v="16.670000000000002"/>
    <m/>
    <n v="3318.58"/>
    <m/>
    <s v="-"/>
    <n v="0"/>
    <m/>
    <s v="-"/>
    <n v="3"/>
    <x v="1"/>
  </r>
  <r>
    <x v="1"/>
    <n v="812"/>
    <n v="184937"/>
    <x v="1184"/>
    <x v="32"/>
    <s v="BOTTLE"/>
    <x v="1"/>
    <x v="22"/>
    <x v="21"/>
    <n v="19.95"/>
    <n v="199"/>
    <n v="7122"/>
    <n v="16.579999999999998"/>
    <n v="593.5"/>
    <n v="3478.1"/>
    <n v="124477.43"/>
    <s v="-97%"/>
    <n v="0"/>
    <n v="0.03"/>
    <s v="-100%"/>
    <n v="3"/>
    <x v="1"/>
  </r>
  <r>
    <x v="1"/>
    <n v="813"/>
    <n v="174342"/>
    <x v="423"/>
    <x v="57"/>
    <s v="BOTTLE"/>
    <x v="1"/>
    <x v="22"/>
    <x v="21"/>
    <n v="233.95"/>
    <n v="196"/>
    <n v="11"/>
    <n v="16.329999999999998"/>
    <n v="0.92"/>
    <n v="40544.25"/>
    <n v="2275.44"/>
    <s v="1,682%"/>
    <n v="0"/>
    <n v="0"/>
    <s v="-"/>
    <n v="3"/>
    <x v="1"/>
  </r>
  <r>
    <x v="1"/>
    <n v="814"/>
    <n v="20966"/>
    <x v="1185"/>
    <x v="14"/>
    <s v="BOTTLE"/>
    <x v="1"/>
    <x v="22"/>
    <x v="21"/>
    <n v="34.950000000000003"/>
    <n v="194"/>
    <n v="3949"/>
    <n v="16.170000000000002"/>
    <n v="329.08"/>
    <n v="5965.93"/>
    <n v="121440.49"/>
    <s v="-95%"/>
    <n v="0"/>
    <n v="0.02"/>
    <s v="-100%"/>
    <n v="2"/>
    <x v="1"/>
  </r>
  <r>
    <x v="1"/>
    <n v="815"/>
    <n v="92080"/>
    <x v="830"/>
    <x v="57"/>
    <s v="BOTTLE"/>
    <x v="1"/>
    <x v="31"/>
    <x v="30"/>
    <n v="351.95"/>
    <n v="192"/>
    <n v="115"/>
    <n v="16"/>
    <n v="9.58"/>
    <n v="59766.37"/>
    <n v="35797.57"/>
    <s v="67%"/>
    <n v="0"/>
    <n v="0"/>
    <s v="-"/>
    <n v="2"/>
    <x v="1"/>
  </r>
  <r>
    <x v="1"/>
    <n v="815"/>
    <n v="314195"/>
    <x v="584"/>
    <x v="39"/>
    <s v="BOTTLE"/>
    <x v="1"/>
    <x v="31"/>
    <x v="30"/>
    <n v="130"/>
    <n v="192"/>
    <n v="206"/>
    <n v="16"/>
    <n v="17.170000000000002"/>
    <n v="22054.51"/>
    <n v="23662.65"/>
    <s v="-7%"/>
    <n v="0"/>
    <n v="0"/>
    <s v="-"/>
    <n v="2"/>
    <x v="1"/>
  </r>
  <r>
    <x v="1"/>
    <n v="815"/>
    <n v="434373"/>
    <x v="1186"/>
    <x v="3"/>
    <s v="BOTTLE"/>
    <x v="1"/>
    <x v="19"/>
    <x v="18"/>
    <n v="19.95"/>
    <n v="192"/>
    <n v="2555"/>
    <n v="16"/>
    <n v="212.92"/>
    <n v="3355.75"/>
    <n v="44655.97"/>
    <s v="-92%"/>
    <n v="0"/>
    <n v="0.01"/>
    <s v="-100%"/>
    <n v="4"/>
    <x v="1"/>
  </r>
  <r>
    <x v="1"/>
    <n v="815"/>
    <n v="466607"/>
    <x v="1187"/>
    <x v="106"/>
    <s v="BOTTLE"/>
    <x v="1"/>
    <x v="10"/>
    <x v="9"/>
    <n v="53"/>
    <n v="192"/>
    <n v="269"/>
    <n v="16"/>
    <n v="22.42"/>
    <n v="8971.33"/>
    <n v="12569.2"/>
    <s v="-29%"/>
    <n v="0"/>
    <n v="0"/>
    <s v="-"/>
    <n v="3"/>
    <x v="1"/>
  </r>
  <r>
    <x v="1"/>
    <n v="816"/>
    <n v="11555"/>
    <x v="471"/>
    <x v="30"/>
    <s v="BOTTLE"/>
    <x v="1"/>
    <x v="22"/>
    <x v="21"/>
    <n v="146"/>
    <n v="190"/>
    <m/>
    <n v="15.83"/>
    <m/>
    <n v="24515.040000000001"/>
    <m/>
    <s v="-"/>
    <n v="0"/>
    <m/>
    <s v="-"/>
    <n v="8"/>
    <x v="1"/>
  </r>
  <r>
    <x v="1"/>
    <n v="817"/>
    <n v="11552"/>
    <x v="457"/>
    <x v="30"/>
    <s v="BOTTLE"/>
    <x v="1"/>
    <x v="22"/>
    <x v="21"/>
    <n v="165"/>
    <n v="188"/>
    <m/>
    <n v="15.67"/>
    <m/>
    <n v="27418.05"/>
    <m/>
    <s v="-"/>
    <n v="0"/>
    <m/>
    <s v="-"/>
    <n v="7"/>
    <x v="1"/>
  </r>
  <r>
    <x v="1"/>
    <n v="817"/>
    <n v="47118"/>
    <x v="661"/>
    <x v="17"/>
    <s v="BOTTLE"/>
    <x v="1"/>
    <x v="10"/>
    <x v="9"/>
    <n v="28.95"/>
    <n v="188"/>
    <n v="5343"/>
    <n v="15.67"/>
    <n v="445.25"/>
    <n v="4783.1899999999996"/>
    <n v="135939.16"/>
    <s v="-96%"/>
    <n v="0"/>
    <n v="0.02"/>
    <s v="-100%"/>
    <n v="3"/>
    <x v="1"/>
  </r>
  <r>
    <x v="1"/>
    <n v="818"/>
    <n v="270272"/>
    <x v="1188"/>
    <x v="25"/>
    <s v="BOTTLE"/>
    <x v="1"/>
    <x v="21"/>
    <x v="20"/>
    <n v="18.95"/>
    <n v="186"/>
    <n v="2728"/>
    <n v="15.5"/>
    <n v="227.33"/>
    <n v="3086.28"/>
    <n v="45265.49"/>
    <s v="-93%"/>
    <n v="0"/>
    <n v="0.01"/>
    <s v="-100%"/>
    <n v="5"/>
    <x v="1"/>
  </r>
  <r>
    <x v="1"/>
    <n v="819"/>
    <n v="579276"/>
    <x v="982"/>
    <x v="35"/>
    <s v="BOTTLE"/>
    <x v="1"/>
    <x v="31"/>
    <x v="30"/>
    <n v="106"/>
    <n v="185"/>
    <n v="485"/>
    <n v="15.42"/>
    <n v="40.42"/>
    <n v="17321.240000000002"/>
    <n v="45409.73"/>
    <s v="-62%"/>
    <n v="0"/>
    <n v="0"/>
    <s v="-"/>
    <n v="5"/>
    <x v="1"/>
  </r>
  <r>
    <x v="1"/>
    <n v="820"/>
    <n v="435404"/>
    <x v="472"/>
    <x v="47"/>
    <s v="BOTTLE"/>
    <x v="1"/>
    <x v="37"/>
    <x v="34"/>
    <n v="49"/>
    <n v="184"/>
    <m/>
    <n v="15.33"/>
    <m/>
    <n v="7946.19"/>
    <m/>
    <s v="-"/>
    <n v="0"/>
    <m/>
    <s v="-"/>
    <n v="4"/>
    <x v="1"/>
  </r>
  <r>
    <x v="1"/>
    <n v="820"/>
    <n v="562769"/>
    <x v="805"/>
    <x v="60"/>
    <s v="BOTTLE"/>
    <x v="1"/>
    <x v="23"/>
    <x v="22"/>
    <n v="41"/>
    <n v="184"/>
    <n v="503"/>
    <n v="15.33"/>
    <n v="41.92"/>
    <n v="6643.54"/>
    <n v="18161.419999999998"/>
    <s v="-63%"/>
    <n v="0"/>
    <n v="0"/>
    <s v="-"/>
    <n v="2"/>
    <x v="1"/>
  </r>
  <r>
    <x v="1"/>
    <n v="821"/>
    <n v="452177"/>
    <x v="1189"/>
    <x v="11"/>
    <s v="BOTTLE"/>
    <x v="1"/>
    <x v="26"/>
    <x v="25"/>
    <n v="65"/>
    <n v="180"/>
    <m/>
    <n v="15"/>
    <m/>
    <n v="10322.120000000001"/>
    <m/>
    <s v="-"/>
    <n v="0"/>
    <m/>
    <s v="-"/>
    <n v="3"/>
    <x v="1"/>
  </r>
  <r>
    <x v="1"/>
    <n v="822"/>
    <n v="541805"/>
    <x v="1190"/>
    <x v="38"/>
    <s v="BOTTLE"/>
    <x v="1"/>
    <x v="23"/>
    <x v="22"/>
    <n v="12.75"/>
    <n v="178"/>
    <n v="5754"/>
    <n v="14.83"/>
    <n v="479.5"/>
    <n v="1976.9"/>
    <n v="63905.04"/>
    <s v="-97%"/>
    <n v="0"/>
    <n v="0.02"/>
    <s v="-100%"/>
    <n v="3"/>
    <x v="1"/>
  </r>
  <r>
    <x v="1"/>
    <n v="823"/>
    <n v="716043"/>
    <x v="1191"/>
    <x v="30"/>
    <s v="BOTTLE"/>
    <x v="1"/>
    <x v="26"/>
    <x v="25"/>
    <n v="63"/>
    <n v="177"/>
    <m/>
    <n v="14.75"/>
    <m/>
    <n v="9836.81"/>
    <m/>
    <s v="-"/>
    <n v="0"/>
    <m/>
    <s v="-"/>
    <n v="2"/>
    <x v="1"/>
  </r>
  <r>
    <x v="1"/>
    <n v="824"/>
    <n v="638908"/>
    <x v="1192"/>
    <x v="3"/>
    <s v="BOTTLE"/>
    <x v="1"/>
    <x v="31"/>
    <x v="30"/>
    <n v="107"/>
    <n v="176"/>
    <m/>
    <n v="14.67"/>
    <m/>
    <n v="16634.34"/>
    <m/>
    <s v="-"/>
    <n v="0"/>
    <m/>
    <s v="-"/>
    <n v="3"/>
    <x v="1"/>
  </r>
  <r>
    <x v="1"/>
    <n v="825"/>
    <n v="583245"/>
    <x v="1193"/>
    <x v="30"/>
    <s v="BOTTLE"/>
    <x v="1"/>
    <x v="37"/>
    <x v="34"/>
    <n v="40.950000000000003"/>
    <n v="175"/>
    <m/>
    <n v="14.58"/>
    <m/>
    <n v="6310.84"/>
    <m/>
    <s v="-"/>
    <n v="0"/>
    <m/>
    <s v="-"/>
    <n v="1"/>
    <x v="1"/>
  </r>
  <r>
    <x v="1"/>
    <n v="826"/>
    <n v="235374"/>
    <x v="502"/>
    <x v="30"/>
    <s v="BOTTLE"/>
    <x v="1"/>
    <x v="27"/>
    <x v="26"/>
    <n v="70"/>
    <n v="174"/>
    <n v="121"/>
    <n v="14.5"/>
    <n v="10.08"/>
    <n v="10747.96"/>
    <n v="7474.16"/>
    <s v="44%"/>
    <n v="0"/>
    <n v="0"/>
    <s v="-"/>
    <n v="4"/>
    <x v="1"/>
  </r>
  <r>
    <x v="1"/>
    <n v="826"/>
    <n v="299503"/>
    <x v="515"/>
    <x v="38"/>
    <s v="BOTTLE"/>
    <x v="0"/>
    <x v="31"/>
    <x v="30"/>
    <n v="330"/>
    <n v="87"/>
    <n v="118"/>
    <n v="14.5"/>
    <n v="19.670000000000002"/>
    <n v="25391.68"/>
    <n v="34439.29"/>
    <s v="-26%"/>
    <n v="0"/>
    <n v="0"/>
    <s v="-"/>
    <n v="1"/>
    <x v="1"/>
  </r>
  <r>
    <x v="1"/>
    <n v="826"/>
    <n v="391169"/>
    <x v="797"/>
    <x v="13"/>
    <s v="BOTTLE"/>
    <x v="1"/>
    <x v="29"/>
    <x v="28"/>
    <n v="188"/>
    <n v="174"/>
    <n v="54"/>
    <n v="14.5"/>
    <n v="4.5"/>
    <n v="28917.88"/>
    <n v="8974.51"/>
    <s v="222%"/>
    <n v="0"/>
    <n v="0"/>
    <s v="-"/>
    <n v="2"/>
    <x v="1"/>
  </r>
  <r>
    <x v="1"/>
    <n v="826"/>
    <n v="542670"/>
    <x v="968"/>
    <x v="109"/>
    <s v="BOTTLE"/>
    <x v="1"/>
    <x v="32"/>
    <x v="31"/>
    <n v="16.75"/>
    <n v="174"/>
    <n v="3328"/>
    <n v="14.5"/>
    <n v="277.33"/>
    <n v="2548.41"/>
    <n v="48741.95"/>
    <s v="-95%"/>
    <n v="0"/>
    <n v="0.01"/>
    <s v="-100%"/>
    <n v="3"/>
    <x v="1"/>
  </r>
  <r>
    <x v="1"/>
    <n v="826"/>
    <n v="596882"/>
    <x v="1194"/>
    <x v="4"/>
    <s v="BOTTLE"/>
    <x v="1"/>
    <x v="25"/>
    <x v="24"/>
    <n v="120"/>
    <n v="174"/>
    <n v="273"/>
    <n v="14.5"/>
    <n v="22.75"/>
    <n v="18447.080000000002"/>
    <n v="28942.83"/>
    <s v="-36%"/>
    <n v="0"/>
    <n v="0"/>
    <s v="-"/>
    <n v="3"/>
    <x v="1"/>
  </r>
  <r>
    <x v="1"/>
    <n v="827"/>
    <n v="457325"/>
    <x v="625"/>
    <x v="60"/>
    <s v="BOTTLE"/>
    <x v="1"/>
    <x v="31"/>
    <x v="30"/>
    <n v="139"/>
    <n v="173"/>
    <m/>
    <n v="14.42"/>
    <m/>
    <n v="21249.91"/>
    <m/>
    <s v="-"/>
    <n v="0"/>
    <m/>
    <s v="-"/>
    <n v="3"/>
    <x v="1"/>
  </r>
  <r>
    <x v="1"/>
    <n v="827"/>
    <n v="625251"/>
    <x v="507"/>
    <x v="9"/>
    <s v="BOTTLE"/>
    <x v="1"/>
    <x v="31"/>
    <x v="30"/>
    <n v="80"/>
    <n v="173"/>
    <n v="186"/>
    <n v="14.42"/>
    <n v="15.5"/>
    <n v="12217.17"/>
    <n v="13135.22"/>
    <s v="-7%"/>
    <n v="0"/>
    <n v="0"/>
    <s v="-"/>
    <n v="2"/>
    <x v="1"/>
  </r>
  <r>
    <x v="1"/>
    <n v="827"/>
    <n v="983197"/>
    <x v="1195"/>
    <x v="30"/>
    <s v="BOTTLE"/>
    <x v="1"/>
    <x v="23"/>
    <x v="22"/>
    <n v="23.95"/>
    <n v="173"/>
    <n v="2692"/>
    <n v="14.42"/>
    <n v="224.33"/>
    <n v="3636.06"/>
    <n v="56579.65"/>
    <s v="-94%"/>
    <n v="0"/>
    <n v="0.01"/>
    <s v="-100%"/>
    <n v="3"/>
    <x v="1"/>
  </r>
  <r>
    <x v="1"/>
    <n v="828"/>
    <n v="707547"/>
    <x v="877"/>
    <x v="21"/>
    <s v="BOTTLE"/>
    <x v="0"/>
    <x v="22"/>
    <x v="21"/>
    <n v="577"/>
    <n v="86"/>
    <n v="75"/>
    <n v="14.33"/>
    <n v="12.5"/>
    <n v="43898.05"/>
    <n v="38283.19"/>
    <s v="15%"/>
    <n v="0"/>
    <n v="0"/>
    <s v="-"/>
    <n v="3"/>
    <x v="1"/>
  </r>
  <r>
    <x v="1"/>
    <n v="829"/>
    <n v="92247"/>
    <x v="913"/>
    <x v="38"/>
    <s v="BOTTLE"/>
    <x v="1"/>
    <x v="29"/>
    <x v="28"/>
    <n v="119"/>
    <n v="170"/>
    <n v="359"/>
    <n v="14.17"/>
    <n v="29.92"/>
    <n v="17872.57"/>
    <n v="37742.65"/>
    <s v="-53%"/>
    <n v="0"/>
    <n v="0"/>
    <s v="-"/>
    <n v="5"/>
    <x v="1"/>
  </r>
  <r>
    <x v="1"/>
    <n v="830"/>
    <n v="477331"/>
    <x v="1196"/>
    <x v="13"/>
    <s v="BOTTLE"/>
    <x v="1"/>
    <x v="29"/>
    <x v="28"/>
    <n v="115"/>
    <n v="168"/>
    <n v="28"/>
    <n v="14"/>
    <n v="2.33"/>
    <n v="17067.61"/>
    <n v="2844.6"/>
    <s v="500%"/>
    <n v="0"/>
    <n v="0"/>
    <s v="-"/>
    <n v="2"/>
    <x v="1"/>
  </r>
  <r>
    <x v="1"/>
    <n v="830"/>
    <n v="971440"/>
    <x v="1197"/>
    <x v="21"/>
    <s v="BOTTLE"/>
    <x v="4"/>
    <x v="22"/>
    <x v="21"/>
    <n v="200"/>
    <n v="42"/>
    <n v="18"/>
    <n v="14"/>
    <n v="6"/>
    <n v="7426.19"/>
    <n v="3182.65"/>
    <s v="133%"/>
    <n v="0"/>
    <n v="0"/>
    <s v="-"/>
    <n v="2"/>
    <x v="1"/>
  </r>
  <r>
    <x v="1"/>
    <n v="831"/>
    <n v="631127"/>
    <x v="988"/>
    <x v="30"/>
    <s v="BOTTLE"/>
    <x v="1"/>
    <x v="32"/>
    <x v="31"/>
    <n v="60"/>
    <n v="167"/>
    <n v="89"/>
    <n v="13.92"/>
    <n v="7.42"/>
    <n v="8837.7000000000007"/>
    <n v="4709.91"/>
    <s v="88%"/>
    <n v="0"/>
    <n v="0"/>
    <s v="-"/>
    <n v="2"/>
    <x v="1"/>
  </r>
  <r>
    <x v="1"/>
    <n v="832"/>
    <n v="400861"/>
    <x v="942"/>
    <x v="108"/>
    <s v="BOTTLE"/>
    <x v="1"/>
    <x v="10"/>
    <x v="9"/>
    <n v="22.25"/>
    <n v="163"/>
    <n v="4999"/>
    <n v="13.58"/>
    <n v="416.58"/>
    <n v="3180.66"/>
    <n v="97546.86"/>
    <s v="-97%"/>
    <n v="0"/>
    <n v="0.02"/>
    <s v="-100%"/>
    <n v="3"/>
    <x v="1"/>
  </r>
  <r>
    <x v="1"/>
    <n v="832"/>
    <n v="668517"/>
    <x v="696"/>
    <x v="5"/>
    <s v="BOTTLE"/>
    <x v="1"/>
    <x v="30"/>
    <x v="29"/>
    <n v="59"/>
    <n v="163"/>
    <m/>
    <n v="13.58"/>
    <m/>
    <n v="8481.77"/>
    <m/>
    <s v="-"/>
    <n v="0"/>
    <m/>
    <s v="-"/>
    <n v="2"/>
    <x v="1"/>
  </r>
  <r>
    <x v="1"/>
    <n v="833"/>
    <n v="668665"/>
    <x v="1198"/>
    <x v="5"/>
    <s v="BOTTLE"/>
    <x v="1"/>
    <x v="25"/>
    <x v="24"/>
    <n v="159"/>
    <n v="162"/>
    <m/>
    <n v="13.5"/>
    <m/>
    <n v="22766.02"/>
    <m/>
    <s v="-"/>
    <n v="0"/>
    <m/>
    <s v="-"/>
    <n v="1"/>
    <x v="1"/>
  </r>
  <r>
    <x v="1"/>
    <n v="834"/>
    <n v="11111"/>
    <x v="888"/>
    <x v="30"/>
    <s v="BOTTLE"/>
    <x v="1"/>
    <x v="24"/>
    <x v="23"/>
    <n v="48.95"/>
    <n v="160"/>
    <m/>
    <n v="13.33"/>
    <m/>
    <n v="6902.65"/>
    <m/>
    <s v="-"/>
    <n v="0"/>
    <m/>
    <s v="-"/>
    <n v="5"/>
    <x v="1"/>
  </r>
  <r>
    <x v="1"/>
    <n v="834"/>
    <n v="167742"/>
    <x v="1199"/>
    <x v="16"/>
    <s v="BOTTLE"/>
    <x v="1"/>
    <x v="22"/>
    <x v="21"/>
    <n v="89"/>
    <n v="160"/>
    <n v="58"/>
    <n v="13.33"/>
    <n v="4.83"/>
    <n v="12573.45"/>
    <n v="4557.88"/>
    <s v="176%"/>
    <n v="0"/>
    <n v="0"/>
    <s v="-"/>
    <n v="3"/>
    <x v="1"/>
  </r>
  <r>
    <x v="1"/>
    <n v="834"/>
    <n v="429407"/>
    <x v="1200"/>
    <x v="30"/>
    <s v="BOTTLE"/>
    <x v="1"/>
    <x v="30"/>
    <x v="29"/>
    <n v="24.95"/>
    <n v="160"/>
    <n v="4446"/>
    <n v="13.33"/>
    <n v="370.5"/>
    <n v="3504.42"/>
    <n v="97379.199999999997"/>
    <s v="-96%"/>
    <n v="0"/>
    <n v="0.02"/>
    <s v="-100%"/>
    <n v="3"/>
    <x v="1"/>
  </r>
  <r>
    <x v="1"/>
    <n v="835"/>
    <n v="675769"/>
    <x v="306"/>
    <x v="0"/>
    <s v="BOTTLE"/>
    <x v="1"/>
    <x v="27"/>
    <x v="26"/>
    <n v="36.950000000000003"/>
    <n v="157"/>
    <m/>
    <n v="13.08"/>
    <m/>
    <n v="5105.97"/>
    <m/>
    <s v="-"/>
    <n v="0"/>
    <m/>
    <s v="-"/>
    <n v="7"/>
    <x v="1"/>
  </r>
  <r>
    <x v="1"/>
    <n v="836"/>
    <n v="397448"/>
    <x v="1201"/>
    <x v="1"/>
    <s v="BOTTLE"/>
    <x v="1"/>
    <x v="24"/>
    <x v="23"/>
    <n v="21.95"/>
    <n v="154"/>
    <n v="3747"/>
    <n v="12.83"/>
    <n v="312.25"/>
    <n v="2964.16"/>
    <n v="72121.460000000006"/>
    <s v="-96%"/>
    <n v="0"/>
    <n v="0.02"/>
    <s v="-100%"/>
    <n v="3"/>
    <x v="1"/>
  </r>
  <r>
    <x v="1"/>
    <n v="837"/>
    <n v="551127"/>
    <x v="595"/>
    <x v="47"/>
    <s v="BOTTLE"/>
    <x v="1"/>
    <x v="29"/>
    <x v="28"/>
    <n v="100"/>
    <n v="153"/>
    <n v="644"/>
    <n v="12.75"/>
    <n v="53.67"/>
    <n v="13512.74"/>
    <n v="56877.17"/>
    <s v="-76%"/>
    <n v="0"/>
    <n v="0"/>
    <s v="-"/>
    <n v="2"/>
    <x v="1"/>
  </r>
  <r>
    <x v="1"/>
    <n v="837"/>
    <n v="574277"/>
    <x v="1202"/>
    <x v="125"/>
    <s v="BOTTLE"/>
    <x v="1"/>
    <x v="22"/>
    <x v="21"/>
    <n v="45.95"/>
    <n v="153"/>
    <n v="348"/>
    <n v="12.75"/>
    <n v="29"/>
    <n v="6194.47"/>
    <n v="14089.38"/>
    <s v="-56%"/>
    <n v="0"/>
    <n v="0"/>
    <s v="-"/>
    <n v="2"/>
    <x v="1"/>
  </r>
  <r>
    <x v="1"/>
    <n v="838"/>
    <n v="331512"/>
    <x v="642"/>
    <x v="33"/>
    <s v="BOTTLE"/>
    <x v="1"/>
    <x v="19"/>
    <x v="18"/>
    <n v="37.950000000000003"/>
    <n v="152"/>
    <m/>
    <n v="12.67"/>
    <m/>
    <n v="5077.88"/>
    <m/>
    <s v="-"/>
    <n v="0"/>
    <m/>
    <s v="-"/>
    <n v="3"/>
    <x v="1"/>
  </r>
  <r>
    <x v="1"/>
    <n v="838"/>
    <n v="480558"/>
    <x v="770"/>
    <x v="52"/>
    <s v="BOTTLE"/>
    <x v="4"/>
    <x v="22"/>
    <x v="21"/>
    <n v="1030"/>
    <n v="38"/>
    <n v="44"/>
    <n v="12.67"/>
    <n v="14.67"/>
    <n v="34630.44"/>
    <n v="40098.410000000003"/>
    <s v="-14%"/>
    <n v="0"/>
    <n v="0"/>
    <s v="-"/>
    <n v="3"/>
    <x v="1"/>
  </r>
  <r>
    <x v="1"/>
    <n v="839"/>
    <n v="402156"/>
    <x v="590"/>
    <x v="43"/>
    <s v="BOTTLE"/>
    <x v="1"/>
    <x v="30"/>
    <x v="29"/>
    <n v="590"/>
    <n v="151"/>
    <n v="370"/>
    <n v="12.58"/>
    <n v="30.83"/>
    <n v="78813.98"/>
    <n v="193120.35"/>
    <s v="-59%"/>
    <n v="0"/>
    <n v="0"/>
    <s v="-"/>
    <n v="3"/>
    <x v="1"/>
  </r>
  <r>
    <x v="1"/>
    <n v="840"/>
    <n v="12788"/>
    <x v="320"/>
    <x v="30"/>
    <s v="BOTTLE"/>
    <x v="1"/>
    <x v="24"/>
    <x v="23"/>
    <n v="25"/>
    <n v="150"/>
    <m/>
    <n v="12.5"/>
    <m/>
    <n v="3292.04"/>
    <m/>
    <s v="-"/>
    <n v="0"/>
    <m/>
    <s v="-"/>
    <n v="1"/>
    <x v="1"/>
  </r>
  <r>
    <x v="1"/>
    <n v="840"/>
    <n v="103937"/>
    <x v="1203"/>
    <x v="68"/>
    <s v="BOTTLE"/>
    <x v="1"/>
    <x v="22"/>
    <x v="21"/>
    <n v="49"/>
    <n v="150"/>
    <m/>
    <n v="12.5"/>
    <m/>
    <n v="6477.88"/>
    <m/>
    <s v="-"/>
    <n v="0"/>
    <m/>
    <s v="-"/>
    <n v="2"/>
    <x v="1"/>
  </r>
  <r>
    <x v="1"/>
    <n v="840"/>
    <n v="232454"/>
    <x v="1204"/>
    <x v="11"/>
    <s v="BOTTLE"/>
    <x v="1"/>
    <x v="24"/>
    <x v="23"/>
    <n v="21.95"/>
    <n v="150"/>
    <n v="2668"/>
    <n v="12.5"/>
    <n v="222.33"/>
    <n v="2887.17"/>
    <n v="51353.1"/>
    <s v="-94%"/>
    <n v="0"/>
    <n v="0.01"/>
    <s v="-100%"/>
    <n v="2"/>
    <x v="1"/>
  </r>
  <r>
    <x v="1"/>
    <n v="840"/>
    <n v="349506"/>
    <x v="1205"/>
    <x v="9"/>
    <s v="BOTTLE"/>
    <x v="1"/>
    <x v="31"/>
    <x v="30"/>
    <n v="85"/>
    <n v="150"/>
    <n v="361"/>
    <n v="12.5"/>
    <n v="30.08"/>
    <n v="11256.64"/>
    <n v="27090.97"/>
    <s v="-58%"/>
    <n v="0"/>
    <n v="0"/>
    <s v="-"/>
    <n v="2"/>
    <x v="1"/>
  </r>
  <r>
    <x v="1"/>
    <n v="840"/>
    <n v="483529"/>
    <x v="1206"/>
    <x v="11"/>
    <s v="BOTTLE"/>
    <x v="1"/>
    <x v="29"/>
    <x v="28"/>
    <n v="235"/>
    <n v="150"/>
    <m/>
    <n v="12.5"/>
    <m/>
    <n v="31168.14"/>
    <m/>
    <s v="-"/>
    <n v="0"/>
    <m/>
    <s v="-"/>
    <n v="4"/>
    <x v="1"/>
  </r>
  <r>
    <x v="1"/>
    <n v="840"/>
    <n v="497131"/>
    <x v="1207"/>
    <x v="17"/>
    <s v="BOTTLE"/>
    <x v="1"/>
    <x v="31"/>
    <x v="30"/>
    <n v="90"/>
    <n v="150"/>
    <n v="258"/>
    <n v="12.5"/>
    <n v="21.5"/>
    <n v="11920.35"/>
    <n v="20503.009999999998"/>
    <s v="-42%"/>
    <n v="0"/>
    <n v="0"/>
    <s v="-"/>
    <n v="2"/>
    <x v="1"/>
  </r>
  <r>
    <x v="1"/>
    <n v="840"/>
    <n v="533406"/>
    <x v="963"/>
    <x v="30"/>
    <s v="BOTTLE"/>
    <x v="1"/>
    <x v="22"/>
    <x v="21"/>
    <n v="56.95"/>
    <n v="150"/>
    <n v="445"/>
    <n v="12.5"/>
    <n v="37.08"/>
    <n v="7533.19"/>
    <n v="22348.45"/>
    <s v="-66%"/>
    <n v="0"/>
    <n v="0"/>
    <s v="-"/>
    <n v="3"/>
    <x v="1"/>
  </r>
  <r>
    <x v="1"/>
    <n v="840"/>
    <n v="556589"/>
    <x v="718"/>
    <x v="30"/>
    <s v="BOTTLE"/>
    <x v="1"/>
    <x v="22"/>
    <x v="21"/>
    <n v="68"/>
    <n v="150"/>
    <n v="269"/>
    <n v="12.5"/>
    <n v="22.42"/>
    <n v="9000"/>
    <n v="16140"/>
    <s v="-44%"/>
    <n v="0"/>
    <n v="0"/>
    <s v="-"/>
    <n v="2"/>
    <x v="1"/>
  </r>
  <r>
    <x v="1"/>
    <n v="840"/>
    <n v="963744"/>
    <x v="1208"/>
    <x v="38"/>
    <s v="BOTTLE"/>
    <x v="1"/>
    <x v="22"/>
    <x v="21"/>
    <n v="129.4"/>
    <n v="150"/>
    <m/>
    <n v="12.5"/>
    <m/>
    <n v="17150.439999999999"/>
    <m/>
    <s v="-"/>
    <n v="0"/>
    <m/>
    <s v="-"/>
    <n v="6"/>
    <x v="1"/>
  </r>
  <r>
    <x v="1"/>
    <n v="841"/>
    <n v="10832"/>
    <x v="474"/>
    <x v="56"/>
    <s v="BOTTLE"/>
    <x v="1"/>
    <x v="22"/>
    <x v="21"/>
    <n v="64"/>
    <n v="149"/>
    <m/>
    <n v="12.42"/>
    <m/>
    <n v="8412.57"/>
    <m/>
    <s v="-"/>
    <n v="0"/>
    <m/>
    <s v="-"/>
    <n v="4"/>
    <x v="1"/>
  </r>
  <r>
    <x v="1"/>
    <n v="842"/>
    <n v="68510"/>
    <x v="1209"/>
    <x v="8"/>
    <s v="BOTTLE"/>
    <x v="1"/>
    <x v="22"/>
    <x v="21"/>
    <n v="13.75"/>
    <n v="147"/>
    <n v="3853"/>
    <n v="12.25"/>
    <n v="321.08"/>
    <n v="1762.7"/>
    <n v="46201.9"/>
    <s v="-96%"/>
    <n v="0"/>
    <n v="0.02"/>
    <s v="-100%"/>
    <n v="3"/>
    <x v="1"/>
  </r>
  <r>
    <x v="1"/>
    <n v="843"/>
    <n v="51771"/>
    <x v="526"/>
    <x v="8"/>
    <s v="BOTTLE"/>
    <x v="1"/>
    <x v="26"/>
    <x v="25"/>
    <n v="55.95"/>
    <n v="146"/>
    <n v="1085"/>
    <n v="12.17"/>
    <n v="90.42"/>
    <n v="7203.1"/>
    <n v="53529.87"/>
    <s v="-87%"/>
    <n v="0"/>
    <n v="0"/>
    <s v="-"/>
    <n v="2"/>
    <x v="1"/>
  </r>
  <r>
    <x v="1"/>
    <n v="843"/>
    <n v="340182"/>
    <x v="586"/>
    <x v="4"/>
    <s v="BOTTLE"/>
    <x v="1"/>
    <x v="25"/>
    <x v="24"/>
    <n v="170"/>
    <n v="146"/>
    <n v="62"/>
    <n v="12.17"/>
    <n v="5.17"/>
    <n v="21938.76"/>
    <n v="9316.4599999999991"/>
    <s v="135%"/>
    <n v="0"/>
    <n v="0"/>
    <s v="-"/>
    <n v="2"/>
    <x v="1"/>
  </r>
  <r>
    <x v="1"/>
    <n v="843"/>
    <n v="372250"/>
    <x v="728"/>
    <x v="4"/>
    <s v="BOTTLE"/>
    <x v="1"/>
    <x v="29"/>
    <x v="28"/>
    <n v="70"/>
    <n v="146"/>
    <n v="775"/>
    <n v="12.17"/>
    <n v="64.58"/>
    <n v="9018.41"/>
    <n v="47871.68"/>
    <s v="-81%"/>
    <n v="0"/>
    <n v="0"/>
    <s v="-"/>
    <n v="2"/>
    <x v="1"/>
  </r>
  <r>
    <x v="1"/>
    <n v="844"/>
    <n v="562058"/>
    <x v="1210"/>
    <x v="5"/>
    <s v="BOTTLE"/>
    <x v="1"/>
    <x v="4"/>
    <x v="1"/>
    <n v="17.95"/>
    <n v="144"/>
    <n v="4956"/>
    <n v="12"/>
    <n v="413"/>
    <n v="2261.9499999999998"/>
    <n v="77848.67"/>
    <s v="-97%"/>
    <n v="0"/>
    <n v="0.02"/>
    <s v="-100%"/>
    <n v="2"/>
    <x v="1"/>
  </r>
  <r>
    <x v="1"/>
    <n v="844"/>
    <n v="964551"/>
    <x v="1211"/>
    <x v="21"/>
    <s v="BOTTLE"/>
    <x v="0"/>
    <x v="22"/>
    <x v="21"/>
    <n v="260"/>
    <n v="72"/>
    <n v="48"/>
    <n v="12"/>
    <n v="8"/>
    <n v="16553.63"/>
    <n v="11035.75"/>
    <s v="50%"/>
    <n v="0"/>
    <n v="0"/>
    <s v="-"/>
    <n v="2"/>
    <x v="1"/>
  </r>
  <r>
    <x v="1"/>
    <n v="845"/>
    <n v="12787"/>
    <x v="381"/>
    <x v="30"/>
    <s v="BOTTLE"/>
    <x v="1"/>
    <x v="24"/>
    <x v="23"/>
    <n v="29"/>
    <n v="143"/>
    <m/>
    <n v="11.92"/>
    <m/>
    <n v="3644.6"/>
    <m/>
    <s v="-"/>
    <n v="0"/>
    <m/>
    <s v="-"/>
    <n v="2"/>
    <x v="1"/>
  </r>
  <r>
    <x v="1"/>
    <n v="845"/>
    <n v="991356"/>
    <x v="422"/>
    <x v="43"/>
    <s v="BOTTLE"/>
    <x v="1"/>
    <x v="30"/>
    <x v="29"/>
    <n v="220"/>
    <n v="143"/>
    <n v="269"/>
    <n v="11.92"/>
    <n v="22.42"/>
    <n v="27815.4"/>
    <n v="52324.07"/>
    <s v="-47%"/>
    <n v="0"/>
    <n v="0"/>
    <s v="-"/>
    <n v="6"/>
    <x v="1"/>
  </r>
  <r>
    <x v="1"/>
    <n v="846"/>
    <n v="232504"/>
    <x v="1212"/>
    <x v="126"/>
    <s v="BOTTLE"/>
    <x v="1"/>
    <x v="24"/>
    <x v="23"/>
    <n v="20.95"/>
    <n v="142"/>
    <n v="3428"/>
    <n v="11.83"/>
    <n v="285.67"/>
    <n v="2607.52"/>
    <n v="62947.79"/>
    <s v="-96%"/>
    <n v="0"/>
    <n v="0.01"/>
    <s v="-100%"/>
    <n v="4"/>
    <x v="1"/>
  </r>
  <r>
    <x v="1"/>
    <n v="846"/>
    <n v="639468"/>
    <x v="994"/>
    <x v="111"/>
    <s v="BOTTLE"/>
    <x v="1"/>
    <x v="31"/>
    <x v="30"/>
    <n v="173"/>
    <n v="142"/>
    <m/>
    <n v="11.83"/>
    <m/>
    <n v="21714.69"/>
    <m/>
    <s v="-"/>
    <n v="0"/>
    <m/>
    <s v="-"/>
    <n v="2"/>
    <x v="1"/>
  </r>
  <r>
    <x v="1"/>
    <n v="847"/>
    <n v="11095"/>
    <x v="486"/>
    <x v="4"/>
    <s v="BOTTLE"/>
    <x v="1"/>
    <x v="23"/>
    <x v="22"/>
    <n v="16.95"/>
    <n v="140"/>
    <m/>
    <n v="11.67"/>
    <m/>
    <n v="2075.2199999999998"/>
    <m/>
    <s v="-"/>
    <n v="0"/>
    <m/>
    <s v="-"/>
    <n v="3"/>
    <x v="1"/>
  </r>
  <r>
    <x v="1"/>
    <n v="848"/>
    <n v="523738"/>
    <x v="1213"/>
    <x v="62"/>
    <s v="BOTTLE"/>
    <x v="1"/>
    <x v="21"/>
    <x v="20"/>
    <n v="23.95"/>
    <n v="139"/>
    <n v="4113"/>
    <n v="11.58"/>
    <n v="342.75"/>
    <n v="2921.46"/>
    <n v="86445.8"/>
    <s v="-97%"/>
    <n v="0"/>
    <n v="0.02"/>
    <s v="-100%"/>
    <n v="4"/>
    <x v="1"/>
  </r>
  <r>
    <x v="1"/>
    <n v="848"/>
    <n v="538561"/>
    <x v="1214"/>
    <x v="77"/>
    <s v="BOTTLE"/>
    <x v="1"/>
    <x v="27"/>
    <x v="26"/>
    <n v="13.25"/>
    <n v="139"/>
    <n v="7308"/>
    <n v="11.58"/>
    <n v="609"/>
    <n v="1605.27"/>
    <n v="84397.7"/>
    <s v="-98%"/>
    <n v="0"/>
    <n v="0.03"/>
    <s v="-100%"/>
    <n v="3"/>
    <x v="1"/>
  </r>
  <r>
    <x v="1"/>
    <n v="848"/>
    <n v="926402"/>
    <x v="432"/>
    <x v="6"/>
    <s v="BOTTLE"/>
    <x v="1"/>
    <x v="29"/>
    <x v="28"/>
    <n v="65"/>
    <n v="139"/>
    <n v="29"/>
    <n v="11.58"/>
    <n v="2.42"/>
    <n v="7970.97"/>
    <n v="1663.01"/>
    <s v="379%"/>
    <n v="0"/>
    <n v="0"/>
    <s v="-"/>
    <n v="5"/>
    <x v="1"/>
  </r>
  <r>
    <x v="1"/>
    <n v="849"/>
    <n v="47506"/>
    <x v="910"/>
    <x v="36"/>
    <s v="BOTTLE"/>
    <x v="1"/>
    <x v="25"/>
    <x v="24"/>
    <n v="49.95"/>
    <n v="138"/>
    <n v="1686"/>
    <n v="11.5"/>
    <n v="140.5"/>
    <n v="6075.66"/>
    <n v="74228.759999999995"/>
    <s v="-92%"/>
    <n v="0"/>
    <n v="0.01"/>
    <s v="-100%"/>
    <n v="2"/>
    <x v="1"/>
  </r>
  <r>
    <x v="1"/>
    <n v="850"/>
    <n v="395186"/>
    <x v="1215"/>
    <x v="1"/>
    <s v="BOTTLE"/>
    <x v="1"/>
    <x v="10"/>
    <x v="9"/>
    <n v="29.95"/>
    <n v="137"/>
    <n v="3773"/>
    <n v="11.42"/>
    <n v="314.42"/>
    <n v="3606.86"/>
    <n v="99333.41"/>
    <s v="-96%"/>
    <n v="0"/>
    <n v="0.02"/>
    <s v="-100%"/>
    <n v="3"/>
    <x v="1"/>
  </r>
  <r>
    <x v="1"/>
    <n v="850"/>
    <n v="464552"/>
    <x v="713"/>
    <x v="29"/>
    <s v="BOTTLE"/>
    <x v="1"/>
    <x v="29"/>
    <x v="28"/>
    <n v="141.94999999999999"/>
    <n v="137"/>
    <n v="72"/>
    <n v="11.42"/>
    <n v="6"/>
    <n v="17185.62"/>
    <n v="9031.86"/>
    <s v="90%"/>
    <n v="0"/>
    <n v="0"/>
    <s v="-"/>
    <n v="2"/>
    <x v="1"/>
  </r>
  <r>
    <x v="1"/>
    <n v="850"/>
    <n v="542811"/>
    <x v="1216"/>
    <x v="127"/>
    <s v="BOTTLE"/>
    <x v="1"/>
    <x v="23"/>
    <x v="22"/>
    <n v="13.25"/>
    <n v="137"/>
    <n v="5571"/>
    <n v="11.42"/>
    <n v="464.25"/>
    <n v="1582.17"/>
    <n v="64337.65"/>
    <s v="-98%"/>
    <n v="0"/>
    <n v="0.02"/>
    <s v="-100%"/>
    <n v="3"/>
    <x v="1"/>
  </r>
  <r>
    <x v="1"/>
    <n v="851"/>
    <n v="473850"/>
    <x v="626"/>
    <x v="21"/>
    <s v="BOTTLE"/>
    <x v="1"/>
    <x v="37"/>
    <x v="34"/>
    <n v="67.95"/>
    <n v="136"/>
    <n v="68"/>
    <n v="11.33"/>
    <n v="5.67"/>
    <n v="8153.98"/>
    <n v="4076.99"/>
    <s v="100%"/>
    <n v="0"/>
    <n v="0"/>
    <s v="-"/>
    <n v="2"/>
    <x v="1"/>
  </r>
  <r>
    <x v="1"/>
    <n v="851"/>
    <n v="555110"/>
    <x v="1217"/>
    <x v="30"/>
    <s v="BOTTLE"/>
    <x v="8"/>
    <x v="22"/>
    <x v="21"/>
    <n v="4250"/>
    <n v="17"/>
    <n v="11"/>
    <n v="11.33"/>
    <n v="7.33"/>
    <n v="63935.040000000001"/>
    <n v="41369.730000000003"/>
    <s v="55%"/>
    <n v="0"/>
    <n v="0"/>
    <s v="-"/>
    <n v="1"/>
    <x v="1"/>
  </r>
  <r>
    <x v="1"/>
    <n v="852"/>
    <n v="550095"/>
    <x v="1218"/>
    <x v="35"/>
    <s v="BOTTLE"/>
    <x v="1"/>
    <x v="29"/>
    <x v="28"/>
    <n v="76"/>
    <n v="135"/>
    <n v="493"/>
    <n v="11.25"/>
    <n v="41.08"/>
    <n v="9055.75"/>
    <n v="33070.269999999997"/>
    <s v="-73%"/>
    <n v="0"/>
    <n v="0"/>
    <s v="-"/>
    <n v="2"/>
    <x v="1"/>
  </r>
  <r>
    <x v="1"/>
    <n v="853"/>
    <n v="11115"/>
    <x v="889"/>
    <x v="29"/>
    <s v="BOTTLE"/>
    <x v="1"/>
    <x v="22"/>
    <x v="21"/>
    <n v="39.950000000000003"/>
    <n v="134"/>
    <m/>
    <n v="11.17"/>
    <m/>
    <n v="4713.72"/>
    <m/>
    <s v="-"/>
    <n v="0"/>
    <m/>
    <s v="-"/>
    <n v="2"/>
    <x v="1"/>
  </r>
  <r>
    <x v="1"/>
    <n v="853"/>
    <n v="105502"/>
    <x v="513"/>
    <x v="11"/>
    <s v="BOTTLE"/>
    <x v="1"/>
    <x v="31"/>
    <x v="30"/>
    <n v="120"/>
    <n v="134"/>
    <n v="1"/>
    <n v="11.17"/>
    <n v="0.08"/>
    <n v="14206.37"/>
    <n v="106.02"/>
    <s v="13,300%"/>
    <n v="0"/>
    <n v="0"/>
    <s v="-"/>
    <n v="4"/>
    <x v="1"/>
  </r>
  <r>
    <x v="1"/>
    <n v="853"/>
    <n v="562173"/>
    <x v="970"/>
    <x v="51"/>
    <s v="BOTTLE"/>
    <x v="1"/>
    <x v="23"/>
    <x v="22"/>
    <n v="22.95"/>
    <n v="134"/>
    <n v="2370"/>
    <n v="11.17"/>
    <n v="197.5"/>
    <n v="2697.79"/>
    <n v="47714.6"/>
    <s v="-94%"/>
    <n v="0"/>
    <n v="0.01"/>
    <s v="-100%"/>
    <n v="2"/>
    <x v="1"/>
  </r>
  <r>
    <x v="1"/>
    <n v="853"/>
    <n v="977561"/>
    <x v="814"/>
    <x v="30"/>
    <s v="BOTTLE"/>
    <x v="1"/>
    <x v="29"/>
    <x v="28"/>
    <n v="125"/>
    <n v="134"/>
    <m/>
    <n v="11.17"/>
    <m/>
    <n v="14799.29"/>
    <m/>
    <s v="-"/>
    <n v="0"/>
    <m/>
    <s v="-"/>
    <n v="4"/>
    <x v="1"/>
  </r>
  <r>
    <x v="1"/>
    <n v="854"/>
    <n v="515494"/>
    <x v="1219"/>
    <x v="4"/>
    <s v="BOTTLE"/>
    <x v="1"/>
    <x v="22"/>
    <x v="21"/>
    <n v="14.25"/>
    <n v="133"/>
    <n v="5540"/>
    <n v="11.08"/>
    <n v="461.67"/>
    <n v="1653.67"/>
    <n v="68882.3"/>
    <s v="-98%"/>
    <n v="0"/>
    <n v="0.02"/>
    <s v="-100%"/>
    <n v="4"/>
    <x v="1"/>
  </r>
  <r>
    <x v="1"/>
    <n v="855"/>
    <n v="11271"/>
    <x v="604"/>
    <x v="30"/>
    <s v="BOTTLE"/>
    <x v="1"/>
    <x v="35"/>
    <x v="10"/>
    <n v="89.95"/>
    <n v="132"/>
    <m/>
    <n v="11"/>
    <m/>
    <n v="10484.07"/>
    <m/>
    <s v="-"/>
    <n v="0"/>
    <m/>
    <s v="-"/>
    <n v="1"/>
    <x v="1"/>
  </r>
  <r>
    <x v="1"/>
    <n v="855"/>
    <n v="561761"/>
    <x v="858"/>
    <x v="38"/>
    <s v="BOTTLE"/>
    <x v="0"/>
    <x v="31"/>
    <x v="30"/>
    <n v="435"/>
    <n v="66"/>
    <n v="114"/>
    <n v="11"/>
    <n v="19"/>
    <n v="25395.4"/>
    <n v="43864.78"/>
    <s v="-42%"/>
    <n v="0"/>
    <n v="0"/>
    <s v="-"/>
    <n v="1"/>
    <x v="1"/>
  </r>
  <r>
    <x v="1"/>
    <n v="856"/>
    <n v="11272"/>
    <x v="605"/>
    <x v="30"/>
    <s v="BOTTLE"/>
    <x v="1"/>
    <x v="37"/>
    <x v="34"/>
    <n v="89.95"/>
    <n v="131"/>
    <m/>
    <n v="10.92"/>
    <m/>
    <n v="10404.65"/>
    <m/>
    <s v="-"/>
    <n v="0"/>
    <m/>
    <s v="-"/>
    <n v="2"/>
    <x v="1"/>
  </r>
  <r>
    <x v="1"/>
    <n v="856"/>
    <n v="236968"/>
    <x v="757"/>
    <x v="2"/>
    <s v="BOTTLE"/>
    <x v="1"/>
    <x v="22"/>
    <x v="21"/>
    <n v="34.950000000000003"/>
    <n v="131"/>
    <m/>
    <n v="10.92"/>
    <m/>
    <n v="4028.54"/>
    <m/>
    <s v="-"/>
    <n v="0"/>
    <m/>
    <s v="-"/>
    <n v="2"/>
    <x v="1"/>
  </r>
  <r>
    <x v="1"/>
    <n v="857"/>
    <n v="1008"/>
    <x v="679"/>
    <x v="6"/>
    <s v="BOTTLE"/>
    <x v="5"/>
    <x v="35"/>
    <x v="10"/>
    <n v="24"/>
    <n v="262"/>
    <n v="364"/>
    <n v="10.91"/>
    <n v="15.16"/>
    <n v="5541.42"/>
    <n v="7698.76"/>
    <s v="-28%"/>
    <n v="0"/>
    <n v="0"/>
    <s v="-"/>
    <n v="4"/>
    <x v="1"/>
  </r>
  <r>
    <x v="1"/>
    <n v="858"/>
    <n v="11366"/>
    <x v="470"/>
    <x v="30"/>
    <s v="BOTTLE"/>
    <x v="1"/>
    <x v="10"/>
    <x v="9"/>
    <n v="50"/>
    <n v="130"/>
    <m/>
    <n v="10.83"/>
    <m/>
    <n v="5729.2"/>
    <m/>
    <s v="-"/>
    <n v="0"/>
    <m/>
    <s v="-"/>
    <n v="6"/>
    <x v="1"/>
  </r>
  <r>
    <x v="1"/>
    <n v="858"/>
    <n v="569939"/>
    <x v="1220"/>
    <x v="17"/>
    <s v="BOTTLE"/>
    <x v="1"/>
    <x v="19"/>
    <x v="18"/>
    <n v="19.95"/>
    <n v="130"/>
    <n v="6101"/>
    <n v="10.83"/>
    <n v="508.42"/>
    <n v="2272.12"/>
    <n v="106632.52"/>
    <s v="-98%"/>
    <n v="0"/>
    <n v="0.02"/>
    <s v="-100%"/>
    <n v="3"/>
    <x v="1"/>
  </r>
  <r>
    <x v="1"/>
    <n v="859"/>
    <n v="562231"/>
    <x v="1221"/>
    <x v="35"/>
    <s v="BOTTLE"/>
    <x v="1"/>
    <x v="23"/>
    <x v="22"/>
    <n v="14.95"/>
    <n v="129"/>
    <n v="4453"/>
    <n v="10.75"/>
    <n v="371.08"/>
    <n v="1683.85"/>
    <n v="58125.440000000002"/>
    <s v="-97%"/>
    <n v="0"/>
    <n v="0.02"/>
    <s v="-100%"/>
    <n v="2"/>
    <x v="1"/>
  </r>
  <r>
    <x v="1"/>
    <n v="860"/>
    <n v="700377"/>
    <x v="1222"/>
    <x v="30"/>
    <s v="BOTTLE"/>
    <x v="1"/>
    <x v="29"/>
    <x v="28"/>
    <n v="105"/>
    <n v="128"/>
    <n v="24"/>
    <n v="10.67"/>
    <n v="2"/>
    <n v="11871.15"/>
    <n v="2225.84"/>
    <s v="433%"/>
    <n v="0"/>
    <n v="0"/>
    <s v="-"/>
    <n v="3"/>
    <x v="1"/>
  </r>
  <r>
    <x v="1"/>
    <n v="860"/>
    <n v="945667"/>
    <x v="1007"/>
    <x v="16"/>
    <s v="BOTTLE"/>
    <x v="1"/>
    <x v="22"/>
    <x v="21"/>
    <n v="132"/>
    <n v="128"/>
    <m/>
    <n v="10.67"/>
    <m/>
    <n v="14929.56"/>
    <m/>
    <s v="-"/>
    <n v="0"/>
    <m/>
    <s v="-"/>
    <n v="3"/>
    <x v="1"/>
  </r>
  <r>
    <x v="1"/>
    <n v="861"/>
    <n v="318105"/>
    <x v="760"/>
    <x v="35"/>
    <s v="BOTTLE"/>
    <x v="1"/>
    <x v="31"/>
    <x v="30"/>
    <n v="70"/>
    <n v="127"/>
    <n v="653"/>
    <n v="10.58"/>
    <n v="54.42"/>
    <n v="7844.78"/>
    <n v="40335.75"/>
    <s v="-81%"/>
    <n v="0"/>
    <n v="0"/>
    <s v="-"/>
    <n v="2"/>
    <x v="1"/>
  </r>
  <r>
    <x v="1"/>
    <n v="862"/>
    <n v="51458"/>
    <x v="1223"/>
    <x v="21"/>
    <s v="BOTTLE"/>
    <x v="0"/>
    <x v="22"/>
    <x v="21"/>
    <n v="64.95"/>
    <n v="63"/>
    <n v="94"/>
    <n v="10.5"/>
    <n v="15.67"/>
    <n v="3609.96"/>
    <n v="5386.28"/>
    <s v="-33%"/>
    <n v="0"/>
    <n v="0"/>
    <s v="-"/>
    <n v="2"/>
    <x v="1"/>
  </r>
  <r>
    <x v="1"/>
    <n v="862"/>
    <n v="998195"/>
    <x v="738"/>
    <x v="97"/>
    <s v="BOTTLE"/>
    <x v="1"/>
    <x v="29"/>
    <x v="28"/>
    <n v="86"/>
    <n v="126"/>
    <n v="104"/>
    <n v="10.5"/>
    <n v="8.67"/>
    <n v="9567.08"/>
    <n v="7896.64"/>
    <s v="21%"/>
    <n v="0"/>
    <n v="0"/>
    <s v="-"/>
    <n v="2"/>
    <x v="1"/>
  </r>
  <r>
    <x v="1"/>
    <n v="863"/>
    <n v="540906"/>
    <x v="1224"/>
    <x v="48"/>
    <s v="BOTTLE"/>
    <x v="1"/>
    <x v="22"/>
    <x v="21"/>
    <n v="19.25"/>
    <n v="125"/>
    <n v="4086"/>
    <n v="10.42"/>
    <n v="340.5"/>
    <n v="2107.3000000000002"/>
    <n v="68883.45"/>
    <s v="-97%"/>
    <n v="0"/>
    <n v="0.02"/>
    <s v="-100%"/>
    <n v="2"/>
    <x v="1"/>
  </r>
  <r>
    <x v="1"/>
    <n v="864"/>
    <n v="25601"/>
    <x v="1225"/>
    <x v="30"/>
    <s v="BOTTLE"/>
    <x v="0"/>
    <x v="22"/>
    <x v="21"/>
    <n v="256.95"/>
    <n v="62"/>
    <n v="61"/>
    <n v="10.33"/>
    <n v="10.17"/>
    <n v="14087.17"/>
    <n v="13859.96"/>
    <s v="2%"/>
    <n v="0"/>
    <n v="0"/>
    <s v="-"/>
    <n v="2"/>
    <x v="1"/>
  </r>
  <r>
    <x v="1"/>
    <n v="864"/>
    <n v="267872"/>
    <x v="758"/>
    <x v="42"/>
    <s v="BOTTLE"/>
    <x v="1"/>
    <x v="31"/>
    <x v="30"/>
    <n v="95"/>
    <n v="124"/>
    <m/>
    <n v="10.33"/>
    <m/>
    <n v="10402.83"/>
    <m/>
    <s v="-"/>
    <n v="0"/>
    <m/>
    <s v="-"/>
    <n v="3"/>
    <x v="1"/>
  </r>
  <r>
    <x v="1"/>
    <n v="864"/>
    <n v="577684"/>
    <x v="1226"/>
    <x v="121"/>
    <s v="BOTTLE"/>
    <x v="1"/>
    <x v="23"/>
    <x v="22"/>
    <n v="14.95"/>
    <n v="124"/>
    <n v="5601"/>
    <n v="10.33"/>
    <n v="466.75"/>
    <n v="1618.58"/>
    <n v="73110.399999999994"/>
    <s v="-98%"/>
    <n v="0"/>
    <n v="0.02"/>
    <s v="-100%"/>
    <n v="3"/>
    <x v="1"/>
  </r>
  <r>
    <x v="1"/>
    <n v="864"/>
    <n v="577791"/>
    <x v="863"/>
    <x v="60"/>
    <s v="BOTTLE"/>
    <x v="1"/>
    <x v="31"/>
    <x v="30"/>
    <n v="49"/>
    <n v="124"/>
    <n v="931"/>
    <n v="10.33"/>
    <n v="77.58"/>
    <n v="5355.04"/>
    <n v="40206.019999999997"/>
    <s v="-87%"/>
    <n v="0"/>
    <n v="0"/>
    <s v="-"/>
    <n v="2"/>
    <x v="1"/>
  </r>
  <r>
    <x v="1"/>
    <n v="864"/>
    <n v="596080"/>
    <x v="693"/>
    <x v="4"/>
    <s v="BOTTLE"/>
    <x v="1"/>
    <x v="25"/>
    <x v="24"/>
    <n v="206"/>
    <n v="124"/>
    <n v="49"/>
    <n v="10.33"/>
    <n v="4.08"/>
    <n v="22583.360000000001"/>
    <n v="8924.07"/>
    <s v="153%"/>
    <n v="0"/>
    <n v="0"/>
    <s v="-"/>
    <n v="1"/>
    <x v="1"/>
  </r>
  <r>
    <x v="1"/>
    <n v="865"/>
    <n v="10209"/>
    <x v="447"/>
    <x v="61"/>
    <s v="BOTTLE"/>
    <x v="1"/>
    <x v="22"/>
    <x v="21"/>
    <n v="75"/>
    <n v="123"/>
    <m/>
    <n v="10.25"/>
    <m/>
    <n v="8141.95"/>
    <m/>
    <s v="-"/>
    <n v="0"/>
    <m/>
    <s v="-"/>
    <n v="4"/>
    <x v="1"/>
  </r>
  <r>
    <x v="1"/>
    <n v="866"/>
    <n v="310078"/>
    <x v="933"/>
    <x v="43"/>
    <s v="BOTTLE"/>
    <x v="1"/>
    <x v="14"/>
    <x v="13"/>
    <n v="20.25"/>
    <n v="122"/>
    <n v="740"/>
    <n v="10.17"/>
    <n v="61.67"/>
    <n v="2164.69"/>
    <n v="13130.09"/>
    <s v="-84%"/>
    <n v="0"/>
    <n v="0"/>
    <s v="-"/>
    <n v="2"/>
    <x v="1"/>
  </r>
  <r>
    <x v="1"/>
    <n v="866"/>
    <n v="538728"/>
    <x v="1227"/>
    <x v="109"/>
    <s v="BOTTLE"/>
    <x v="1"/>
    <x v="21"/>
    <x v="20"/>
    <n v="17.75"/>
    <n v="122"/>
    <n v="3028"/>
    <n v="10.17"/>
    <n v="252.33"/>
    <n v="1894.78"/>
    <n v="47027.79"/>
    <s v="-96%"/>
    <n v="0"/>
    <n v="0.01"/>
    <s v="-100%"/>
    <n v="2"/>
    <x v="1"/>
  </r>
  <r>
    <x v="1"/>
    <n v="867"/>
    <n v="569749"/>
    <x v="974"/>
    <x v="39"/>
    <s v="BOTTLE"/>
    <x v="1"/>
    <x v="31"/>
    <x v="30"/>
    <n v="117"/>
    <n v="121"/>
    <n v="35"/>
    <n v="10.08"/>
    <n v="2.92"/>
    <n v="12506.9"/>
    <n v="3617.7"/>
    <s v="246%"/>
    <n v="0"/>
    <n v="0"/>
    <s v="-"/>
    <n v="2"/>
    <x v="1"/>
  </r>
  <r>
    <x v="1"/>
    <n v="868"/>
    <n v="549592"/>
    <x v="855"/>
    <x v="35"/>
    <s v="BOTTLE"/>
    <x v="1"/>
    <x v="36"/>
    <x v="8"/>
    <n v="49"/>
    <n v="120"/>
    <n v="358"/>
    <n v="10"/>
    <n v="29.83"/>
    <n v="5182.3"/>
    <n v="15460.53"/>
    <s v="-66%"/>
    <n v="0"/>
    <n v="0"/>
    <s v="-"/>
    <n v="2"/>
    <x v="1"/>
  </r>
  <r>
    <x v="1"/>
    <n v="869"/>
    <n v="569640"/>
    <x v="1228"/>
    <x v="32"/>
    <s v="BOTTLE"/>
    <x v="1"/>
    <x v="19"/>
    <x v="18"/>
    <n v="13.95"/>
    <n v="119"/>
    <n v="9468"/>
    <n v="9.92"/>
    <n v="789"/>
    <n v="1448.01"/>
    <n v="115207.96"/>
    <s v="-99%"/>
    <n v="0"/>
    <n v="0.04"/>
    <s v="-100%"/>
    <n v="4"/>
    <x v="1"/>
  </r>
  <r>
    <x v="1"/>
    <n v="870"/>
    <n v="11471"/>
    <x v="819"/>
    <x v="30"/>
    <s v="BOTTLE"/>
    <x v="1"/>
    <x v="10"/>
    <x v="9"/>
    <n v="50"/>
    <n v="118"/>
    <m/>
    <n v="9.83"/>
    <m/>
    <n v="5200.3500000000004"/>
    <m/>
    <s v="-"/>
    <n v="0"/>
    <m/>
    <s v="-"/>
    <n v="4"/>
    <x v="1"/>
  </r>
  <r>
    <x v="1"/>
    <n v="870"/>
    <n v="12790"/>
    <x v="387"/>
    <x v="30"/>
    <s v="BOTTLE"/>
    <x v="1"/>
    <x v="31"/>
    <x v="30"/>
    <n v="59"/>
    <n v="118"/>
    <m/>
    <n v="9.83"/>
    <m/>
    <n v="6140.18"/>
    <m/>
    <s v="-"/>
    <n v="0"/>
    <m/>
    <s v="-"/>
    <n v="1"/>
    <x v="1"/>
  </r>
  <r>
    <x v="1"/>
    <n v="871"/>
    <n v="473843"/>
    <x v="611"/>
    <x v="21"/>
    <s v="BOTTLE"/>
    <x v="1"/>
    <x v="4"/>
    <x v="1"/>
    <n v="32.950000000000003"/>
    <n v="117"/>
    <n v="618"/>
    <n v="9.75"/>
    <n v="51.5"/>
    <n v="3390.93"/>
    <n v="17911.060000000001"/>
    <s v="-81%"/>
    <n v="0"/>
    <n v="0"/>
    <s v="-"/>
    <n v="3"/>
    <x v="1"/>
  </r>
  <r>
    <x v="1"/>
    <n v="872"/>
    <n v="473934"/>
    <x v="714"/>
    <x v="4"/>
    <s v="BOTTLE"/>
    <x v="1"/>
    <x v="21"/>
    <x v="20"/>
    <n v="24.95"/>
    <n v="116"/>
    <m/>
    <n v="9.67"/>
    <m/>
    <n v="2540.71"/>
    <m/>
    <s v="-"/>
    <n v="0"/>
    <m/>
    <s v="-"/>
    <n v="1"/>
    <x v="1"/>
  </r>
  <r>
    <x v="1"/>
    <n v="872"/>
    <n v="549600"/>
    <x v="804"/>
    <x v="14"/>
    <s v="BOTTLE"/>
    <x v="1"/>
    <x v="31"/>
    <x v="30"/>
    <n v="157"/>
    <n v="116"/>
    <n v="132"/>
    <n v="9.67"/>
    <n v="11"/>
    <n v="16096.28"/>
    <n v="18316.46"/>
    <s v="-12%"/>
    <n v="0"/>
    <n v="0"/>
    <s v="-"/>
    <n v="2"/>
    <x v="1"/>
  </r>
  <r>
    <x v="1"/>
    <n v="873"/>
    <n v="111286"/>
    <x v="345"/>
    <x v="62"/>
    <s v="BOTTLE"/>
    <x v="1"/>
    <x v="21"/>
    <x v="20"/>
    <n v="59"/>
    <n v="115"/>
    <n v="456"/>
    <n v="9.58"/>
    <n v="38"/>
    <n v="5984.07"/>
    <n v="23728.14"/>
    <s v="-75%"/>
    <n v="0"/>
    <n v="0"/>
    <s v="-"/>
    <n v="6"/>
    <x v="1"/>
  </r>
  <r>
    <x v="1"/>
    <n v="873"/>
    <n v="574251"/>
    <x v="1229"/>
    <x v="61"/>
    <s v="BOTTLE"/>
    <x v="1"/>
    <x v="22"/>
    <x v="21"/>
    <n v="19.95"/>
    <n v="115"/>
    <n v="1766"/>
    <n v="9.58"/>
    <n v="147.16999999999999"/>
    <n v="2009.96"/>
    <n v="30865.93"/>
    <s v="-93%"/>
    <n v="0"/>
    <n v="0.01"/>
    <s v="-100%"/>
    <n v="2"/>
    <x v="1"/>
  </r>
  <r>
    <x v="1"/>
    <n v="874"/>
    <n v="224188"/>
    <x v="1230"/>
    <x v="17"/>
    <s v="BOTTLE"/>
    <x v="1"/>
    <x v="30"/>
    <x v="29"/>
    <n v="18.95"/>
    <n v="114"/>
    <n v="5182"/>
    <n v="9.5"/>
    <n v="431.83"/>
    <n v="1891.59"/>
    <n v="85984.51"/>
    <s v="-98%"/>
    <n v="0"/>
    <n v="0.02"/>
    <s v="-100%"/>
    <n v="1"/>
    <x v="1"/>
  </r>
  <r>
    <x v="1"/>
    <n v="874"/>
    <n v="625269"/>
    <x v="1231"/>
    <x v="9"/>
    <s v="BOTTLE"/>
    <x v="1"/>
    <x v="31"/>
    <x v="30"/>
    <n v="80"/>
    <n v="114"/>
    <n v="174"/>
    <n v="9.5"/>
    <n v="14.5"/>
    <n v="8050.62"/>
    <n v="12287.79"/>
    <s v="-34%"/>
    <n v="0"/>
    <n v="0"/>
    <s v="-"/>
    <n v="2"/>
    <x v="1"/>
  </r>
  <r>
    <x v="1"/>
    <n v="875"/>
    <n v="459529"/>
    <x v="768"/>
    <x v="0"/>
    <s v="BOTTLE"/>
    <x v="1"/>
    <x v="10"/>
    <x v="9"/>
    <n v="42"/>
    <n v="112"/>
    <n v="865"/>
    <n v="9.33"/>
    <n v="72.08"/>
    <n v="4143.01"/>
    <n v="31997.35"/>
    <s v="-87%"/>
    <n v="0"/>
    <n v="0"/>
    <s v="-"/>
    <n v="2"/>
    <x v="1"/>
  </r>
  <r>
    <x v="1"/>
    <n v="875"/>
    <n v="568741"/>
    <x v="1232"/>
    <x v="7"/>
    <s v="BOTTLE"/>
    <x v="1"/>
    <x v="25"/>
    <x v="24"/>
    <n v="39.950000000000003"/>
    <n v="112"/>
    <n v="2068"/>
    <n v="9.33"/>
    <n v="172.33"/>
    <n v="3939.82"/>
    <n v="72746.02"/>
    <s v="-95%"/>
    <n v="0"/>
    <n v="0.01"/>
    <s v="-100%"/>
    <n v="2"/>
    <x v="1"/>
  </r>
  <r>
    <x v="1"/>
    <n v="876"/>
    <n v="515296"/>
    <x v="800"/>
    <x v="39"/>
    <s v="BOTTLE"/>
    <x v="1"/>
    <x v="22"/>
    <x v="21"/>
    <n v="117"/>
    <n v="111"/>
    <n v="52"/>
    <n v="9.25"/>
    <n v="4.33"/>
    <n v="11473.27"/>
    <n v="5374.87"/>
    <s v="113%"/>
    <n v="0"/>
    <n v="0"/>
    <s v="-"/>
    <n v="2"/>
    <x v="1"/>
  </r>
  <r>
    <x v="1"/>
    <n v="876"/>
    <n v="668525"/>
    <x v="1233"/>
    <x v="5"/>
    <s v="BOTTLE"/>
    <x v="1"/>
    <x v="25"/>
    <x v="24"/>
    <n v="90"/>
    <n v="111"/>
    <m/>
    <n v="9.25"/>
    <m/>
    <n v="8821.06"/>
    <m/>
    <s v="-"/>
    <n v="0"/>
    <m/>
    <s v="-"/>
    <n v="3"/>
    <x v="1"/>
  </r>
  <r>
    <x v="1"/>
    <n v="877"/>
    <n v="352302"/>
    <x v="796"/>
    <x v="4"/>
    <s v="BOTTLE"/>
    <x v="1"/>
    <x v="25"/>
    <x v="24"/>
    <n v="220"/>
    <n v="110"/>
    <n v="99"/>
    <n v="9.17"/>
    <n v="8.25"/>
    <n v="21396.46"/>
    <n v="19256.810000000001"/>
    <s v="11%"/>
    <n v="0"/>
    <n v="0"/>
    <s v="-"/>
    <n v="1"/>
    <x v="1"/>
  </r>
  <r>
    <x v="1"/>
    <n v="877"/>
    <n v="569970"/>
    <x v="668"/>
    <x v="0"/>
    <s v="BOTTLE"/>
    <x v="1"/>
    <x v="19"/>
    <x v="18"/>
    <n v="13.95"/>
    <n v="110"/>
    <n v="3782"/>
    <n v="9.17"/>
    <n v="315.17"/>
    <n v="1338.5"/>
    <n v="46019.91"/>
    <s v="-97%"/>
    <n v="0"/>
    <n v="0.02"/>
    <s v="-100%"/>
    <n v="2"/>
    <x v="1"/>
  </r>
  <r>
    <x v="1"/>
    <n v="878"/>
    <n v="232447"/>
    <x v="1234"/>
    <x v="31"/>
    <s v="BOTTLE"/>
    <x v="1"/>
    <x v="31"/>
    <x v="30"/>
    <n v="39.950000000000003"/>
    <n v="109"/>
    <n v="3207"/>
    <n v="9.08"/>
    <n v="267.25"/>
    <n v="3834.29"/>
    <n v="112812.61"/>
    <s v="-97%"/>
    <n v="0"/>
    <n v="0.01"/>
    <s v="-100%"/>
    <n v="2"/>
    <x v="1"/>
  </r>
  <r>
    <x v="1"/>
    <n v="879"/>
    <n v="11101"/>
    <x v="817"/>
    <x v="30"/>
    <s v="BOTTLE"/>
    <x v="1"/>
    <x v="32"/>
    <x v="31"/>
    <n v="40.950000000000003"/>
    <n v="108"/>
    <m/>
    <n v="9"/>
    <m/>
    <n v="3894.69"/>
    <m/>
    <s v="-"/>
    <n v="0"/>
    <m/>
    <s v="-"/>
    <n v="2"/>
    <x v="1"/>
  </r>
  <r>
    <x v="1"/>
    <n v="879"/>
    <n v="12761"/>
    <x v="1235"/>
    <x v="30"/>
    <s v="BOTTLE"/>
    <x v="1"/>
    <x v="4"/>
    <x v="1"/>
    <n v="21"/>
    <n v="108"/>
    <m/>
    <n v="9"/>
    <m/>
    <n v="1987.96"/>
    <m/>
    <s v="-"/>
    <n v="0"/>
    <m/>
    <s v="-"/>
    <n v="1"/>
    <x v="1"/>
  </r>
  <r>
    <x v="1"/>
    <n v="879"/>
    <n v="324053"/>
    <x v="1236"/>
    <x v="4"/>
    <s v="BOTTLE"/>
    <x v="1"/>
    <x v="21"/>
    <x v="20"/>
    <n v="24.95"/>
    <n v="108"/>
    <n v="12"/>
    <n v="9"/>
    <n v="1"/>
    <n v="2365.4899999999998"/>
    <n v="262.83"/>
    <s v="800%"/>
    <n v="0"/>
    <n v="0"/>
    <s v="-"/>
    <n v="2"/>
    <x v="1"/>
  </r>
  <r>
    <x v="1"/>
    <n v="879"/>
    <n v="653063"/>
    <x v="998"/>
    <x v="80"/>
    <s v="BOTTLE"/>
    <x v="1"/>
    <x v="25"/>
    <x v="24"/>
    <n v="283"/>
    <n v="108"/>
    <m/>
    <n v="9"/>
    <m/>
    <n v="27028.67"/>
    <m/>
    <s v="-"/>
    <n v="0"/>
    <m/>
    <s v="-"/>
    <n v="2"/>
    <x v="1"/>
  </r>
  <r>
    <x v="1"/>
    <n v="879"/>
    <n v="964825"/>
    <x v="1237"/>
    <x v="30"/>
    <s v="BOTTLE"/>
    <x v="1"/>
    <x v="35"/>
    <x v="10"/>
    <n v="89.7"/>
    <n v="108"/>
    <n v="1"/>
    <n v="9"/>
    <n v="0.08"/>
    <n v="8553.98"/>
    <n v="79.2"/>
    <s v="10,700%"/>
    <n v="0"/>
    <n v="0"/>
    <s v="-"/>
    <n v="3"/>
    <x v="1"/>
  </r>
  <r>
    <x v="1"/>
    <n v="880"/>
    <n v="11103"/>
    <x v="1238"/>
    <x v="57"/>
    <s v="BOTTLE"/>
    <x v="1"/>
    <x v="21"/>
    <x v="20"/>
    <n v="29.95"/>
    <n v="107"/>
    <m/>
    <n v="8.92"/>
    <m/>
    <n v="2817.04"/>
    <m/>
    <s v="-"/>
    <n v="0"/>
    <m/>
    <s v="-"/>
    <n v="3"/>
    <x v="1"/>
  </r>
  <r>
    <x v="1"/>
    <n v="880"/>
    <n v="12751"/>
    <x v="1239"/>
    <x v="30"/>
    <s v="BOTTLE"/>
    <x v="1"/>
    <x v="10"/>
    <x v="9"/>
    <n v="57"/>
    <n v="107"/>
    <m/>
    <n v="8.92"/>
    <m/>
    <n v="5378.41"/>
    <m/>
    <s v="-"/>
    <n v="0"/>
    <m/>
    <s v="-"/>
    <n v="1"/>
    <x v="1"/>
  </r>
  <r>
    <x v="1"/>
    <n v="880"/>
    <n v="12768"/>
    <x v="1240"/>
    <x v="30"/>
    <s v="BOTTLE"/>
    <x v="1"/>
    <x v="29"/>
    <x v="28"/>
    <n v="79"/>
    <n v="107"/>
    <m/>
    <n v="8.92"/>
    <m/>
    <n v="7461.59"/>
    <m/>
    <s v="-"/>
    <n v="0"/>
    <m/>
    <s v="-"/>
    <n v="1"/>
    <x v="1"/>
  </r>
  <r>
    <x v="1"/>
    <n v="881"/>
    <n v="12794"/>
    <x v="1241"/>
    <x v="30"/>
    <s v="BOTTLE"/>
    <x v="1"/>
    <x v="24"/>
    <x v="23"/>
    <n v="25"/>
    <n v="106"/>
    <m/>
    <n v="8.83"/>
    <m/>
    <n v="2326.37"/>
    <m/>
    <s v="-"/>
    <n v="0"/>
    <m/>
    <s v="-"/>
    <n v="1"/>
    <x v="1"/>
  </r>
  <r>
    <x v="1"/>
    <n v="881"/>
    <n v="515775"/>
    <x v="1242"/>
    <x v="106"/>
    <s v="BOTTLE"/>
    <x v="1"/>
    <x v="29"/>
    <x v="28"/>
    <n v="75.75"/>
    <n v="106"/>
    <n v="842"/>
    <n v="8.83"/>
    <n v="70.17"/>
    <n v="7086.99"/>
    <n v="56294.78"/>
    <s v="-87%"/>
    <n v="0"/>
    <n v="0"/>
    <s v="-"/>
    <n v="1"/>
    <x v="1"/>
  </r>
  <r>
    <x v="1"/>
    <n v="881"/>
    <n v="540732"/>
    <x v="1243"/>
    <x v="86"/>
    <s v="BOTTLE"/>
    <x v="1"/>
    <x v="23"/>
    <x v="22"/>
    <n v="15.25"/>
    <n v="106"/>
    <n v="2722"/>
    <n v="8.83"/>
    <n v="226.83"/>
    <n v="1411.77"/>
    <n v="36253.19"/>
    <s v="-96%"/>
    <n v="0"/>
    <n v="0.01"/>
    <s v="-100%"/>
    <n v="2"/>
    <x v="1"/>
  </r>
  <r>
    <x v="1"/>
    <n v="882"/>
    <n v="973800"/>
    <x v="677"/>
    <x v="5"/>
    <s v="BOTTLE"/>
    <x v="1"/>
    <x v="25"/>
    <x v="24"/>
    <n v="300"/>
    <n v="105"/>
    <n v="2"/>
    <n v="8.75"/>
    <n v="0.17"/>
    <n v="27857.52"/>
    <n v="530.62"/>
    <s v="5,150%"/>
    <n v="0"/>
    <n v="0"/>
    <s v="-"/>
    <n v="1"/>
    <x v="1"/>
  </r>
  <r>
    <x v="1"/>
    <n v="883"/>
    <n v="51490"/>
    <x v="1244"/>
    <x v="21"/>
    <s v="BOTTLE"/>
    <x v="4"/>
    <x v="22"/>
    <x v="21"/>
    <n v="310"/>
    <n v="26"/>
    <n v="41"/>
    <n v="8.67"/>
    <n v="13.67"/>
    <n v="7128.14"/>
    <n v="11240.53"/>
    <s v="-37%"/>
    <n v="0"/>
    <n v="0"/>
    <s v="-"/>
    <n v="3"/>
    <x v="1"/>
  </r>
  <r>
    <x v="1"/>
    <n v="884"/>
    <n v="11096"/>
    <x v="739"/>
    <x v="4"/>
    <s v="BOTTLE"/>
    <x v="1"/>
    <x v="4"/>
    <x v="1"/>
    <n v="24.95"/>
    <n v="103"/>
    <m/>
    <n v="8.58"/>
    <m/>
    <n v="2255.9699999999998"/>
    <m/>
    <s v="-"/>
    <n v="0"/>
    <m/>
    <s v="-"/>
    <n v="2"/>
    <x v="1"/>
  </r>
  <r>
    <x v="1"/>
    <n v="884"/>
    <n v="315499"/>
    <x v="1245"/>
    <x v="8"/>
    <s v="BOTTLE"/>
    <x v="1"/>
    <x v="26"/>
    <x v="25"/>
    <n v="45"/>
    <n v="103"/>
    <n v="290"/>
    <n v="8.58"/>
    <n v="24.17"/>
    <n v="4083.54"/>
    <n v="11497.35"/>
    <s v="-64%"/>
    <n v="0"/>
    <n v="0"/>
    <s v="-"/>
    <n v="2"/>
    <x v="1"/>
  </r>
  <r>
    <x v="1"/>
    <n v="884"/>
    <n v="699587"/>
    <x v="614"/>
    <x v="5"/>
    <s v="BOTTLE"/>
    <x v="1"/>
    <x v="26"/>
    <x v="25"/>
    <n v="69.95"/>
    <n v="103"/>
    <n v="696"/>
    <n v="8.58"/>
    <n v="58"/>
    <n v="6357.74"/>
    <n v="42961.06"/>
    <s v="-85%"/>
    <n v="0"/>
    <n v="0"/>
    <s v="-"/>
    <n v="2"/>
    <x v="1"/>
  </r>
  <r>
    <x v="1"/>
    <n v="885"/>
    <n v="395152"/>
    <x v="1246"/>
    <x v="61"/>
    <s v="BOTTLE"/>
    <x v="1"/>
    <x v="10"/>
    <x v="9"/>
    <n v="23.95"/>
    <n v="102"/>
    <n v="3043"/>
    <n v="8.5"/>
    <n v="253.58"/>
    <n v="2143.81"/>
    <n v="63956.86"/>
    <s v="-97%"/>
    <n v="0"/>
    <n v="0.01"/>
    <s v="-100%"/>
    <n v="2"/>
    <x v="1"/>
  </r>
  <r>
    <x v="1"/>
    <n v="886"/>
    <n v="142414"/>
    <x v="1247"/>
    <x v="75"/>
    <s v="BOTTLE"/>
    <x v="1"/>
    <x v="26"/>
    <x v="25"/>
    <n v="40"/>
    <n v="101"/>
    <n v="565"/>
    <n v="8.42"/>
    <n v="47.08"/>
    <n v="3557.35"/>
    <n v="19900"/>
    <s v="-82%"/>
    <n v="0"/>
    <n v="0"/>
    <s v="-"/>
    <n v="2"/>
    <x v="1"/>
  </r>
  <r>
    <x v="1"/>
    <n v="887"/>
    <n v="182485"/>
    <x v="1248"/>
    <x v="38"/>
    <s v="BOTTLE"/>
    <x v="1"/>
    <x v="31"/>
    <x v="30"/>
    <n v="90"/>
    <n v="100"/>
    <m/>
    <n v="8.33"/>
    <m/>
    <n v="7946.9"/>
    <m/>
    <s v="-"/>
    <n v="0"/>
    <m/>
    <s v="-"/>
    <n v="7"/>
    <x v="1"/>
  </r>
  <r>
    <x v="1"/>
    <n v="887"/>
    <n v="316604"/>
    <x v="1249"/>
    <x v="103"/>
    <s v="BOTTLE"/>
    <x v="1"/>
    <x v="22"/>
    <x v="21"/>
    <n v="188"/>
    <n v="100"/>
    <n v="44"/>
    <n v="8.33"/>
    <n v="3.67"/>
    <n v="16619.47"/>
    <n v="7312.57"/>
    <s v="127%"/>
    <n v="0"/>
    <n v="0"/>
    <s v="-"/>
    <n v="3"/>
    <x v="1"/>
  </r>
  <r>
    <x v="1"/>
    <n v="887"/>
    <n v="496992"/>
    <x v="1250"/>
    <x v="12"/>
    <s v="BOTTLE"/>
    <x v="1"/>
    <x v="31"/>
    <x v="30"/>
    <n v="40"/>
    <n v="100"/>
    <n v="1536"/>
    <n v="8.33"/>
    <n v="128"/>
    <n v="3522.12"/>
    <n v="54099.82"/>
    <s v="-93%"/>
    <n v="0"/>
    <n v="0.01"/>
    <s v="-100%"/>
    <n v="2"/>
    <x v="1"/>
  </r>
  <r>
    <x v="1"/>
    <n v="888"/>
    <n v="12817"/>
    <x v="750"/>
    <x v="30"/>
    <s v="BOTTLE"/>
    <x v="1"/>
    <x v="10"/>
    <x v="9"/>
    <n v="36"/>
    <n v="99"/>
    <m/>
    <n v="8.25"/>
    <m/>
    <n v="3136.46"/>
    <m/>
    <s v="-"/>
    <n v="0"/>
    <m/>
    <s v="-"/>
    <n v="1"/>
    <x v="1"/>
  </r>
  <r>
    <x v="1"/>
    <n v="888"/>
    <n v="43398"/>
    <x v="344"/>
    <x v="39"/>
    <s v="BOTTLE"/>
    <x v="1"/>
    <x v="22"/>
    <x v="21"/>
    <n v="83"/>
    <n v="99"/>
    <n v="318"/>
    <n v="8.25"/>
    <n v="26.5"/>
    <n v="7254.16"/>
    <n v="23301.24"/>
    <s v="-69%"/>
    <n v="0"/>
    <n v="0"/>
    <s v="-"/>
    <n v="15"/>
    <x v="1"/>
  </r>
  <r>
    <x v="1"/>
    <n v="888"/>
    <n v="268821"/>
    <x v="1251"/>
    <x v="86"/>
    <s v="BOTTLE"/>
    <x v="1"/>
    <x v="25"/>
    <x v="24"/>
    <n v="59"/>
    <n v="99"/>
    <n v="625"/>
    <n v="8.25"/>
    <n v="52.08"/>
    <n v="5151.5"/>
    <n v="32522.12"/>
    <s v="-84%"/>
    <n v="0"/>
    <n v="0"/>
    <s v="-"/>
    <n v="2"/>
    <x v="1"/>
  </r>
  <r>
    <x v="1"/>
    <n v="888"/>
    <n v="569988"/>
    <x v="1252"/>
    <x v="7"/>
    <s v="BOTTLE"/>
    <x v="1"/>
    <x v="19"/>
    <x v="18"/>
    <n v="15.95"/>
    <n v="99"/>
    <n v="5822"/>
    <n v="8.25"/>
    <n v="485.17"/>
    <n v="1379.87"/>
    <n v="81147.350000000006"/>
    <s v="-98%"/>
    <n v="0"/>
    <n v="0.02"/>
    <s v="-100%"/>
    <n v="3"/>
    <x v="1"/>
  </r>
  <r>
    <x v="1"/>
    <n v="889"/>
    <n v="221713"/>
    <x v="927"/>
    <x v="57"/>
    <s v="BOTTLE"/>
    <x v="1"/>
    <x v="24"/>
    <x v="23"/>
    <n v="810"/>
    <n v="98"/>
    <m/>
    <n v="8.17"/>
    <m/>
    <n v="70230.44"/>
    <m/>
    <s v="-"/>
    <n v="0"/>
    <m/>
    <s v="-"/>
    <n v="1"/>
    <x v="1"/>
  </r>
  <r>
    <x v="1"/>
    <n v="889"/>
    <n v="286070"/>
    <x v="1253"/>
    <x v="12"/>
    <s v="BOTTLE"/>
    <x v="1"/>
    <x v="31"/>
    <x v="30"/>
    <n v="54.95"/>
    <n v="98"/>
    <n v="1697"/>
    <n v="8.17"/>
    <n v="141.41999999999999"/>
    <n v="4748.2299999999996"/>
    <n v="82221.899999999994"/>
    <s v="-94%"/>
    <n v="0"/>
    <n v="0.01"/>
    <s v="-100%"/>
    <n v="1"/>
    <x v="1"/>
  </r>
  <r>
    <x v="1"/>
    <n v="889"/>
    <n v="314740"/>
    <x v="1254"/>
    <x v="5"/>
    <s v="BOTTLE"/>
    <x v="1"/>
    <x v="31"/>
    <x v="30"/>
    <n v="95.75"/>
    <n v="98"/>
    <n v="217"/>
    <n v="8.17"/>
    <n v="18.079999999999998"/>
    <n v="8286.64"/>
    <n v="18348.98"/>
    <s v="-55%"/>
    <n v="0"/>
    <n v="0"/>
    <s v="-"/>
    <n v="1"/>
    <x v="1"/>
  </r>
  <r>
    <x v="1"/>
    <n v="889"/>
    <n v="393355"/>
    <x v="798"/>
    <x v="17"/>
    <s v="BOTTLE"/>
    <x v="1"/>
    <x v="31"/>
    <x v="30"/>
    <n v="93.95"/>
    <n v="98"/>
    <m/>
    <n v="8.17"/>
    <m/>
    <n v="8130.53"/>
    <m/>
    <s v="-"/>
    <n v="0"/>
    <m/>
    <s v="-"/>
    <n v="3"/>
    <x v="1"/>
  </r>
  <r>
    <x v="1"/>
    <n v="890"/>
    <n v="550681"/>
    <x v="1255"/>
    <x v="53"/>
    <s v="BOTTLE"/>
    <x v="1"/>
    <x v="29"/>
    <x v="28"/>
    <n v="59"/>
    <n v="97"/>
    <n v="533"/>
    <n v="8.08"/>
    <n v="44.42"/>
    <n v="5047.43"/>
    <n v="27734.87"/>
    <s v="-82%"/>
    <n v="0"/>
    <n v="0"/>
    <s v="-"/>
    <n v="1"/>
    <x v="1"/>
  </r>
  <r>
    <x v="1"/>
    <n v="891"/>
    <n v="12760"/>
    <x v="406"/>
    <x v="30"/>
    <s v="BOTTLE"/>
    <x v="1"/>
    <x v="30"/>
    <x v="29"/>
    <n v="23"/>
    <n v="96"/>
    <m/>
    <n v="8"/>
    <m/>
    <n v="1936.99"/>
    <m/>
    <s v="-"/>
    <n v="0"/>
    <m/>
    <s v="-"/>
    <n v="1"/>
    <x v="1"/>
  </r>
  <r>
    <x v="1"/>
    <n v="891"/>
    <n v="309906"/>
    <x v="1256"/>
    <x v="25"/>
    <s v="BOTTLE"/>
    <x v="1"/>
    <x v="31"/>
    <x v="30"/>
    <n v="52.25"/>
    <n v="96"/>
    <n v="1961"/>
    <n v="8"/>
    <n v="163.41999999999999"/>
    <n v="4421.95"/>
    <n v="90327.48"/>
    <s v="-95%"/>
    <n v="0"/>
    <n v="0.01"/>
    <s v="-100%"/>
    <n v="2"/>
    <x v="1"/>
  </r>
  <r>
    <x v="1"/>
    <n v="891"/>
    <n v="403469"/>
    <x v="1257"/>
    <x v="1"/>
    <s v="BOTTLE"/>
    <x v="0"/>
    <x v="10"/>
    <x v="9"/>
    <n v="72"/>
    <n v="48"/>
    <n v="203"/>
    <n v="8"/>
    <n v="33.83"/>
    <n v="3049.91"/>
    <n v="12898.58"/>
    <s v="-76%"/>
    <n v="0"/>
    <n v="0"/>
    <s v="-"/>
    <n v="1"/>
    <x v="1"/>
  </r>
  <r>
    <x v="1"/>
    <n v="891"/>
    <n v="582189"/>
    <x v="538"/>
    <x v="38"/>
    <s v="BOTTLE"/>
    <x v="0"/>
    <x v="25"/>
    <x v="24"/>
    <n v="303"/>
    <n v="48"/>
    <n v="22"/>
    <n v="8"/>
    <n v="3.67"/>
    <n v="12862.3"/>
    <n v="5895.22"/>
    <s v="118%"/>
    <n v="0"/>
    <n v="0"/>
    <s v="-"/>
    <n v="2"/>
    <x v="1"/>
  </r>
  <r>
    <x v="1"/>
    <n v="891"/>
    <n v="651018"/>
    <x v="1258"/>
    <x v="21"/>
    <s v="BOTTLE"/>
    <x v="4"/>
    <x v="22"/>
    <x v="21"/>
    <n v="580"/>
    <n v="24"/>
    <n v="7"/>
    <n v="8"/>
    <n v="2.33"/>
    <n v="12314.34"/>
    <n v="3591.68"/>
    <s v="243%"/>
    <n v="0"/>
    <n v="0"/>
    <s v="-"/>
    <n v="1"/>
    <x v="1"/>
  </r>
  <r>
    <x v="1"/>
    <n v="892"/>
    <n v="11116"/>
    <x v="890"/>
    <x v="33"/>
    <s v="BOTTLE"/>
    <x v="1"/>
    <x v="23"/>
    <x v="22"/>
    <n v="20.95"/>
    <n v="95"/>
    <m/>
    <n v="7.92"/>
    <m/>
    <n v="1744.47"/>
    <m/>
    <s v="-"/>
    <n v="0"/>
    <m/>
    <s v="-"/>
    <n v="2"/>
    <x v="1"/>
  </r>
  <r>
    <x v="1"/>
    <n v="892"/>
    <n v="162552"/>
    <x v="421"/>
    <x v="43"/>
    <s v="BOTTLE"/>
    <x v="1"/>
    <x v="29"/>
    <x v="28"/>
    <n v="73"/>
    <n v="95"/>
    <m/>
    <n v="7.92"/>
    <m/>
    <n v="6120.35"/>
    <m/>
    <s v="-"/>
    <n v="0"/>
    <m/>
    <s v="-"/>
    <n v="4"/>
    <x v="1"/>
  </r>
  <r>
    <x v="1"/>
    <n v="893"/>
    <n v="11479"/>
    <x v="543"/>
    <x v="30"/>
    <s v="BOTTLE"/>
    <x v="1"/>
    <x v="29"/>
    <x v="28"/>
    <n v="74"/>
    <n v="94"/>
    <m/>
    <n v="7.83"/>
    <m/>
    <n v="6139.12"/>
    <m/>
    <s v="-"/>
    <n v="0"/>
    <m/>
    <s v="-"/>
    <n v="6"/>
    <x v="1"/>
  </r>
  <r>
    <x v="1"/>
    <n v="893"/>
    <n v="12791"/>
    <x v="392"/>
    <x v="30"/>
    <s v="BOTTLE"/>
    <x v="1"/>
    <x v="37"/>
    <x v="34"/>
    <n v="22"/>
    <n v="94"/>
    <m/>
    <n v="7.83"/>
    <m/>
    <n v="1813.45"/>
    <m/>
    <s v="-"/>
    <n v="0"/>
    <m/>
    <s v="-"/>
    <n v="1"/>
    <x v="1"/>
  </r>
  <r>
    <x v="1"/>
    <n v="893"/>
    <n v="46920"/>
    <x v="725"/>
    <x v="3"/>
    <s v="BOTTLE"/>
    <x v="1"/>
    <x v="29"/>
    <x v="28"/>
    <n v="193.95"/>
    <n v="94"/>
    <m/>
    <n v="7.83"/>
    <m/>
    <n v="16117.26"/>
    <m/>
    <s v="-"/>
    <n v="0"/>
    <m/>
    <s v="-"/>
    <n v="5"/>
    <x v="1"/>
  </r>
  <r>
    <x v="1"/>
    <n v="893"/>
    <n v="51482"/>
    <x v="580"/>
    <x v="21"/>
    <s v="BOTTLE"/>
    <x v="0"/>
    <x v="22"/>
    <x v="21"/>
    <n v="145"/>
    <n v="47"/>
    <n v="126"/>
    <n v="7.83"/>
    <n v="21"/>
    <n v="6022.65"/>
    <n v="16145.84"/>
    <s v="-63%"/>
    <n v="0"/>
    <n v="0"/>
    <s v="-"/>
    <n v="3"/>
    <x v="1"/>
  </r>
  <r>
    <x v="1"/>
    <n v="893"/>
    <n v="419820"/>
    <x v="1259"/>
    <x v="8"/>
    <s v="BOTTLE"/>
    <x v="1"/>
    <x v="10"/>
    <x v="9"/>
    <n v="100"/>
    <n v="94"/>
    <n v="99"/>
    <n v="7.83"/>
    <n v="8.25"/>
    <n v="8301.9500000000007"/>
    <n v="8743.5400000000009"/>
    <s v="-5%"/>
    <n v="0"/>
    <n v="0"/>
    <s v="-"/>
    <n v="2"/>
    <x v="1"/>
  </r>
  <r>
    <x v="1"/>
    <n v="893"/>
    <n v="577932"/>
    <x v="1260"/>
    <x v="3"/>
    <s v="BOTTLE"/>
    <x v="0"/>
    <x v="21"/>
    <x v="20"/>
    <n v="43.95"/>
    <n v="47"/>
    <n v="345"/>
    <n v="7.83"/>
    <n v="57.5"/>
    <n v="1819.69"/>
    <n v="13357.3"/>
    <s v="-86%"/>
    <n v="0"/>
    <n v="0"/>
    <s v="-"/>
    <n v="1"/>
    <x v="1"/>
  </r>
  <r>
    <x v="1"/>
    <n v="894"/>
    <n v="40105"/>
    <x v="909"/>
    <x v="1"/>
    <s v="BOTTLE"/>
    <x v="1"/>
    <x v="31"/>
    <x v="30"/>
    <n v="75"/>
    <n v="93"/>
    <n v="721"/>
    <n v="7.75"/>
    <n v="60.08"/>
    <n v="6156.11"/>
    <n v="47726.37"/>
    <s v="-87%"/>
    <n v="0"/>
    <n v="0"/>
    <s v="-"/>
    <n v="2"/>
    <x v="1"/>
  </r>
  <r>
    <x v="1"/>
    <n v="894"/>
    <n v="397430"/>
    <x v="1261"/>
    <x v="5"/>
    <s v="BOTTLE"/>
    <x v="1"/>
    <x v="22"/>
    <x v="21"/>
    <n v="19.75"/>
    <n v="93"/>
    <n v="863"/>
    <n v="7.75"/>
    <n v="71.92"/>
    <n v="1608.98"/>
    <n v="14930.66"/>
    <s v="-89%"/>
    <n v="0"/>
    <n v="0"/>
    <s v="-"/>
    <n v="1"/>
    <x v="1"/>
  </r>
  <r>
    <x v="1"/>
    <n v="895"/>
    <n v="11318"/>
    <x v="384"/>
    <x v="4"/>
    <s v="BOTTLE"/>
    <x v="1"/>
    <x v="30"/>
    <x v="29"/>
    <n v="26.95"/>
    <n v="92"/>
    <m/>
    <n v="7.67"/>
    <m/>
    <n v="2177.88"/>
    <m/>
    <s v="-"/>
    <n v="0"/>
    <m/>
    <s v="-"/>
    <n v="2"/>
    <x v="1"/>
  </r>
  <r>
    <x v="1"/>
    <n v="896"/>
    <n v="216440"/>
    <x v="1262"/>
    <x v="5"/>
    <s v="BOTTLE"/>
    <x v="1"/>
    <x v="30"/>
    <x v="29"/>
    <n v="14.75"/>
    <n v="91"/>
    <n v="2144"/>
    <n v="7.58"/>
    <n v="178.67"/>
    <n v="1171.73"/>
    <n v="27606.37"/>
    <s v="-96%"/>
    <n v="0"/>
    <n v="0.01"/>
    <s v="-100%"/>
    <n v="2"/>
    <x v="1"/>
  </r>
  <r>
    <x v="1"/>
    <n v="896"/>
    <n v="562355"/>
    <x v="971"/>
    <x v="60"/>
    <s v="BOTTLE"/>
    <x v="1"/>
    <x v="23"/>
    <x v="22"/>
    <n v="32"/>
    <n v="91"/>
    <n v="1006"/>
    <n v="7.58"/>
    <n v="83.83"/>
    <n v="2560.88"/>
    <n v="28310.44"/>
    <s v="-91%"/>
    <n v="0"/>
    <n v="0"/>
    <s v="-"/>
    <n v="2"/>
    <x v="1"/>
  </r>
  <r>
    <x v="1"/>
    <n v="897"/>
    <n v="11554"/>
    <x v="657"/>
    <x v="30"/>
    <s v="BOTTLE"/>
    <x v="0"/>
    <x v="22"/>
    <x v="21"/>
    <n v="390"/>
    <n v="45"/>
    <m/>
    <n v="7.5"/>
    <m/>
    <n v="15523.01"/>
    <m/>
    <s v="-"/>
    <n v="0"/>
    <m/>
    <s v="-"/>
    <n v="3"/>
    <x v="1"/>
  </r>
  <r>
    <x v="1"/>
    <n v="897"/>
    <n v="12769"/>
    <x v="622"/>
    <x v="30"/>
    <s v="BOTTLE"/>
    <x v="1"/>
    <x v="22"/>
    <x v="21"/>
    <n v="49"/>
    <n v="90"/>
    <m/>
    <n v="7.5"/>
    <m/>
    <n v="3886.73"/>
    <m/>
    <s v="-"/>
    <n v="0"/>
    <m/>
    <s v="-"/>
    <n v="1"/>
    <x v="1"/>
  </r>
  <r>
    <x v="1"/>
    <n v="897"/>
    <n v="631358"/>
    <x v="1263"/>
    <x v="30"/>
    <s v="BOTTLE"/>
    <x v="1"/>
    <x v="25"/>
    <x v="24"/>
    <n v="200"/>
    <n v="90"/>
    <m/>
    <n v="7.5"/>
    <m/>
    <n v="15913.27"/>
    <m/>
    <s v="-"/>
    <n v="0"/>
    <m/>
    <s v="-"/>
    <n v="2"/>
    <x v="1"/>
  </r>
  <r>
    <x v="1"/>
    <n v="898"/>
    <n v="11539"/>
    <x v="564"/>
    <x v="30"/>
    <s v="BOTTLE"/>
    <x v="1"/>
    <x v="22"/>
    <x v="21"/>
    <n v="216"/>
    <n v="89"/>
    <m/>
    <n v="7.42"/>
    <m/>
    <n v="16996.64"/>
    <m/>
    <s v="-"/>
    <n v="0"/>
    <m/>
    <s v="-"/>
    <n v="5"/>
    <x v="1"/>
  </r>
  <r>
    <x v="1"/>
    <n v="898"/>
    <n v="213090"/>
    <x v="1264"/>
    <x v="57"/>
    <s v="BOTTLE"/>
    <x v="1"/>
    <x v="21"/>
    <x v="20"/>
    <n v="54.95"/>
    <n v="89"/>
    <m/>
    <n v="7.42"/>
    <m/>
    <n v="4312.17"/>
    <m/>
    <s v="-"/>
    <n v="0"/>
    <m/>
    <s v="-"/>
    <n v="2"/>
    <x v="1"/>
  </r>
  <r>
    <x v="1"/>
    <n v="898"/>
    <n v="999730"/>
    <x v="1265"/>
    <x v="74"/>
    <s v="BOTTLE"/>
    <x v="1"/>
    <x v="31"/>
    <x v="30"/>
    <n v="65.75"/>
    <n v="89"/>
    <n v="621"/>
    <n v="7.42"/>
    <n v="51.75"/>
    <n v="5162.79"/>
    <n v="36023.5"/>
    <s v="-86%"/>
    <n v="0"/>
    <n v="0"/>
    <s v="-"/>
    <n v="2"/>
    <x v="1"/>
  </r>
  <r>
    <x v="1"/>
    <n v="899"/>
    <n v="11110"/>
    <x v="1266"/>
    <x v="2"/>
    <s v="BOTTLE"/>
    <x v="1"/>
    <x v="22"/>
    <x v="21"/>
    <n v="98.95"/>
    <n v="88"/>
    <m/>
    <n v="7.33"/>
    <m/>
    <n v="7690.27"/>
    <m/>
    <s v="-"/>
    <n v="0"/>
    <m/>
    <s v="-"/>
    <n v="3"/>
    <x v="1"/>
  </r>
  <r>
    <x v="1"/>
    <n v="899"/>
    <n v="11558"/>
    <x v="461"/>
    <x v="30"/>
    <s v="BOTTLE"/>
    <x v="1"/>
    <x v="22"/>
    <x v="21"/>
    <n v="130"/>
    <n v="88"/>
    <m/>
    <n v="7.33"/>
    <m/>
    <n v="10108.32"/>
    <m/>
    <s v="-"/>
    <n v="0"/>
    <m/>
    <s v="-"/>
    <n v="7"/>
    <x v="1"/>
  </r>
  <r>
    <x v="1"/>
    <n v="899"/>
    <n v="13082"/>
    <x v="1267"/>
    <x v="30"/>
    <s v="BOTTLE"/>
    <x v="1"/>
    <x v="26"/>
    <x v="25"/>
    <n v="20"/>
    <n v="88"/>
    <m/>
    <n v="7.33"/>
    <m/>
    <n v="1541.95"/>
    <m/>
    <s v="-"/>
    <n v="0"/>
    <m/>
    <s v="-"/>
    <n v="1"/>
    <x v="1"/>
  </r>
  <r>
    <x v="1"/>
    <n v="900"/>
    <n v="10846"/>
    <x v="616"/>
    <x v="5"/>
    <s v="BOTTLE"/>
    <x v="5"/>
    <x v="10"/>
    <x v="9"/>
    <n v="50"/>
    <n v="175"/>
    <m/>
    <n v="7.29"/>
    <m/>
    <n v="7727.88"/>
    <m/>
    <s v="-"/>
    <n v="0"/>
    <m/>
    <s v="-"/>
    <n v="5"/>
    <x v="1"/>
  </r>
  <r>
    <x v="1"/>
    <n v="901"/>
    <n v="11807"/>
    <x v="353"/>
    <x v="64"/>
    <s v="BOTTLE"/>
    <x v="1"/>
    <x v="29"/>
    <x v="28"/>
    <n v="76"/>
    <n v="87"/>
    <m/>
    <n v="7.25"/>
    <m/>
    <n v="5835.93"/>
    <m/>
    <s v="-"/>
    <n v="0"/>
    <m/>
    <s v="-"/>
    <n v="10"/>
    <x v="1"/>
  </r>
  <r>
    <x v="1"/>
    <n v="902"/>
    <n v="310037"/>
    <x v="1268"/>
    <x v="21"/>
    <s v="BOTTLE"/>
    <x v="5"/>
    <x v="22"/>
    <x v="21"/>
    <n v="129"/>
    <n v="171"/>
    <n v="241"/>
    <n v="7.12"/>
    <n v="10.039999999999999"/>
    <n v="19506.11"/>
    <n v="27491.06"/>
    <s v="-29%"/>
    <n v="0"/>
    <n v="0"/>
    <s v="-"/>
    <n v="4"/>
    <x v="1"/>
  </r>
  <r>
    <x v="1"/>
    <n v="903"/>
    <n v="10500"/>
    <x v="1269"/>
    <x v="5"/>
    <s v="BOTTLE"/>
    <x v="1"/>
    <x v="25"/>
    <x v="24"/>
    <n v="260"/>
    <n v="84"/>
    <m/>
    <n v="7"/>
    <m/>
    <n v="19238.23"/>
    <m/>
    <s v="-"/>
    <n v="0"/>
    <m/>
    <s v="-"/>
    <n v="2"/>
    <x v="1"/>
  </r>
  <r>
    <x v="1"/>
    <n v="903"/>
    <n v="11108"/>
    <x v="448"/>
    <x v="5"/>
    <s v="BOTTLE"/>
    <x v="1"/>
    <x v="23"/>
    <x v="22"/>
    <n v="22.95"/>
    <n v="84"/>
    <m/>
    <n v="7"/>
    <m/>
    <n v="1691.15"/>
    <m/>
    <s v="-"/>
    <n v="0"/>
    <m/>
    <s v="-"/>
    <n v="2"/>
    <x v="1"/>
  </r>
  <r>
    <x v="1"/>
    <n v="903"/>
    <n v="12793"/>
    <x v="545"/>
    <x v="30"/>
    <s v="BOTTLE"/>
    <x v="1"/>
    <x v="24"/>
    <x v="23"/>
    <n v="22"/>
    <n v="84"/>
    <m/>
    <n v="7"/>
    <m/>
    <n v="1620.53"/>
    <m/>
    <s v="-"/>
    <n v="0"/>
    <m/>
    <s v="-"/>
    <n v="1"/>
    <x v="1"/>
  </r>
  <r>
    <x v="1"/>
    <n v="903"/>
    <n v="382374"/>
    <x v="665"/>
    <x v="61"/>
    <s v="BOTTLE"/>
    <x v="1"/>
    <x v="35"/>
    <x v="10"/>
    <n v="38"/>
    <n v="84"/>
    <n v="395"/>
    <n v="7"/>
    <n v="32.92"/>
    <n v="2809.91"/>
    <n v="13213.27"/>
    <s v="-79%"/>
    <n v="0"/>
    <n v="0"/>
    <s v="-"/>
    <n v="1"/>
    <x v="1"/>
  </r>
  <r>
    <x v="1"/>
    <n v="903"/>
    <n v="533018"/>
    <x v="962"/>
    <x v="37"/>
    <s v="BOTTLE"/>
    <x v="1"/>
    <x v="31"/>
    <x v="30"/>
    <n v="67"/>
    <n v="84"/>
    <n v="615"/>
    <n v="7"/>
    <n v="51.25"/>
    <n v="4965.66"/>
    <n v="36355.75"/>
    <s v="-86%"/>
    <n v="0"/>
    <n v="0"/>
    <s v="-"/>
    <n v="1"/>
    <x v="1"/>
  </r>
  <r>
    <x v="1"/>
    <n v="903"/>
    <n v="630137"/>
    <x v="539"/>
    <x v="57"/>
    <s v="BOTTLE"/>
    <x v="1"/>
    <x v="31"/>
    <x v="30"/>
    <n v="368"/>
    <n v="84"/>
    <n v="119"/>
    <n v="7"/>
    <n v="9.92"/>
    <n v="27340.880000000001"/>
    <n v="38732.92"/>
    <s v="-29%"/>
    <n v="0"/>
    <n v="0"/>
    <s v="-"/>
    <n v="3"/>
    <x v="1"/>
  </r>
  <r>
    <x v="1"/>
    <n v="903"/>
    <n v="952523"/>
    <x v="1270"/>
    <x v="38"/>
    <s v="BOTTLE"/>
    <x v="1"/>
    <x v="23"/>
    <x v="22"/>
    <n v="31"/>
    <n v="84"/>
    <n v="410"/>
    <n v="7"/>
    <n v="34.17"/>
    <n v="2289.56"/>
    <n v="11175.22"/>
    <s v="-80%"/>
    <n v="0"/>
    <n v="0"/>
    <s v="-"/>
    <n v="1"/>
    <x v="1"/>
  </r>
  <r>
    <x v="1"/>
    <n v="904"/>
    <n v="12808"/>
    <x v="577"/>
    <x v="30"/>
    <s v="BOTTLE"/>
    <x v="1"/>
    <x v="35"/>
    <x v="10"/>
    <n v="25"/>
    <n v="83"/>
    <m/>
    <n v="6.92"/>
    <m/>
    <n v="1821.59"/>
    <m/>
    <s v="-"/>
    <n v="0"/>
    <m/>
    <s v="-"/>
    <n v="1"/>
    <x v="1"/>
  </r>
  <r>
    <x v="1"/>
    <n v="904"/>
    <n v="334300"/>
    <x v="1271"/>
    <x v="60"/>
    <s v="BOTTLE"/>
    <x v="1"/>
    <x v="25"/>
    <x v="24"/>
    <n v="48.95"/>
    <n v="83"/>
    <n v="3105"/>
    <n v="6.92"/>
    <n v="258.75"/>
    <n v="3580.75"/>
    <n v="133954.65"/>
    <s v="-97%"/>
    <n v="0"/>
    <n v="0.01"/>
    <s v="-100%"/>
    <n v="2"/>
    <x v="1"/>
  </r>
  <r>
    <x v="1"/>
    <n v="904"/>
    <n v="493197"/>
    <x v="1272"/>
    <x v="86"/>
    <s v="BOTTLE"/>
    <x v="1"/>
    <x v="23"/>
    <x v="22"/>
    <n v="13.75"/>
    <n v="83"/>
    <n v="94"/>
    <n v="6.92"/>
    <n v="7.83"/>
    <n v="995.27"/>
    <n v="1127.17"/>
    <s v="-12%"/>
    <n v="0"/>
    <n v="0"/>
    <s v="-"/>
    <n v="1"/>
    <x v="1"/>
  </r>
  <r>
    <x v="1"/>
    <n v="904"/>
    <n v="532325"/>
    <x v="1273"/>
    <x v="37"/>
    <s v="BOTTLE"/>
    <x v="1"/>
    <x v="31"/>
    <x v="30"/>
    <n v="113"/>
    <n v="83"/>
    <n v="105"/>
    <n v="6.92"/>
    <n v="8.75"/>
    <n v="8285.31"/>
    <n v="10481.42"/>
    <s v="-21%"/>
    <n v="0"/>
    <n v="0"/>
    <s v="-"/>
    <n v="1"/>
    <x v="1"/>
  </r>
  <r>
    <x v="1"/>
    <n v="905"/>
    <n v="158519"/>
    <x v="536"/>
    <x v="11"/>
    <s v="BOTTLE"/>
    <x v="1"/>
    <x v="31"/>
    <x v="30"/>
    <n v="110"/>
    <n v="82"/>
    <m/>
    <n v="6.83"/>
    <m/>
    <n v="7967.79"/>
    <m/>
    <s v="-"/>
    <n v="0"/>
    <m/>
    <s v="-"/>
    <n v="3"/>
    <x v="1"/>
  </r>
  <r>
    <x v="1"/>
    <n v="905"/>
    <n v="318113"/>
    <x v="362"/>
    <x v="12"/>
    <s v="BOTTLE"/>
    <x v="1"/>
    <x v="31"/>
    <x v="30"/>
    <n v="39"/>
    <n v="82"/>
    <m/>
    <n v="6.83"/>
    <m/>
    <n v="2815.58"/>
    <m/>
    <s v="-"/>
    <n v="0"/>
    <m/>
    <s v="-"/>
    <n v="15"/>
    <x v="1"/>
  </r>
  <r>
    <x v="1"/>
    <n v="905"/>
    <n v="576793"/>
    <x v="1274"/>
    <x v="42"/>
    <s v="BOTTLE"/>
    <x v="1"/>
    <x v="24"/>
    <x v="23"/>
    <n v="23.95"/>
    <n v="82"/>
    <n v="3923"/>
    <n v="6.83"/>
    <n v="326.92"/>
    <n v="1723.45"/>
    <n v="82452.429999999993"/>
    <s v="-98%"/>
    <n v="0"/>
    <n v="0.02"/>
    <s v="-100%"/>
    <n v="2"/>
    <x v="1"/>
  </r>
  <r>
    <x v="1"/>
    <n v="906"/>
    <n v="520809"/>
    <x v="1275"/>
    <x v="21"/>
    <s v="BOTTLE"/>
    <x v="8"/>
    <x v="22"/>
    <x v="21"/>
    <n v="805"/>
    <n v="10"/>
    <n v="13"/>
    <n v="6.67"/>
    <n v="8.67"/>
    <n v="7122.12"/>
    <n v="9258.76"/>
    <s v="-23%"/>
    <n v="0"/>
    <n v="0"/>
    <s v="-"/>
    <n v="1"/>
    <x v="1"/>
  </r>
  <r>
    <x v="1"/>
    <n v="906"/>
    <n v="595470"/>
    <x v="985"/>
    <x v="4"/>
    <s v="BOTTLE"/>
    <x v="1"/>
    <x v="25"/>
    <x v="24"/>
    <n v="330"/>
    <n v="80"/>
    <n v="59"/>
    <n v="6.67"/>
    <n v="4.92"/>
    <n v="23348.67"/>
    <n v="17219.650000000001"/>
    <s v="36%"/>
    <n v="0"/>
    <n v="0"/>
    <s v="-"/>
    <n v="2"/>
    <x v="1"/>
  </r>
  <r>
    <x v="1"/>
    <n v="906"/>
    <n v="707414"/>
    <x v="675"/>
    <x v="21"/>
    <s v="BOTTLE"/>
    <x v="4"/>
    <x v="22"/>
    <x v="21"/>
    <n v="1210"/>
    <n v="20"/>
    <n v="9"/>
    <n v="6.67"/>
    <n v="3"/>
    <n v="21412.39"/>
    <n v="9635.58"/>
    <s v="122%"/>
    <n v="0"/>
    <n v="0"/>
    <s v="-"/>
    <n v="2"/>
    <x v="1"/>
  </r>
  <r>
    <x v="1"/>
    <n v="907"/>
    <n v="51524"/>
    <x v="1276"/>
    <x v="30"/>
    <s v="BOTTLE"/>
    <x v="1"/>
    <x v="37"/>
    <x v="34"/>
    <n v="90"/>
    <n v="79"/>
    <m/>
    <n v="6.58"/>
    <m/>
    <n v="6278.05"/>
    <m/>
    <s v="-"/>
    <n v="0"/>
    <m/>
    <s v="-"/>
    <n v="2"/>
    <x v="1"/>
  </r>
  <r>
    <x v="1"/>
    <n v="907"/>
    <n v="340174"/>
    <x v="1277"/>
    <x v="30"/>
    <s v="BOTTLE"/>
    <x v="1"/>
    <x v="22"/>
    <x v="21"/>
    <n v="573"/>
    <n v="79"/>
    <n v="126"/>
    <n v="6.58"/>
    <n v="10.5"/>
    <n v="40045.31"/>
    <n v="63869.73"/>
    <s v="-37%"/>
    <n v="0"/>
    <n v="0"/>
    <s v="-"/>
    <n v="2"/>
    <x v="1"/>
  </r>
  <r>
    <x v="1"/>
    <n v="907"/>
    <n v="551283"/>
    <x v="1278"/>
    <x v="17"/>
    <s v="BOTTLE"/>
    <x v="1"/>
    <x v="29"/>
    <x v="28"/>
    <n v="100"/>
    <n v="79"/>
    <n v="251"/>
    <n v="6.58"/>
    <n v="20.92"/>
    <n v="6977.17"/>
    <n v="22167.96"/>
    <s v="-69%"/>
    <n v="0"/>
    <n v="0"/>
    <s v="-"/>
    <n v="2"/>
    <x v="1"/>
  </r>
  <r>
    <x v="1"/>
    <n v="908"/>
    <n v="11107"/>
    <x v="524"/>
    <x v="5"/>
    <s v="BOTTLE"/>
    <x v="1"/>
    <x v="26"/>
    <x v="25"/>
    <n v="39.950000000000003"/>
    <n v="78"/>
    <m/>
    <n v="6.5"/>
    <m/>
    <n v="2743.81"/>
    <m/>
    <s v="-"/>
    <n v="0"/>
    <m/>
    <s v="-"/>
    <n v="2"/>
    <x v="1"/>
  </r>
  <r>
    <x v="1"/>
    <n v="908"/>
    <n v="31559"/>
    <x v="368"/>
    <x v="39"/>
    <s v="BOTTLE"/>
    <x v="1"/>
    <x v="22"/>
    <x v="21"/>
    <n v="94"/>
    <n v="78"/>
    <m/>
    <n v="6.5"/>
    <m/>
    <n v="6474.69"/>
    <m/>
    <s v="-"/>
    <n v="0"/>
    <m/>
    <s v="-"/>
    <n v="8"/>
    <x v="1"/>
  </r>
  <r>
    <x v="1"/>
    <n v="908"/>
    <n v="575829"/>
    <x v="979"/>
    <x v="110"/>
    <s v="BOTTLE"/>
    <x v="1"/>
    <x v="29"/>
    <x v="28"/>
    <n v="130"/>
    <n v="78"/>
    <n v="142"/>
    <n v="6.5"/>
    <n v="11.83"/>
    <n v="8959.65"/>
    <n v="16311.15"/>
    <s v="-45%"/>
    <n v="0"/>
    <n v="0"/>
    <s v="-"/>
    <n v="1"/>
    <x v="1"/>
  </r>
  <r>
    <x v="1"/>
    <n v="908"/>
    <n v="628511"/>
    <x v="719"/>
    <x v="57"/>
    <s v="BOTTLE"/>
    <x v="0"/>
    <x v="29"/>
    <x v="28"/>
    <n v="254"/>
    <n v="39"/>
    <m/>
    <n v="6.5"/>
    <m/>
    <n v="8759.4699999999993"/>
    <m/>
    <s v="-"/>
    <n v="0"/>
    <m/>
    <s v="-"/>
    <n v="2"/>
    <x v="1"/>
  </r>
  <r>
    <x v="1"/>
    <n v="908"/>
    <n v="700443"/>
    <x v="1279"/>
    <x v="30"/>
    <s v="BOTTLE"/>
    <x v="1"/>
    <x v="29"/>
    <x v="28"/>
    <n v="183"/>
    <n v="78"/>
    <m/>
    <n v="6.5"/>
    <m/>
    <n v="12618.05"/>
    <m/>
    <s v="-"/>
    <n v="0"/>
    <m/>
    <s v="-"/>
    <n v="3"/>
    <x v="1"/>
  </r>
  <r>
    <x v="1"/>
    <n v="909"/>
    <n v="247502"/>
    <x v="930"/>
    <x v="38"/>
    <s v="BOTTLE"/>
    <x v="1"/>
    <x v="25"/>
    <x v="24"/>
    <n v="80"/>
    <n v="77"/>
    <n v="502"/>
    <n v="6.42"/>
    <n v="41.83"/>
    <n v="5437.7"/>
    <n v="35450.97"/>
    <s v="-85%"/>
    <n v="0"/>
    <n v="0"/>
    <s v="-"/>
    <n v="1"/>
    <x v="1"/>
  </r>
  <r>
    <x v="1"/>
    <n v="909"/>
    <n v="317909"/>
    <x v="1024"/>
    <x v="35"/>
    <s v="BOTTLE"/>
    <x v="1"/>
    <x v="31"/>
    <x v="30"/>
    <n v="161"/>
    <n v="77"/>
    <n v="243"/>
    <n v="6.42"/>
    <n v="20.25"/>
    <n v="10957.17"/>
    <n v="34579.120000000003"/>
    <s v="-68%"/>
    <n v="0"/>
    <n v="0"/>
    <s v="-"/>
    <n v="1"/>
    <x v="1"/>
  </r>
  <r>
    <x v="1"/>
    <n v="909"/>
    <n v="541797"/>
    <x v="1280"/>
    <x v="56"/>
    <s v="BOTTLE"/>
    <x v="1"/>
    <x v="24"/>
    <x v="23"/>
    <n v="15.75"/>
    <n v="77"/>
    <n v="3912"/>
    <n v="6.42"/>
    <n v="326"/>
    <n v="1059.5999999999999"/>
    <n v="53833.27"/>
    <s v="-98%"/>
    <n v="0"/>
    <n v="0.02"/>
    <s v="-100%"/>
    <n v="1"/>
    <x v="1"/>
  </r>
  <r>
    <x v="1"/>
    <n v="910"/>
    <n v="92767"/>
    <x v="914"/>
    <x v="57"/>
    <s v="BOTTLE"/>
    <x v="1"/>
    <x v="31"/>
    <x v="30"/>
    <n v="430"/>
    <n v="75"/>
    <m/>
    <n v="6.25"/>
    <m/>
    <n v="28526.55"/>
    <m/>
    <s v="-"/>
    <n v="0"/>
    <m/>
    <s v="-"/>
    <n v="3"/>
    <x v="1"/>
  </r>
  <r>
    <x v="1"/>
    <n v="910"/>
    <n v="324889"/>
    <x v="624"/>
    <x v="21"/>
    <s v="BOTTLE"/>
    <x v="1"/>
    <x v="37"/>
    <x v="34"/>
    <n v="70"/>
    <n v="75"/>
    <n v="218"/>
    <n v="6.25"/>
    <n v="18.170000000000002"/>
    <n v="4632.74"/>
    <n v="13465.84"/>
    <s v="-66%"/>
    <n v="0"/>
    <n v="0"/>
    <s v="-"/>
    <n v="2"/>
    <x v="1"/>
  </r>
  <r>
    <x v="1"/>
    <n v="911"/>
    <n v="515171"/>
    <x v="1281"/>
    <x v="8"/>
    <s v="BOTTLE"/>
    <x v="0"/>
    <x v="10"/>
    <x v="9"/>
    <n v="44.95"/>
    <n v="37"/>
    <n v="413"/>
    <n v="6.17"/>
    <n v="68.83"/>
    <n v="1465.27"/>
    <n v="16355.53"/>
    <s v="-91%"/>
    <n v="0"/>
    <n v="0"/>
    <s v="-"/>
    <n v="1"/>
    <x v="1"/>
  </r>
  <r>
    <x v="1"/>
    <n v="912"/>
    <n v="154609"/>
    <x v="1282"/>
    <x v="39"/>
    <s v="BOTTLE"/>
    <x v="1"/>
    <x v="29"/>
    <x v="28"/>
    <n v="59.95"/>
    <n v="73"/>
    <n v="2192"/>
    <n v="6.08"/>
    <n v="182.67"/>
    <n v="3859.96"/>
    <n v="115904.42"/>
    <s v="-97%"/>
    <n v="0"/>
    <n v="0.01"/>
    <s v="-100%"/>
    <n v="2"/>
    <x v="1"/>
  </r>
  <r>
    <x v="1"/>
    <n v="912"/>
    <n v="437848"/>
    <x v="1283"/>
    <x v="17"/>
    <s v="BOTTLE"/>
    <x v="1"/>
    <x v="27"/>
    <x v="26"/>
    <n v="70"/>
    <n v="73"/>
    <n v="136"/>
    <n v="6.08"/>
    <n v="11.33"/>
    <n v="4509.2"/>
    <n v="8400.7099999999991"/>
    <s v="-46%"/>
    <n v="0"/>
    <n v="0"/>
    <s v="-"/>
    <n v="1"/>
    <x v="1"/>
  </r>
  <r>
    <x v="1"/>
    <n v="912"/>
    <n v="544627"/>
    <x v="1284"/>
    <x v="5"/>
    <s v="BOTTLE"/>
    <x v="1"/>
    <x v="32"/>
    <x v="31"/>
    <n v="25.75"/>
    <n v="73"/>
    <n v="461"/>
    <n v="6.08"/>
    <n v="38.42"/>
    <n v="1650.58"/>
    <n v="10423.5"/>
    <s v="-84%"/>
    <n v="0"/>
    <n v="0"/>
    <s v="-"/>
    <n v="1"/>
    <x v="1"/>
  </r>
  <r>
    <x v="1"/>
    <n v="913"/>
    <n v="402271"/>
    <x v="591"/>
    <x v="30"/>
    <s v="BOTTLE"/>
    <x v="1"/>
    <x v="22"/>
    <x v="21"/>
    <n v="759"/>
    <n v="72"/>
    <n v="36"/>
    <n v="6"/>
    <n v="3"/>
    <n v="48348.32"/>
    <n v="24174.16"/>
    <s v="100%"/>
    <n v="0"/>
    <n v="0"/>
    <s v="-"/>
    <n v="2"/>
    <x v="1"/>
  </r>
  <r>
    <x v="1"/>
    <n v="913"/>
    <n v="483503"/>
    <x v="592"/>
    <x v="30"/>
    <s v="BOTTLE"/>
    <x v="1"/>
    <x v="10"/>
    <x v="9"/>
    <n v="311"/>
    <n v="72"/>
    <m/>
    <n v="6"/>
    <m/>
    <n v="19803.189999999999"/>
    <m/>
    <s v="-"/>
    <n v="0"/>
    <m/>
    <s v="-"/>
    <n v="2"/>
    <x v="1"/>
  </r>
  <r>
    <x v="1"/>
    <n v="914"/>
    <n v="11466"/>
    <x v="510"/>
    <x v="30"/>
    <s v="BOTTLE"/>
    <x v="1"/>
    <x v="22"/>
    <x v="21"/>
    <n v="175"/>
    <n v="71"/>
    <m/>
    <n v="5.92"/>
    <m/>
    <n v="10983.01"/>
    <m/>
    <s v="-"/>
    <n v="0"/>
    <m/>
    <s v="-"/>
    <n v="3"/>
    <x v="1"/>
  </r>
  <r>
    <x v="1"/>
    <n v="914"/>
    <n v="12792"/>
    <x v="1285"/>
    <x v="30"/>
    <s v="BOTTLE"/>
    <x v="1"/>
    <x v="37"/>
    <x v="34"/>
    <n v="24"/>
    <n v="71"/>
    <m/>
    <n v="5.92"/>
    <m/>
    <n v="1495.4"/>
    <m/>
    <s v="-"/>
    <n v="0"/>
    <m/>
    <s v="-"/>
    <n v="1"/>
    <x v="1"/>
  </r>
  <r>
    <x v="1"/>
    <n v="914"/>
    <n v="451534"/>
    <x v="1286"/>
    <x v="35"/>
    <s v="BOTTLE"/>
    <x v="1"/>
    <x v="29"/>
    <x v="28"/>
    <n v="80"/>
    <n v="71"/>
    <n v="649"/>
    <n v="5.92"/>
    <n v="54.08"/>
    <n v="5013.9799999999996"/>
    <n v="45832.04"/>
    <s v="-89%"/>
    <n v="0"/>
    <n v="0"/>
    <s v="-"/>
    <n v="1"/>
    <x v="1"/>
  </r>
  <r>
    <x v="1"/>
    <n v="914"/>
    <n v="551218"/>
    <x v="1287"/>
    <x v="80"/>
    <s v="BOTTLE"/>
    <x v="1"/>
    <x v="29"/>
    <x v="28"/>
    <n v="222"/>
    <n v="71"/>
    <n v="248"/>
    <n v="5.92"/>
    <n v="20.67"/>
    <n v="13936.11"/>
    <n v="48678.23"/>
    <s v="-71%"/>
    <n v="0"/>
    <n v="0"/>
    <s v="-"/>
    <n v="1"/>
    <x v="1"/>
  </r>
  <r>
    <x v="1"/>
    <n v="914"/>
    <n v="552539"/>
    <x v="717"/>
    <x v="30"/>
    <s v="BOTTLE"/>
    <x v="1"/>
    <x v="22"/>
    <x v="21"/>
    <n v="136"/>
    <n v="71"/>
    <n v="149"/>
    <n v="5.92"/>
    <n v="12.42"/>
    <n v="8532.57"/>
    <n v="17906.37"/>
    <s v="-52%"/>
    <n v="0"/>
    <n v="0"/>
    <s v="-"/>
    <n v="2"/>
    <x v="1"/>
  </r>
  <r>
    <x v="1"/>
    <n v="915"/>
    <n v="11487"/>
    <x v="743"/>
    <x v="30"/>
    <s v="BOTTLE"/>
    <x v="0"/>
    <x v="29"/>
    <x v="28"/>
    <n v="179"/>
    <n v="35"/>
    <m/>
    <n v="5.83"/>
    <m/>
    <n v="5538.05"/>
    <m/>
    <s v="-"/>
    <n v="0"/>
    <m/>
    <s v="-"/>
    <n v="3"/>
    <x v="1"/>
  </r>
  <r>
    <x v="1"/>
    <n v="916"/>
    <n v="13072"/>
    <x v="476"/>
    <x v="30"/>
    <s v="BOTTLE"/>
    <x v="1"/>
    <x v="19"/>
    <x v="18"/>
    <n v="20"/>
    <n v="69"/>
    <m/>
    <n v="5.75"/>
    <m/>
    <n v="1209.03"/>
    <m/>
    <s v="-"/>
    <n v="0"/>
    <m/>
    <s v="-"/>
    <n v="1"/>
    <x v="1"/>
  </r>
  <r>
    <x v="1"/>
    <n v="917"/>
    <n v="548230"/>
    <x v="773"/>
    <x v="60"/>
    <s v="BOTTLE"/>
    <x v="1"/>
    <x v="24"/>
    <x v="23"/>
    <n v="54"/>
    <n v="67"/>
    <n v="664"/>
    <n v="5.58"/>
    <n v="55.33"/>
    <n v="3189.91"/>
    <n v="31613.45"/>
    <s v="-90%"/>
    <n v="0"/>
    <n v="0"/>
    <s v="-"/>
    <n v="1"/>
    <x v="1"/>
  </r>
  <r>
    <x v="1"/>
    <n v="918"/>
    <n v="305946"/>
    <x v="1288"/>
    <x v="11"/>
    <s v="BOTTLE"/>
    <x v="1"/>
    <x v="25"/>
    <x v="24"/>
    <n v="95"/>
    <n v="66"/>
    <n v="160"/>
    <n v="5.5"/>
    <n v="13.33"/>
    <n v="5536.99"/>
    <n v="13423.01"/>
    <s v="-59%"/>
    <n v="0"/>
    <n v="0"/>
    <s v="-"/>
    <n v="1"/>
    <x v="1"/>
  </r>
  <r>
    <x v="1"/>
    <n v="918"/>
    <n v="579946"/>
    <x v="1289"/>
    <x v="109"/>
    <s v="BOTTLE"/>
    <x v="1"/>
    <x v="27"/>
    <x v="26"/>
    <n v="28"/>
    <n v="66"/>
    <n v="1275"/>
    <n v="5.5"/>
    <n v="106.25"/>
    <n v="1623.72"/>
    <n v="31367.26"/>
    <s v="-95%"/>
    <n v="0"/>
    <n v="0.01"/>
    <s v="-100%"/>
    <n v="2"/>
    <x v="1"/>
  </r>
  <r>
    <x v="1"/>
    <n v="919"/>
    <n v="11514"/>
    <x v="635"/>
    <x v="30"/>
    <s v="BOTTLE"/>
    <x v="1"/>
    <x v="22"/>
    <x v="21"/>
    <n v="540"/>
    <n v="65"/>
    <m/>
    <n v="5.42"/>
    <m/>
    <n v="31050.44"/>
    <m/>
    <s v="-"/>
    <n v="0"/>
    <m/>
    <s v="-"/>
    <n v="2"/>
    <x v="1"/>
  </r>
  <r>
    <x v="1"/>
    <n v="919"/>
    <n v="444448"/>
    <x v="1290"/>
    <x v="16"/>
    <s v="BOTTLE"/>
    <x v="1"/>
    <x v="10"/>
    <x v="9"/>
    <n v="17.25"/>
    <n v="65"/>
    <n v="7986"/>
    <n v="5.42"/>
    <n v="665.5"/>
    <n v="980.75"/>
    <n v="120496.73"/>
    <s v="-99%"/>
    <n v="0"/>
    <n v="0.03"/>
    <s v="-100%"/>
    <n v="2"/>
    <x v="1"/>
  </r>
  <r>
    <x v="1"/>
    <n v="919"/>
    <n v="596932"/>
    <x v="776"/>
    <x v="4"/>
    <s v="BOTTLE"/>
    <x v="1"/>
    <x v="25"/>
    <x v="24"/>
    <n v="346"/>
    <n v="65"/>
    <n v="83"/>
    <n v="5.42"/>
    <n v="6.92"/>
    <n v="19891.150000000001"/>
    <n v="25399.47"/>
    <s v="-22%"/>
    <n v="0"/>
    <n v="0"/>
    <s v="-"/>
    <n v="1"/>
    <x v="1"/>
  </r>
  <r>
    <x v="1"/>
    <n v="920"/>
    <n v="11475"/>
    <x v="535"/>
    <x v="30"/>
    <s v="BOTTLE"/>
    <x v="0"/>
    <x v="10"/>
    <x v="9"/>
    <n v="126"/>
    <n v="32"/>
    <m/>
    <n v="5.33"/>
    <m/>
    <n v="3562.48"/>
    <m/>
    <s v="-"/>
    <n v="0"/>
    <m/>
    <s v="-"/>
    <n v="3"/>
    <x v="1"/>
  </r>
  <r>
    <x v="1"/>
    <n v="920"/>
    <n v="105536"/>
    <x v="788"/>
    <x v="11"/>
    <s v="BOTTLE"/>
    <x v="1"/>
    <x v="31"/>
    <x v="30"/>
    <n v="80"/>
    <n v="64"/>
    <m/>
    <n v="5.33"/>
    <m/>
    <n v="4519.6499999999996"/>
    <m/>
    <s v="-"/>
    <n v="0"/>
    <m/>
    <s v="-"/>
    <n v="2"/>
    <x v="1"/>
  </r>
  <r>
    <x v="1"/>
    <n v="920"/>
    <n v="708321"/>
    <x v="721"/>
    <x v="30"/>
    <s v="BOTTLE"/>
    <x v="1"/>
    <x v="30"/>
    <x v="29"/>
    <n v="99"/>
    <n v="64"/>
    <n v="139"/>
    <n v="5.33"/>
    <n v="11.58"/>
    <n v="5595.75"/>
    <n v="12153.27"/>
    <s v="-54%"/>
    <n v="0"/>
    <n v="0"/>
    <s v="-"/>
    <n v="1"/>
    <x v="1"/>
  </r>
  <r>
    <x v="1"/>
    <n v="921"/>
    <n v="11547"/>
    <x v="544"/>
    <x v="30"/>
    <s v="BOTTLE"/>
    <x v="1"/>
    <x v="22"/>
    <x v="21"/>
    <n v="228"/>
    <n v="63"/>
    <m/>
    <n v="5.25"/>
    <m/>
    <n v="12700.35"/>
    <m/>
    <s v="-"/>
    <n v="0"/>
    <m/>
    <s v="-"/>
    <n v="6"/>
    <x v="1"/>
  </r>
  <r>
    <x v="1"/>
    <n v="922"/>
    <n v="10618"/>
    <x v="699"/>
    <x v="21"/>
    <s v="BOTTLE"/>
    <x v="1"/>
    <x v="22"/>
    <x v="21"/>
    <n v="175"/>
    <n v="62"/>
    <m/>
    <n v="5.17"/>
    <m/>
    <n v="9590.7999999999993"/>
    <m/>
    <s v="-"/>
    <n v="0"/>
    <m/>
    <s v="-"/>
    <n v="3"/>
    <x v="1"/>
  </r>
  <r>
    <x v="1"/>
    <n v="923"/>
    <n v="11364"/>
    <x v="784"/>
    <x v="30"/>
    <s v="BOTTLE"/>
    <x v="1"/>
    <x v="10"/>
    <x v="9"/>
    <n v="50"/>
    <n v="61"/>
    <m/>
    <n v="5.08"/>
    <m/>
    <n v="2688.32"/>
    <m/>
    <s v="-"/>
    <n v="0"/>
    <m/>
    <s v="-"/>
    <n v="6"/>
    <x v="1"/>
  </r>
  <r>
    <x v="1"/>
    <n v="923"/>
    <n v="476978"/>
    <x v="947"/>
    <x v="10"/>
    <s v="BOTTLE"/>
    <x v="1"/>
    <x v="2"/>
    <x v="2"/>
    <n v="10.7"/>
    <n v="61"/>
    <n v="4465"/>
    <n v="5.08"/>
    <n v="372.08"/>
    <n v="566.80999999999995"/>
    <n v="41488.94"/>
    <s v="-99%"/>
    <n v="0"/>
    <n v="0.02"/>
    <s v="-100%"/>
    <n v="4"/>
    <x v="0"/>
  </r>
  <r>
    <x v="1"/>
    <n v="924"/>
    <n v="11391"/>
    <x v="495"/>
    <x v="30"/>
    <s v="BOTTLE"/>
    <x v="1"/>
    <x v="22"/>
    <x v="21"/>
    <n v="69"/>
    <n v="60"/>
    <m/>
    <n v="5"/>
    <m/>
    <n v="3653.1"/>
    <m/>
    <s v="-"/>
    <n v="0"/>
    <m/>
    <s v="-"/>
    <n v="2"/>
    <x v="1"/>
  </r>
  <r>
    <x v="1"/>
    <n v="924"/>
    <n v="11474"/>
    <x v="820"/>
    <x v="30"/>
    <s v="BOTTLE"/>
    <x v="1"/>
    <x v="10"/>
    <x v="9"/>
    <n v="50"/>
    <n v="60"/>
    <m/>
    <n v="5"/>
    <m/>
    <n v="2644.25"/>
    <m/>
    <s v="-"/>
    <n v="0"/>
    <m/>
    <s v="-"/>
    <n v="5"/>
    <x v="1"/>
  </r>
  <r>
    <x v="1"/>
    <n v="924"/>
    <n v="12639"/>
    <x v="386"/>
    <x v="30"/>
    <s v="BOTTLE"/>
    <x v="1"/>
    <x v="22"/>
    <x v="21"/>
    <n v="175"/>
    <n v="60"/>
    <m/>
    <n v="5"/>
    <m/>
    <n v="9281.42"/>
    <m/>
    <s v="-"/>
    <n v="0"/>
    <m/>
    <s v="-"/>
    <n v="9"/>
    <x v="1"/>
  </r>
  <r>
    <x v="1"/>
    <n v="924"/>
    <n v="12762"/>
    <x v="425"/>
    <x v="30"/>
    <s v="BOTTLE"/>
    <x v="1"/>
    <x v="36"/>
    <x v="8"/>
    <n v="17"/>
    <n v="60"/>
    <m/>
    <n v="5"/>
    <m/>
    <n v="892.04"/>
    <m/>
    <s v="-"/>
    <n v="0"/>
    <m/>
    <s v="-"/>
    <n v="1"/>
    <x v="1"/>
  </r>
  <r>
    <x v="1"/>
    <n v="924"/>
    <n v="234757"/>
    <x v="929"/>
    <x v="61"/>
    <s v="BOTTLE"/>
    <x v="1"/>
    <x v="4"/>
    <x v="1"/>
    <n v="38"/>
    <n v="60"/>
    <n v="537"/>
    <n v="5"/>
    <n v="44.75"/>
    <n v="2007.08"/>
    <n v="17963.36"/>
    <s v="-89%"/>
    <n v="0"/>
    <n v="0"/>
    <s v="-"/>
    <n v="1"/>
    <x v="1"/>
  </r>
  <r>
    <x v="1"/>
    <n v="924"/>
    <n v="334565"/>
    <x v="793"/>
    <x v="60"/>
    <s v="BOTTLE"/>
    <x v="1"/>
    <x v="22"/>
    <x v="21"/>
    <n v="91"/>
    <n v="60"/>
    <n v="418"/>
    <n v="5"/>
    <n v="34.83"/>
    <n v="4821.24"/>
    <n v="33587.96"/>
    <s v="-86%"/>
    <n v="0"/>
    <n v="0"/>
    <s v="-"/>
    <n v="1"/>
    <x v="1"/>
  </r>
  <r>
    <x v="1"/>
    <n v="924"/>
    <n v="403535"/>
    <x v="1291"/>
    <x v="30"/>
    <s v="BOTTLE"/>
    <x v="4"/>
    <x v="22"/>
    <x v="21"/>
    <n v="644"/>
    <n v="15"/>
    <n v="11"/>
    <n v="5"/>
    <n v="3.67"/>
    <n v="8546.02"/>
    <n v="6267.08"/>
    <s v="36%"/>
    <n v="0"/>
    <n v="0"/>
    <s v="-"/>
    <n v="0"/>
    <x v="1"/>
  </r>
  <r>
    <x v="1"/>
    <n v="924"/>
    <n v="526459"/>
    <x v="772"/>
    <x v="42"/>
    <s v="BOTTLE"/>
    <x v="1"/>
    <x v="31"/>
    <x v="30"/>
    <n v="255"/>
    <n v="60"/>
    <n v="60"/>
    <n v="5"/>
    <n v="5"/>
    <n v="13529.2"/>
    <n v="13529.2"/>
    <s v="0%"/>
    <n v="0"/>
    <n v="0"/>
    <s v="-"/>
    <n v="2"/>
    <x v="1"/>
  </r>
  <r>
    <x v="1"/>
    <n v="924"/>
    <n v="541516"/>
    <x v="1292"/>
    <x v="42"/>
    <s v="BOTTLE"/>
    <x v="1"/>
    <x v="23"/>
    <x v="22"/>
    <n v="11.25"/>
    <n v="60"/>
    <n v="8224"/>
    <n v="5"/>
    <n v="685.33"/>
    <n v="586.73"/>
    <n v="80420.53"/>
    <s v="-99%"/>
    <n v="0"/>
    <n v="0.03"/>
    <s v="-100%"/>
    <n v="2"/>
    <x v="1"/>
  </r>
  <r>
    <x v="1"/>
    <n v="925"/>
    <n v="11376"/>
    <x v="892"/>
    <x v="30"/>
    <s v="BOTTLE"/>
    <x v="1"/>
    <x v="10"/>
    <x v="9"/>
    <n v="50"/>
    <n v="59"/>
    <m/>
    <n v="4.92"/>
    <m/>
    <n v="2600.1799999999998"/>
    <m/>
    <s v="-"/>
    <n v="0"/>
    <m/>
    <s v="-"/>
    <n v="4"/>
    <x v="1"/>
  </r>
  <r>
    <x v="1"/>
    <n v="925"/>
    <n v="11505"/>
    <x v="684"/>
    <x v="30"/>
    <s v="BOTTLE"/>
    <x v="1"/>
    <x v="22"/>
    <x v="21"/>
    <n v="623"/>
    <n v="59"/>
    <m/>
    <n v="4.92"/>
    <m/>
    <n v="32517.88"/>
    <m/>
    <s v="-"/>
    <n v="0"/>
    <m/>
    <s v="-"/>
    <n v="1"/>
    <x v="1"/>
  </r>
  <r>
    <x v="1"/>
    <n v="925"/>
    <n v="12813"/>
    <x v="451"/>
    <x v="30"/>
    <s v="BOTTLE"/>
    <x v="1"/>
    <x v="24"/>
    <x v="23"/>
    <n v="47"/>
    <n v="59"/>
    <m/>
    <n v="4.92"/>
    <m/>
    <n v="2443.54"/>
    <m/>
    <s v="-"/>
    <n v="0"/>
    <m/>
    <s v="-"/>
    <n v="1"/>
    <x v="1"/>
  </r>
  <r>
    <x v="1"/>
    <n v="925"/>
    <n v="13080"/>
    <x v="829"/>
    <x v="30"/>
    <s v="BOTTLE"/>
    <x v="1"/>
    <x v="23"/>
    <x v="22"/>
    <n v="30"/>
    <n v="59"/>
    <m/>
    <n v="4.92"/>
    <m/>
    <n v="1555.93"/>
    <m/>
    <s v="-"/>
    <n v="0"/>
    <m/>
    <s v="-"/>
    <n v="1"/>
    <x v="1"/>
  </r>
  <r>
    <x v="1"/>
    <n v="925"/>
    <n v="181784"/>
    <x v="1293"/>
    <x v="106"/>
    <s v="BOTTLE"/>
    <x v="1"/>
    <x v="22"/>
    <x v="21"/>
    <n v="98"/>
    <n v="59"/>
    <n v="206"/>
    <n v="4.92"/>
    <n v="17.170000000000002"/>
    <n v="5106.37"/>
    <n v="17829.03"/>
    <s v="-71%"/>
    <n v="0"/>
    <n v="0"/>
    <s v="-"/>
    <n v="1"/>
    <x v="1"/>
  </r>
  <r>
    <x v="1"/>
    <n v="925"/>
    <n v="568568"/>
    <x v="973"/>
    <x v="80"/>
    <s v="BOTTLE"/>
    <x v="1"/>
    <x v="22"/>
    <x v="21"/>
    <n v="80"/>
    <n v="59"/>
    <n v="418"/>
    <n v="4.92"/>
    <n v="34.83"/>
    <n v="4166.55"/>
    <n v="29518.94"/>
    <s v="-86%"/>
    <n v="0"/>
    <n v="0"/>
    <s v="-"/>
    <n v="1"/>
    <x v="1"/>
  </r>
  <r>
    <x v="1"/>
    <n v="926"/>
    <n v="11362"/>
    <x v="456"/>
    <x v="30"/>
    <s v="BOTTLE"/>
    <x v="1"/>
    <x v="10"/>
    <x v="9"/>
    <n v="50"/>
    <n v="58"/>
    <m/>
    <n v="4.83"/>
    <m/>
    <n v="2556.11"/>
    <m/>
    <s v="-"/>
    <n v="0"/>
    <m/>
    <s v="-"/>
    <n v="5"/>
    <x v="1"/>
  </r>
  <r>
    <x v="1"/>
    <n v="926"/>
    <n v="11472"/>
    <x v="1294"/>
    <x v="30"/>
    <s v="BOTTLE"/>
    <x v="1"/>
    <x v="10"/>
    <x v="9"/>
    <n v="50"/>
    <n v="58"/>
    <m/>
    <n v="4.83"/>
    <m/>
    <n v="2556.11"/>
    <m/>
    <s v="-"/>
    <n v="0"/>
    <m/>
    <s v="-"/>
    <n v="6"/>
    <x v="1"/>
  </r>
  <r>
    <x v="1"/>
    <n v="926"/>
    <n v="11531"/>
    <x v="607"/>
    <x v="30"/>
    <s v="BOTTLE"/>
    <x v="1"/>
    <x v="22"/>
    <x v="21"/>
    <n v="297"/>
    <n v="58"/>
    <m/>
    <n v="4.83"/>
    <m/>
    <n v="15233.98"/>
    <m/>
    <s v="-"/>
    <n v="0"/>
    <m/>
    <s v="-"/>
    <n v="2"/>
    <x v="1"/>
  </r>
  <r>
    <x v="1"/>
    <n v="926"/>
    <n v="11542"/>
    <x v="576"/>
    <x v="30"/>
    <s v="BOTTLE"/>
    <x v="1"/>
    <x v="22"/>
    <x v="21"/>
    <n v="214"/>
    <n v="58"/>
    <m/>
    <n v="4.83"/>
    <m/>
    <n v="10973.81"/>
    <m/>
    <s v="-"/>
    <n v="0"/>
    <m/>
    <s v="-"/>
    <n v="5"/>
    <x v="1"/>
  </r>
  <r>
    <x v="1"/>
    <n v="926"/>
    <n v="191056"/>
    <x v="1295"/>
    <x v="48"/>
    <s v="BOTTLE"/>
    <x v="1"/>
    <x v="31"/>
    <x v="30"/>
    <n v="60"/>
    <n v="58"/>
    <n v="827"/>
    <n v="4.83"/>
    <n v="68.92"/>
    <n v="3069.38"/>
    <n v="43765.13"/>
    <s v="-93%"/>
    <n v="0"/>
    <n v="0"/>
    <s v="-"/>
    <n v="1"/>
    <x v="1"/>
  </r>
  <r>
    <x v="1"/>
    <n v="926"/>
    <n v="314161"/>
    <x v="1296"/>
    <x v="39"/>
    <s v="BOTTLE"/>
    <x v="1"/>
    <x v="31"/>
    <x v="30"/>
    <n v="190"/>
    <n v="58"/>
    <n v="54"/>
    <n v="4.83"/>
    <n v="4.5"/>
    <n v="9741.9500000000007"/>
    <n v="9070.09"/>
    <s v="7%"/>
    <n v="0"/>
    <n v="0"/>
    <s v="-"/>
    <n v="1"/>
    <x v="1"/>
  </r>
  <r>
    <x v="1"/>
    <n v="927"/>
    <n v="11463"/>
    <x v="704"/>
    <x v="30"/>
    <s v="BOTTLE"/>
    <x v="1"/>
    <x v="22"/>
    <x v="21"/>
    <n v="185"/>
    <n v="57"/>
    <m/>
    <n v="4.75"/>
    <m/>
    <n v="9321.77"/>
    <m/>
    <s v="-"/>
    <n v="0"/>
    <m/>
    <s v="-"/>
    <n v="2"/>
    <x v="1"/>
  </r>
  <r>
    <x v="1"/>
    <n v="927"/>
    <n v="11476"/>
    <x v="1297"/>
    <x v="30"/>
    <s v="BOTTLE"/>
    <x v="1"/>
    <x v="10"/>
    <x v="9"/>
    <n v="50"/>
    <n v="57"/>
    <m/>
    <n v="4.75"/>
    <m/>
    <n v="2512.04"/>
    <m/>
    <s v="-"/>
    <n v="0"/>
    <m/>
    <s v="-"/>
    <n v="5"/>
    <x v="1"/>
  </r>
  <r>
    <x v="1"/>
    <n v="927"/>
    <n v="11480"/>
    <x v="1298"/>
    <x v="30"/>
    <s v="BOTTLE"/>
    <x v="1"/>
    <x v="29"/>
    <x v="28"/>
    <n v="74"/>
    <n v="57"/>
    <m/>
    <n v="4.75"/>
    <m/>
    <n v="3722.65"/>
    <m/>
    <s v="-"/>
    <n v="0"/>
    <m/>
    <s v="-"/>
    <n v="6"/>
    <x v="1"/>
  </r>
  <r>
    <x v="1"/>
    <n v="928"/>
    <n v="10381"/>
    <x v="816"/>
    <x v="4"/>
    <s v="BOTTLE"/>
    <x v="0"/>
    <x v="25"/>
    <x v="24"/>
    <n v="312"/>
    <n v="28"/>
    <m/>
    <n v="4.67"/>
    <m/>
    <n v="7726.02"/>
    <m/>
    <s v="-"/>
    <n v="0"/>
    <m/>
    <s v="-"/>
    <n v="2"/>
    <x v="1"/>
  </r>
  <r>
    <x v="1"/>
    <n v="928"/>
    <n v="11414"/>
    <x v="475"/>
    <x v="30"/>
    <s v="BOTTLE"/>
    <x v="1"/>
    <x v="22"/>
    <x v="21"/>
    <n v="212"/>
    <n v="56"/>
    <m/>
    <n v="4.67"/>
    <m/>
    <n v="10496.28"/>
    <m/>
    <s v="-"/>
    <n v="0"/>
    <m/>
    <s v="-"/>
    <n v="1"/>
    <x v="1"/>
  </r>
  <r>
    <x v="1"/>
    <n v="928"/>
    <n v="11473"/>
    <x v="534"/>
    <x v="30"/>
    <s v="BOTTLE"/>
    <x v="1"/>
    <x v="10"/>
    <x v="9"/>
    <n v="50"/>
    <n v="56"/>
    <m/>
    <n v="4.67"/>
    <m/>
    <n v="2467.96"/>
    <m/>
    <s v="-"/>
    <n v="0"/>
    <m/>
    <s v="-"/>
    <n v="3"/>
    <x v="1"/>
  </r>
  <r>
    <x v="1"/>
    <n v="928"/>
    <n v="11488"/>
    <x v="1299"/>
    <x v="30"/>
    <s v="BOTTLE"/>
    <x v="0"/>
    <x v="29"/>
    <x v="28"/>
    <n v="179"/>
    <n v="28"/>
    <m/>
    <n v="4.67"/>
    <m/>
    <n v="4430.4399999999996"/>
    <m/>
    <s v="-"/>
    <n v="0"/>
    <m/>
    <s v="-"/>
    <n v="5"/>
    <x v="1"/>
  </r>
  <r>
    <x v="1"/>
    <n v="928"/>
    <n v="299396"/>
    <x v="664"/>
    <x v="38"/>
    <s v="BOTTLE"/>
    <x v="0"/>
    <x v="31"/>
    <x v="30"/>
    <n v="365"/>
    <n v="28"/>
    <n v="148"/>
    <n v="4.67"/>
    <n v="24.67"/>
    <n v="9039.2900000000009"/>
    <n v="47779.12"/>
    <s v="-81%"/>
    <n v="0"/>
    <n v="0"/>
    <s v="-"/>
    <n v="1"/>
    <x v="1"/>
  </r>
  <r>
    <x v="1"/>
    <n v="928"/>
    <n v="435214"/>
    <x v="1300"/>
    <x v="21"/>
    <s v="BOTTLE"/>
    <x v="8"/>
    <x v="22"/>
    <x v="21"/>
    <n v="1230"/>
    <n v="7"/>
    <n v="3"/>
    <n v="4.67"/>
    <n v="2"/>
    <n v="7618.23"/>
    <n v="3264.96"/>
    <s v="133%"/>
    <n v="0"/>
    <n v="0"/>
    <s v="-"/>
    <n v="1"/>
    <x v="1"/>
  </r>
  <r>
    <x v="1"/>
    <n v="928"/>
    <n v="492553"/>
    <x v="1301"/>
    <x v="35"/>
    <s v="BOTTLE"/>
    <x v="1"/>
    <x v="30"/>
    <x v="29"/>
    <n v="11.25"/>
    <n v="56"/>
    <n v="2006"/>
    <n v="4.67"/>
    <n v="167.17"/>
    <n v="547.61"/>
    <n v="19616.189999999999"/>
    <s v="-97%"/>
    <n v="0"/>
    <n v="0.01"/>
    <s v="-100%"/>
    <n v="2"/>
    <x v="1"/>
  </r>
  <r>
    <x v="1"/>
    <n v="928"/>
    <n v="634048"/>
    <x v="1302"/>
    <x v="57"/>
    <s v="BOTTLE"/>
    <x v="1"/>
    <x v="37"/>
    <x v="34"/>
    <n v="193"/>
    <n v="56"/>
    <m/>
    <n v="4.67"/>
    <m/>
    <n v="9554.69"/>
    <m/>
    <s v="-"/>
    <n v="0"/>
    <m/>
    <s v="-"/>
    <n v="2"/>
    <x v="1"/>
  </r>
  <r>
    <x v="1"/>
    <n v="929"/>
    <n v="47381"/>
    <x v="1303"/>
    <x v="3"/>
    <s v="BOTTLE"/>
    <x v="1"/>
    <x v="29"/>
    <x v="28"/>
    <n v="88.75"/>
    <n v="55"/>
    <n v="916"/>
    <n v="4.58"/>
    <n v="76.33"/>
    <n v="4309.96"/>
    <n v="71780.350000000006"/>
    <s v="-94%"/>
    <n v="0"/>
    <n v="0"/>
    <s v="-"/>
    <n v="2"/>
    <x v="1"/>
  </r>
  <r>
    <x v="1"/>
    <n v="929"/>
    <n v="314823"/>
    <x v="1304"/>
    <x v="5"/>
    <s v="BOTTLE"/>
    <x v="1"/>
    <x v="31"/>
    <x v="30"/>
    <n v="371"/>
    <n v="55"/>
    <n v="94"/>
    <n v="4.58"/>
    <n v="7.83"/>
    <n v="18047.79"/>
    <n v="30845.31"/>
    <s v="-41%"/>
    <n v="0"/>
    <n v="0"/>
    <s v="-"/>
    <n v="1"/>
    <x v="1"/>
  </r>
  <r>
    <x v="1"/>
    <n v="930"/>
    <n v="13079"/>
    <x v="1305"/>
    <x v="30"/>
    <s v="BOTTLE"/>
    <x v="1"/>
    <x v="19"/>
    <x v="18"/>
    <n v="21"/>
    <n v="54"/>
    <m/>
    <n v="4.5"/>
    <m/>
    <n v="993.98"/>
    <m/>
    <s v="-"/>
    <n v="0"/>
    <m/>
    <s v="-"/>
    <n v="1"/>
    <x v="1"/>
  </r>
  <r>
    <x v="1"/>
    <n v="930"/>
    <n v="13329"/>
    <x v="454"/>
    <x v="30"/>
    <s v="BOTTLE"/>
    <x v="1"/>
    <x v="25"/>
    <x v="24"/>
    <n v="536"/>
    <n v="54"/>
    <m/>
    <n v="4.5"/>
    <m/>
    <n v="25604.6"/>
    <m/>
    <s v="-"/>
    <n v="0"/>
    <m/>
    <s v="-"/>
    <n v="3"/>
    <x v="1"/>
  </r>
  <r>
    <x v="1"/>
    <n v="930"/>
    <n v="92684"/>
    <x v="831"/>
    <x v="57"/>
    <s v="BOTTLE"/>
    <x v="1"/>
    <x v="24"/>
    <x v="23"/>
    <n v="800"/>
    <n v="54"/>
    <m/>
    <n v="4.5"/>
    <m/>
    <n v="38220.53"/>
    <m/>
    <s v="-"/>
    <n v="0"/>
    <m/>
    <s v="-"/>
    <n v="1"/>
    <x v="1"/>
  </r>
  <r>
    <x v="1"/>
    <n v="930"/>
    <n v="388629"/>
    <x v="1306"/>
    <x v="74"/>
    <s v="BOTTLE"/>
    <x v="1"/>
    <x v="25"/>
    <x v="24"/>
    <n v="52.75"/>
    <n v="54"/>
    <n v="1938"/>
    <n v="4.5"/>
    <n v="161.5"/>
    <n v="2511.2399999999998"/>
    <n v="90125.58"/>
    <s v="-97%"/>
    <n v="0"/>
    <n v="0.01"/>
    <s v="-100%"/>
    <n v="1"/>
    <x v="1"/>
  </r>
  <r>
    <x v="1"/>
    <n v="931"/>
    <n v="11534"/>
    <x v="637"/>
    <x v="30"/>
    <s v="BOTTLE"/>
    <x v="1"/>
    <x v="22"/>
    <x v="21"/>
    <n v="286"/>
    <n v="53"/>
    <m/>
    <n v="4.42"/>
    <m/>
    <n v="13404.78"/>
    <m/>
    <s v="-"/>
    <n v="0"/>
    <m/>
    <s v="-"/>
    <n v="5"/>
    <x v="1"/>
  </r>
  <r>
    <x v="1"/>
    <n v="931"/>
    <n v="12752"/>
    <x v="1307"/>
    <x v="30"/>
    <s v="BOTTLE"/>
    <x v="1"/>
    <x v="10"/>
    <x v="9"/>
    <n v="67"/>
    <n v="53"/>
    <m/>
    <n v="4.42"/>
    <m/>
    <n v="3133.1"/>
    <m/>
    <s v="-"/>
    <n v="0"/>
    <m/>
    <s v="-"/>
    <n v="1"/>
    <x v="1"/>
  </r>
  <r>
    <x v="1"/>
    <n v="931"/>
    <n v="300012"/>
    <x v="1308"/>
    <x v="38"/>
    <s v="BOTTLE"/>
    <x v="1"/>
    <x v="25"/>
    <x v="24"/>
    <n v="54.75"/>
    <n v="53"/>
    <n v="1967"/>
    <n v="4.42"/>
    <n v="163.92"/>
    <n v="2558.54"/>
    <n v="94955.62"/>
    <s v="-97%"/>
    <n v="0"/>
    <n v="0.01"/>
    <s v="-100%"/>
    <n v="1"/>
    <x v="1"/>
  </r>
  <r>
    <x v="1"/>
    <n v="931"/>
    <n v="539726"/>
    <x v="1309"/>
    <x v="50"/>
    <s v="BOTTLE"/>
    <x v="1"/>
    <x v="29"/>
    <x v="28"/>
    <n v="130"/>
    <n v="53"/>
    <n v="618"/>
    <n v="4.42"/>
    <n v="51.5"/>
    <n v="6087.96"/>
    <n v="70987.960000000006"/>
    <s v="-91%"/>
    <n v="0"/>
    <n v="0"/>
    <s v="-"/>
    <n v="1"/>
    <x v="1"/>
  </r>
  <r>
    <x v="1"/>
    <n v="931"/>
    <n v="594895"/>
    <x v="1310"/>
    <x v="4"/>
    <s v="BOTTLE"/>
    <x v="1"/>
    <x v="25"/>
    <x v="24"/>
    <n v="313"/>
    <n v="53"/>
    <n v="42"/>
    <n v="4.42"/>
    <n v="3.5"/>
    <n v="14671.15"/>
    <n v="11626.19"/>
    <s v="26%"/>
    <n v="0"/>
    <n v="0"/>
    <s v="-"/>
    <n v="1"/>
    <x v="1"/>
  </r>
  <r>
    <x v="1"/>
    <n v="932"/>
    <n v="11468"/>
    <x v="651"/>
    <x v="30"/>
    <s v="BOTTLE"/>
    <x v="1"/>
    <x v="22"/>
    <x v="21"/>
    <n v="167"/>
    <n v="52"/>
    <m/>
    <n v="4.33"/>
    <m/>
    <n v="7675.75"/>
    <m/>
    <s v="-"/>
    <n v="0"/>
    <m/>
    <s v="-"/>
    <n v="2"/>
    <x v="1"/>
  </r>
  <r>
    <x v="1"/>
    <n v="932"/>
    <n v="39776"/>
    <x v="1311"/>
    <x v="30"/>
    <s v="BOTTLE"/>
    <x v="1"/>
    <x v="22"/>
    <x v="21"/>
    <n v="329"/>
    <n v="52"/>
    <n v="7"/>
    <n v="4.33"/>
    <n v="0.57999999999999996"/>
    <n v="15130.62"/>
    <n v="2036.81"/>
    <s v="643%"/>
    <n v="0"/>
    <n v="0"/>
    <s v="-"/>
    <n v="1"/>
    <x v="1"/>
  </r>
  <r>
    <x v="1"/>
    <n v="932"/>
    <n v="122770"/>
    <x v="1312"/>
    <x v="2"/>
    <s v="BOTTLE"/>
    <x v="1"/>
    <x v="22"/>
    <x v="21"/>
    <n v="58.95"/>
    <n v="52"/>
    <m/>
    <n v="4.33"/>
    <m/>
    <n v="2703.54"/>
    <m/>
    <s v="-"/>
    <n v="0"/>
    <m/>
    <s v="-"/>
    <n v="2"/>
    <x v="1"/>
  </r>
  <r>
    <x v="1"/>
    <n v="932"/>
    <n v="244665"/>
    <x v="838"/>
    <x v="21"/>
    <s v="BOTTLE"/>
    <x v="0"/>
    <x v="29"/>
    <x v="28"/>
    <n v="265"/>
    <n v="26"/>
    <n v="12"/>
    <n v="4.33"/>
    <n v="2"/>
    <n v="6092.74"/>
    <n v="2812.04"/>
    <s v="117%"/>
    <n v="0"/>
    <n v="0"/>
    <s v="-"/>
    <n v="1"/>
    <x v="1"/>
  </r>
  <r>
    <x v="1"/>
    <n v="932"/>
    <n v="348532"/>
    <x v="1313"/>
    <x v="74"/>
    <s v="BOTTLE"/>
    <x v="1"/>
    <x v="22"/>
    <x v="21"/>
    <n v="25.25"/>
    <n v="52"/>
    <n v="5294"/>
    <n v="4.33"/>
    <n v="441.17"/>
    <n v="1152.74"/>
    <n v="117358.14"/>
    <s v="-99%"/>
    <n v="0"/>
    <n v="0.02"/>
    <s v="-100%"/>
    <n v="2"/>
    <x v="1"/>
  </r>
  <r>
    <x v="1"/>
    <n v="932"/>
    <n v="352450"/>
    <x v="938"/>
    <x v="11"/>
    <s v="BOTTLE"/>
    <x v="1"/>
    <x v="30"/>
    <x v="29"/>
    <n v="110"/>
    <n v="52"/>
    <n v="109"/>
    <n v="4.33"/>
    <n v="9.08"/>
    <n v="5052.74"/>
    <n v="10591.33"/>
    <s v="-52%"/>
    <n v="0"/>
    <n v="0"/>
    <s v="-"/>
    <n v="1"/>
    <x v="1"/>
  </r>
  <r>
    <x v="1"/>
    <n v="933"/>
    <n v="11521"/>
    <x v="1014"/>
    <x v="30"/>
    <s v="BOTTLE"/>
    <x v="1"/>
    <x v="22"/>
    <x v="21"/>
    <n v="470"/>
    <n v="51"/>
    <m/>
    <n v="4.25"/>
    <m/>
    <n v="21203.360000000001"/>
    <m/>
    <s v="-"/>
    <n v="0"/>
    <m/>
    <s v="-"/>
    <n v="2"/>
    <x v="1"/>
  </r>
  <r>
    <x v="1"/>
    <n v="933"/>
    <n v="294090"/>
    <x v="398"/>
    <x v="30"/>
    <s v="BOTTLE"/>
    <x v="1"/>
    <x v="29"/>
    <x v="28"/>
    <n v="208"/>
    <n v="51"/>
    <n v="41"/>
    <n v="4.25"/>
    <n v="3.42"/>
    <n v="9378.58"/>
    <n v="7539.65"/>
    <s v="24%"/>
    <n v="0"/>
    <n v="0"/>
    <s v="-"/>
    <n v="5"/>
    <x v="1"/>
  </r>
  <r>
    <x v="1"/>
    <n v="933"/>
    <n v="413484"/>
    <x v="943"/>
    <x v="54"/>
    <s v="BOTTLE"/>
    <x v="1"/>
    <x v="31"/>
    <x v="30"/>
    <n v="44.75"/>
    <n v="51"/>
    <n v="3362"/>
    <n v="4.25"/>
    <n v="280.17"/>
    <n v="2010.66"/>
    <n v="132546.10999999999"/>
    <s v="-98%"/>
    <n v="0"/>
    <n v="0.01"/>
    <s v="-100%"/>
    <n v="1"/>
    <x v="1"/>
  </r>
  <r>
    <x v="1"/>
    <n v="933"/>
    <n v="491944"/>
    <x v="851"/>
    <x v="30"/>
    <s v="BOTTLE"/>
    <x v="1"/>
    <x v="22"/>
    <x v="21"/>
    <n v="57"/>
    <n v="51"/>
    <n v="64"/>
    <n v="4.25"/>
    <n v="5.33"/>
    <n v="2563.54"/>
    <n v="3216.99"/>
    <s v="-20%"/>
    <n v="0"/>
    <n v="0"/>
    <s v="-"/>
    <n v="1"/>
    <x v="1"/>
  </r>
  <r>
    <x v="1"/>
    <n v="933"/>
    <n v="550145"/>
    <x v="1314"/>
    <x v="61"/>
    <s v="BOTTLE"/>
    <x v="1"/>
    <x v="29"/>
    <x v="28"/>
    <n v="114"/>
    <n v="51"/>
    <n v="105"/>
    <n v="4.25"/>
    <n v="8.75"/>
    <n v="5136.1099999999997"/>
    <n v="10574.34"/>
    <s v="-51%"/>
    <n v="0"/>
    <n v="0"/>
    <s v="-"/>
    <n v="1"/>
    <x v="1"/>
  </r>
  <r>
    <x v="1"/>
    <n v="933"/>
    <n v="642686"/>
    <x v="1315"/>
    <x v="9"/>
    <s v="BOTTLE"/>
    <x v="1"/>
    <x v="24"/>
    <x v="23"/>
    <n v="18.95"/>
    <n v="51"/>
    <n v="3758"/>
    <n v="4.25"/>
    <n v="313.17"/>
    <n v="846.24"/>
    <n v="62356.19"/>
    <s v="-99%"/>
    <n v="0"/>
    <n v="0.02"/>
    <s v="-100%"/>
    <n v="1"/>
    <x v="1"/>
  </r>
  <r>
    <x v="1"/>
    <n v="934"/>
    <n v="11497"/>
    <x v="574"/>
    <x v="30"/>
    <s v="BOTTLE"/>
    <x v="1"/>
    <x v="22"/>
    <x v="21"/>
    <n v="708"/>
    <n v="50"/>
    <m/>
    <n v="4.17"/>
    <m/>
    <n v="31318.58"/>
    <m/>
    <s v="-"/>
    <n v="0"/>
    <m/>
    <s v="-"/>
    <n v="1"/>
    <x v="1"/>
  </r>
  <r>
    <x v="1"/>
    <n v="934"/>
    <n v="11860"/>
    <x v="412"/>
    <x v="72"/>
    <s v="BOTTLE"/>
    <x v="1"/>
    <x v="25"/>
    <x v="24"/>
    <n v="48.95"/>
    <n v="50"/>
    <m/>
    <n v="4.17"/>
    <m/>
    <n v="2157.08"/>
    <m/>
    <s v="-"/>
    <n v="0"/>
    <m/>
    <s v="-"/>
    <n v="8"/>
    <x v="1"/>
  </r>
  <r>
    <x v="1"/>
    <n v="934"/>
    <n v="28944"/>
    <x v="907"/>
    <x v="30"/>
    <s v="BOTTLE"/>
    <x v="1"/>
    <x v="30"/>
    <x v="29"/>
    <n v="31.75"/>
    <n v="50"/>
    <n v="1521"/>
    <n v="4.17"/>
    <n v="126.75"/>
    <n v="1396.02"/>
    <n v="42466.86"/>
    <s v="-97%"/>
    <n v="0"/>
    <n v="0.01"/>
    <s v="-100%"/>
    <n v="1"/>
    <x v="1"/>
  </r>
  <r>
    <x v="1"/>
    <n v="934"/>
    <n v="231563"/>
    <x v="1316"/>
    <x v="57"/>
    <s v="BOTTLE"/>
    <x v="1"/>
    <x v="37"/>
    <x v="34"/>
    <n v="317"/>
    <n v="50"/>
    <m/>
    <n v="4.17"/>
    <m/>
    <n v="14017.7"/>
    <m/>
    <s v="-"/>
    <n v="0"/>
    <m/>
    <s v="-"/>
    <n v="1"/>
    <x v="1"/>
  </r>
  <r>
    <x v="1"/>
    <n v="934"/>
    <n v="480079"/>
    <x v="1317"/>
    <x v="128"/>
    <s v="BOTTLE"/>
    <x v="1"/>
    <x v="27"/>
    <x v="26"/>
    <n v="36"/>
    <n v="50"/>
    <n v="340"/>
    <n v="4.17"/>
    <n v="28.33"/>
    <n v="1584.07"/>
    <n v="10771.68"/>
    <s v="-85%"/>
    <n v="0"/>
    <n v="0"/>
    <s v="-"/>
    <n v="1"/>
    <x v="1"/>
  </r>
  <r>
    <x v="1"/>
    <n v="934"/>
    <n v="550202"/>
    <x v="1318"/>
    <x v="50"/>
    <s v="BOTTLE"/>
    <x v="1"/>
    <x v="29"/>
    <x v="28"/>
    <n v="130"/>
    <n v="50"/>
    <n v="268"/>
    <n v="4.17"/>
    <n v="22.33"/>
    <n v="5743.36"/>
    <n v="30784.42"/>
    <s v="-81%"/>
    <n v="0"/>
    <n v="0"/>
    <s v="-"/>
    <n v="1"/>
    <x v="1"/>
  </r>
  <r>
    <x v="1"/>
    <n v="935"/>
    <n v="10844"/>
    <x v="501"/>
    <x v="5"/>
    <s v="BOTTLE"/>
    <x v="1"/>
    <x v="31"/>
    <x v="30"/>
    <n v="97"/>
    <n v="49"/>
    <m/>
    <n v="4.08"/>
    <m/>
    <n v="4197.5200000000004"/>
    <m/>
    <s v="-"/>
    <n v="0"/>
    <m/>
    <s v="-"/>
    <n v="2"/>
    <x v="1"/>
  </r>
  <r>
    <x v="1"/>
    <n v="935"/>
    <n v="13107"/>
    <x v="1016"/>
    <x v="30"/>
    <s v="BOTTLE"/>
    <x v="1"/>
    <x v="25"/>
    <x v="24"/>
    <n v="75"/>
    <n v="49"/>
    <m/>
    <n v="4.08"/>
    <m/>
    <n v="3243.54"/>
    <m/>
    <s v="-"/>
    <n v="0"/>
    <m/>
    <s v="-"/>
    <n v="1"/>
    <x v="1"/>
  </r>
  <r>
    <x v="1"/>
    <n v="935"/>
    <n v="203968"/>
    <x v="1319"/>
    <x v="9"/>
    <s v="BOTTLE"/>
    <x v="1"/>
    <x v="14"/>
    <x v="13"/>
    <n v="17.25"/>
    <n v="49"/>
    <n v="8285"/>
    <n v="4.08"/>
    <n v="690.42"/>
    <n v="739.34"/>
    <n v="125008.19"/>
    <s v="-99%"/>
    <n v="0"/>
    <n v="0.03"/>
    <s v="-100%"/>
    <n v="2"/>
    <x v="1"/>
  </r>
  <r>
    <x v="1"/>
    <n v="935"/>
    <n v="483768"/>
    <x v="951"/>
    <x v="51"/>
    <s v="BOTTLE"/>
    <x v="1"/>
    <x v="22"/>
    <x v="21"/>
    <n v="14.75"/>
    <n v="49"/>
    <n v="873"/>
    <n v="4.08"/>
    <n v="72.75"/>
    <n v="630.92999999999995"/>
    <n v="11240.84"/>
    <s v="-94%"/>
    <n v="0"/>
    <n v="0"/>
    <s v="-"/>
    <n v="1"/>
    <x v="1"/>
  </r>
  <r>
    <x v="1"/>
    <n v="935"/>
    <n v="541409"/>
    <x v="1320"/>
    <x v="5"/>
    <s v="BOTTLE"/>
    <x v="1"/>
    <x v="32"/>
    <x v="31"/>
    <n v="14.75"/>
    <n v="49"/>
    <n v="3917"/>
    <n v="4.08"/>
    <n v="326.42"/>
    <n v="630.92999999999995"/>
    <n v="50435.71"/>
    <s v="-99%"/>
    <n v="0"/>
    <n v="0.02"/>
    <s v="-100%"/>
    <n v="1"/>
    <x v="1"/>
  </r>
  <r>
    <x v="1"/>
    <n v="935"/>
    <n v="702274"/>
    <x v="401"/>
    <x v="68"/>
    <s v="BOTTLE"/>
    <x v="1"/>
    <x v="10"/>
    <x v="9"/>
    <n v="88"/>
    <n v="49"/>
    <m/>
    <n v="4.08"/>
    <m/>
    <n v="3807.26"/>
    <m/>
    <s v="-"/>
    <n v="0"/>
    <m/>
    <s v="-"/>
    <n v="5"/>
    <x v="1"/>
  </r>
  <r>
    <x v="1"/>
    <n v="936"/>
    <n v="11370"/>
    <x v="1321"/>
    <x v="30"/>
    <s v="BOTTLE"/>
    <x v="4"/>
    <x v="10"/>
    <x v="9"/>
    <n v="249"/>
    <n v="12"/>
    <m/>
    <n v="4"/>
    <m/>
    <n v="2642.12"/>
    <m/>
    <s v="-"/>
    <n v="0"/>
    <m/>
    <s v="-"/>
    <n v="2"/>
    <x v="1"/>
  </r>
  <r>
    <x v="1"/>
    <n v="936"/>
    <n v="12754"/>
    <x v="1322"/>
    <x v="30"/>
    <s v="BOTTLE"/>
    <x v="1"/>
    <x v="10"/>
    <x v="9"/>
    <n v="319"/>
    <n v="48"/>
    <m/>
    <n v="4"/>
    <m/>
    <n v="13541.95"/>
    <m/>
    <s v="-"/>
    <n v="0"/>
    <m/>
    <s v="-"/>
    <n v="1"/>
    <x v="1"/>
  </r>
  <r>
    <x v="1"/>
    <n v="936"/>
    <n v="12782"/>
    <x v="1323"/>
    <x v="30"/>
    <s v="BOTTLE"/>
    <x v="1"/>
    <x v="10"/>
    <x v="9"/>
    <n v="31"/>
    <n v="48"/>
    <m/>
    <n v="4"/>
    <m/>
    <n v="1308.32"/>
    <m/>
    <s v="-"/>
    <n v="0"/>
    <m/>
    <s v="-"/>
    <n v="1"/>
    <x v="1"/>
  </r>
  <r>
    <x v="1"/>
    <n v="936"/>
    <n v="13106"/>
    <x v="1324"/>
    <x v="30"/>
    <s v="BOTTLE"/>
    <x v="1"/>
    <x v="30"/>
    <x v="29"/>
    <n v="26"/>
    <n v="48"/>
    <m/>
    <n v="4"/>
    <m/>
    <n v="1095.93"/>
    <m/>
    <s v="-"/>
    <n v="0"/>
    <m/>
    <s v="-"/>
    <n v="1"/>
    <x v="1"/>
  </r>
  <r>
    <x v="1"/>
    <n v="936"/>
    <n v="13330"/>
    <x v="477"/>
    <x v="30"/>
    <s v="BOTTLE"/>
    <x v="1"/>
    <x v="25"/>
    <x v="24"/>
    <n v="562"/>
    <n v="48"/>
    <m/>
    <n v="4"/>
    <m/>
    <n v="23864.07"/>
    <m/>
    <s v="-"/>
    <n v="0"/>
    <m/>
    <s v="-"/>
    <n v="2"/>
    <x v="1"/>
  </r>
  <r>
    <x v="1"/>
    <n v="936"/>
    <n v="51516"/>
    <x v="1325"/>
    <x v="21"/>
    <s v="BOTTLE"/>
    <x v="8"/>
    <x v="22"/>
    <x v="21"/>
    <n v="2855"/>
    <n v="6"/>
    <n v="4"/>
    <n v="4"/>
    <n v="2.67"/>
    <n v="15158.23"/>
    <n v="10105.49"/>
    <s v="50%"/>
    <n v="0"/>
    <n v="0"/>
    <s v="-"/>
    <n v="1"/>
    <x v="1"/>
  </r>
  <r>
    <x v="1"/>
    <n v="936"/>
    <n v="165027"/>
    <x v="686"/>
    <x v="61"/>
    <s v="BOTTLE"/>
    <x v="1"/>
    <x v="37"/>
    <x v="34"/>
    <n v="36"/>
    <n v="48"/>
    <n v="480"/>
    <n v="4"/>
    <n v="40"/>
    <n v="1520.71"/>
    <n v="15207.08"/>
    <s v="-90%"/>
    <n v="0"/>
    <n v="0"/>
    <s v="-"/>
    <n v="1"/>
    <x v="1"/>
  </r>
  <r>
    <x v="1"/>
    <n v="936"/>
    <n v="475277"/>
    <x v="1326"/>
    <x v="63"/>
    <s v="BOTTLE"/>
    <x v="1"/>
    <x v="31"/>
    <x v="30"/>
    <n v="47.95"/>
    <n v="48"/>
    <n v="24"/>
    <n v="4"/>
    <n v="2"/>
    <n v="2028.32"/>
    <n v="1014.16"/>
    <s v="100%"/>
    <n v="0"/>
    <n v="0"/>
    <s v="-"/>
    <n v="1"/>
    <x v="1"/>
  </r>
  <r>
    <x v="1"/>
    <n v="936"/>
    <n v="532754"/>
    <x v="1327"/>
    <x v="49"/>
    <s v="BOTTLE"/>
    <x v="1"/>
    <x v="22"/>
    <x v="21"/>
    <n v="149"/>
    <n v="48"/>
    <n v="150"/>
    <n v="4"/>
    <n v="12.5"/>
    <n v="6320.71"/>
    <n v="19752.21"/>
    <s v="-68%"/>
    <n v="0"/>
    <n v="0"/>
    <s v="-"/>
    <n v="1"/>
    <x v="1"/>
  </r>
  <r>
    <x v="1"/>
    <n v="936"/>
    <n v="561753"/>
    <x v="1328"/>
    <x v="38"/>
    <s v="BOTTLE"/>
    <x v="1"/>
    <x v="24"/>
    <x v="23"/>
    <n v="110"/>
    <n v="48"/>
    <n v="140"/>
    <n v="4"/>
    <n v="11.67"/>
    <n v="4664.07"/>
    <n v="13603.54"/>
    <s v="-66%"/>
    <n v="0"/>
    <n v="0"/>
    <s v="-"/>
    <n v="1"/>
    <x v="1"/>
  </r>
  <r>
    <x v="1"/>
    <n v="936"/>
    <n v="967208"/>
    <x v="1329"/>
    <x v="3"/>
    <s v="BOTTLE"/>
    <x v="1"/>
    <x v="26"/>
    <x v="25"/>
    <n v="24.95"/>
    <n v="48"/>
    <n v="24"/>
    <n v="4"/>
    <n v="2"/>
    <n v="1051.33"/>
    <n v="525.66"/>
    <s v="100%"/>
    <n v="0"/>
    <n v="0"/>
    <s v="-"/>
    <n v="1"/>
    <x v="1"/>
  </r>
  <r>
    <x v="1"/>
    <n v="936"/>
    <n v="973214"/>
    <x v="1330"/>
    <x v="3"/>
    <s v="BOTTLE"/>
    <x v="1"/>
    <x v="26"/>
    <x v="25"/>
    <n v="14.25"/>
    <n v="48"/>
    <n v="6"/>
    <n v="4"/>
    <n v="0.5"/>
    <n v="596.80999999999995"/>
    <n v="74.599999999999994"/>
    <s v="700%"/>
    <n v="0"/>
    <n v="0"/>
    <s v="-"/>
    <n v="1"/>
    <x v="1"/>
  </r>
  <r>
    <x v="1"/>
    <n v="937"/>
    <n v="722967"/>
    <x v="1010"/>
    <x v="43"/>
    <s v="BOTTLE"/>
    <x v="5"/>
    <x v="30"/>
    <x v="29"/>
    <n v="210"/>
    <n v="95"/>
    <n v="249"/>
    <n v="3.95"/>
    <n v="10.37"/>
    <n v="17646.46"/>
    <n v="46252.3"/>
    <s v="-62%"/>
    <n v="0"/>
    <n v="0"/>
    <s v="-"/>
    <n v="2"/>
    <x v="1"/>
  </r>
  <r>
    <x v="1"/>
    <n v="938"/>
    <n v="11392"/>
    <x v="681"/>
    <x v="30"/>
    <s v="BOTTLE"/>
    <x v="1"/>
    <x v="22"/>
    <x v="21"/>
    <n v="65"/>
    <n v="47"/>
    <m/>
    <n v="3.92"/>
    <m/>
    <n v="2695.22"/>
    <m/>
    <s v="-"/>
    <n v="0"/>
    <m/>
    <s v="-"/>
    <n v="4"/>
    <x v="1"/>
  </r>
  <r>
    <x v="1"/>
    <n v="938"/>
    <n v="11413"/>
    <x v="606"/>
    <x v="30"/>
    <s v="BOTTLE"/>
    <x v="1"/>
    <x v="22"/>
    <x v="21"/>
    <n v="214"/>
    <n v="47"/>
    <m/>
    <n v="3.92"/>
    <m/>
    <n v="8892.57"/>
    <m/>
    <s v="-"/>
    <n v="0"/>
    <m/>
    <s v="-"/>
    <n v="3"/>
    <x v="1"/>
  </r>
  <r>
    <x v="1"/>
    <n v="938"/>
    <n v="11677"/>
    <x v="405"/>
    <x v="36"/>
    <s v="BOTTLE"/>
    <x v="1"/>
    <x v="10"/>
    <x v="9"/>
    <n v="57"/>
    <n v="47"/>
    <m/>
    <n v="3.92"/>
    <m/>
    <n v="2362.48"/>
    <m/>
    <s v="-"/>
    <n v="0"/>
    <m/>
    <s v="-"/>
    <n v="6"/>
    <x v="1"/>
  </r>
  <r>
    <x v="1"/>
    <n v="938"/>
    <n v="12746"/>
    <x v="1331"/>
    <x v="30"/>
    <s v="BOTTLE"/>
    <x v="1"/>
    <x v="22"/>
    <x v="21"/>
    <n v="32"/>
    <n v="47"/>
    <m/>
    <n v="3.92"/>
    <m/>
    <n v="1322.65"/>
    <m/>
    <s v="-"/>
    <n v="0"/>
    <m/>
    <s v="-"/>
    <n v="1"/>
    <x v="1"/>
  </r>
  <r>
    <x v="1"/>
    <n v="938"/>
    <n v="12747"/>
    <x v="826"/>
    <x v="30"/>
    <s v="BOTTLE"/>
    <x v="1"/>
    <x v="22"/>
    <x v="21"/>
    <n v="205"/>
    <n v="47"/>
    <m/>
    <n v="3.92"/>
    <m/>
    <n v="8518.23"/>
    <m/>
    <s v="-"/>
    <n v="0"/>
    <m/>
    <s v="-"/>
    <n v="1"/>
    <x v="1"/>
  </r>
  <r>
    <x v="1"/>
    <n v="938"/>
    <n v="12750"/>
    <x v="1332"/>
    <x v="30"/>
    <s v="BOTTLE"/>
    <x v="1"/>
    <x v="22"/>
    <x v="21"/>
    <n v="75"/>
    <n v="47"/>
    <m/>
    <n v="3.92"/>
    <m/>
    <n v="3111.15"/>
    <m/>
    <s v="-"/>
    <n v="0"/>
    <m/>
    <s v="-"/>
    <n v="1"/>
    <x v="1"/>
  </r>
  <r>
    <x v="1"/>
    <n v="938"/>
    <n v="12755"/>
    <x v="1333"/>
    <x v="30"/>
    <s v="BOTTLE"/>
    <x v="1"/>
    <x v="22"/>
    <x v="21"/>
    <n v="20"/>
    <n v="47"/>
    <m/>
    <n v="3.92"/>
    <m/>
    <n v="823.54"/>
    <m/>
    <s v="-"/>
    <n v="0"/>
    <m/>
    <s v="-"/>
    <n v="1"/>
    <x v="1"/>
  </r>
  <r>
    <x v="1"/>
    <n v="938"/>
    <n v="12758"/>
    <x v="1334"/>
    <x v="30"/>
    <s v="BOTTLE"/>
    <x v="1"/>
    <x v="22"/>
    <x v="21"/>
    <n v="29"/>
    <n v="47"/>
    <m/>
    <n v="3.92"/>
    <m/>
    <n v="1197.8800000000001"/>
    <m/>
    <s v="-"/>
    <n v="0"/>
    <m/>
    <s v="-"/>
    <n v="1"/>
    <x v="1"/>
  </r>
  <r>
    <x v="1"/>
    <n v="938"/>
    <n v="13089"/>
    <x v="1335"/>
    <x v="30"/>
    <s v="BOTTLE"/>
    <x v="1"/>
    <x v="29"/>
    <x v="28"/>
    <n v="135"/>
    <n v="47"/>
    <m/>
    <n v="3.92"/>
    <m/>
    <n v="5606.73"/>
    <m/>
    <s v="-"/>
    <n v="0"/>
    <m/>
    <s v="-"/>
    <n v="1"/>
    <x v="1"/>
  </r>
  <r>
    <x v="1"/>
    <n v="938"/>
    <n v="201608"/>
    <x v="1336"/>
    <x v="21"/>
    <s v="BOTTLE"/>
    <x v="1"/>
    <x v="22"/>
    <x v="21"/>
    <n v="224"/>
    <n v="47"/>
    <n v="193"/>
    <n v="3.92"/>
    <n v="16.079999999999998"/>
    <n v="9308.5"/>
    <n v="38224.25"/>
    <s v="-76%"/>
    <n v="0"/>
    <n v="0"/>
    <s v="-"/>
    <n v="2"/>
    <x v="1"/>
  </r>
  <r>
    <x v="1"/>
    <n v="938"/>
    <n v="485102"/>
    <x v="407"/>
    <x v="5"/>
    <s v="BOTTLE"/>
    <x v="1"/>
    <x v="37"/>
    <x v="34"/>
    <n v="50"/>
    <n v="47"/>
    <n v="7"/>
    <n v="3.92"/>
    <n v="0.57999999999999996"/>
    <n v="2071.33"/>
    <n v="308.5"/>
    <s v="571%"/>
    <n v="0"/>
    <n v="0"/>
    <s v="-"/>
    <n v="11"/>
    <x v="1"/>
  </r>
  <r>
    <x v="1"/>
    <n v="939"/>
    <n v="11104"/>
    <x v="783"/>
    <x v="57"/>
    <s v="BOTTLE"/>
    <x v="1"/>
    <x v="21"/>
    <x v="20"/>
    <n v="39.950000000000003"/>
    <n v="46"/>
    <m/>
    <n v="3.83"/>
    <m/>
    <n v="1618.14"/>
    <m/>
    <s v="-"/>
    <n v="0"/>
    <m/>
    <s v="-"/>
    <n v="2"/>
    <x v="1"/>
  </r>
  <r>
    <x v="1"/>
    <n v="939"/>
    <n v="11371"/>
    <x v="1321"/>
    <x v="30"/>
    <s v="BOTTLE"/>
    <x v="0"/>
    <x v="10"/>
    <x v="9"/>
    <n v="124"/>
    <n v="23"/>
    <m/>
    <n v="3.83"/>
    <m/>
    <n v="2519.8200000000002"/>
    <m/>
    <s v="-"/>
    <n v="0"/>
    <m/>
    <s v="-"/>
    <n v="3"/>
    <x v="1"/>
  </r>
  <r>
    <x v="1"/>
    <n v="939"/>
    <n v="12759"/>
    <x v="786"/>
    <x v="30"/>
    <s v="BOTTLE"/>
    <x v="1"/>
    <x v="22"/>
    <x v="21"/>
    <n v="28"/>
    <n v="46"/>
    <m/>
    <n v="3.83"/>
    <m/>
    <n v="1131.68"/>
    <m/>
    <s v="-"/>
    <n v="0"/>
    <m/>
    <s v="-"/>
    <n v="1"/>
    <x v="1"/>
  </r>
  <r>
    <x v="1"/>
    <n v="939"/>
    <n v="13068"/>
    <x v="1337"/>
    <x v="30"/>
    <s v="BOTTLE"/>
    <x v="1"/>
    <x v="35"/>
    <x v="10"/>
    <n v="19"/>
    <n v="46"/>
    <m/>
    <n v="3.83"/>
    <m/>
    <n v="765.31"/>
    <m/>
    <s v="-"/>
    <n v="0"/>
    <m/>
    <s v="-"/>
    <n v="1"/>
    <x v="1"/>
  </r>
  <r>
    <x v="1"/>
    <n v="939"/>
    <n v="13070"/>
    <x v="1338"/>
    <x v="30"/>
    <s v="BOTTLE"/>
    <x v="1"/>
    <x v="21"/>
    <x v="20"/>
    <n v="45"/>
    <n v="46"/>
    <m/>
    <n v="3.83"/>
    <m/>
    <n v="1823.72"/>
    <m/>
    <s v="-"/>
    <n v="0"/>
    <m/>
    <s v="-"/>
    <n v="1"/>
    <x v="1"/>
  </r>
  <r>
    <x v="1"/>
    <n v="939"/>
    <n v="13081"/>
    <x v="659"/>
    <x v="30"/>
    <s v="BOTTLE"/>
    <x v="1"/>
    <x v="23"/>
    <x v="22"/>
    <n v="20"/>
    <n v="46"/>
    <m/>
    <n v="3.83"/>
    <m/>
    <n v="806.02"/>
    <m/>
    <s v="-"/>
    <n v="0"/>
    <m/>
    <s v="-"/>
    <n v="1"/>
    <x v="1"/>
  </r>
  <r>
    <x v="1"/>
    <n v="939"/>
    <n v="455592"/>
    <x v="1339"/>
    <x v="48"/>
    <s v="BOTTLE"/>
    <x v="1"/>
    <x v="21"/>
    <x v="20"/>
    <n v="26.75"/>
    <n v="46"/>
    <n v="839"/>
    <n v="3.83"/>
    <n v="69.92"/>
    <n v="1080.8"/>
    <n v="19712.79"/>
    <s v="-95%"/>
    <n v="0"/>
    <n v="0"/>
    <s v="-"/>
    <n v="2"/>
    <x v="1"/>
  </r>
  <r>
    <x v="1"/>
    <n v="939"/>
    <n v="645580"/>
    <x v="1340"/>
    <x v="21"/>
    <s v="BOTTLE"/>
    <x v="1"/>
    <x v="35"/>
    <x v="10"/>
    <n v="240"/>
    <n v="46"/>
    <m/>
    <n v="3.83"/>
    <m/>
    <n v="9761.77"/>
    <m/>
    <s v="-"/>
    <n v="0"/>
    <m/>
    <s v="-"/>
    <n v="2"/>
    <x v="1"/>
  </r>
  <r>
    <x v="1"/>
    <n v="939"/>
    <n v="995183"/>
    <x v="1341"/>
    <x v="6"/>
    <s v="BOTTLE"/>
    <x v="1"/>
    <x v="22"/>
    <x v="9"/>
    <n v="92"/>
    <n v="46"/>
    <n v="271"/>
    <n v="3.83"/>
    <n v="22.58"/>
    <n v="3736.99"/>
    <n v="22015.75"/>
    <s v="-83%"/>
    <n v="0"/>
    <n v="0"/>
    <s v="-"/>
    <n v="1"/>
    <x v="1"/>
  </r>
  <r>
    <x v="1"/>
    <n v="940"/>
    <n v="11517"/>
    <x v="1013"/>
    <x v="30"/>
    <s v="BOTTLE"/>
    <x v="1"/>
    <x v="22"/>
    <x v="21"/>
    <n v="495"/>
    <n v="45"/>
    <m/>
    <n v="3.75"/>
    <m/>
    <n v="19704.419999999998"/>
    <m/>
    <s v="-"/>
    <n v="0"/>
    <m/>
    <s v="-"/>
    <n v="2"/>
    <x v="1"/>
  </r>
  <r>
    <x v="1"/>
    <n v="940"/>
    <n v="13090"/>
    <x v="1342"/>
    <x v="30"/>
    <s v="BOTTLE"/>
    <x v="1"/>
    <x v="22"/>
    <x v="21"/>
    <n v="29"/>
    <n v="45"/>
    <m/>
    <n v="3.75"/>
    <m/>
    <n v="1146.9000000000001"/>
    <m/>
    <s v="-"/>
    <n v="0"/>
    <m/>
    <s v="-"/>
    <n v="1"/>
    <x v="1"/>
  </r>
  <r>
    <x v="1"/>
    <n v="940"/>
    <n v="13091"/>
    <x v="1343"/>
    <x v="30"/>
    <s v="BOTTLE"/>
    <x v="1"/>
    <x v="29"/>
    <x v="28"/>
    <n v="85"/>
    <n v="45"/>
    <m/>
    <n v="3.75"/>
    <m/>
    <n v="3376.99"/>
    <m/>
    <s v="-"/>
    <n v="0"/>
    <m/>
    <s v="-"/>
    <n v="1"/>
    <x v="1"/>
  </r>
  <r>
    <x v="1"/>
    <n v="940"/>
    <n v="445650"/>
    <x v="1344"/>
    <x v="35"/>
    <s v="BOTTLE"/>
    <x v="1"/>
    <x v="29"/>
    <x v="28"/>
    <n v="58.25"/>
    <n v="45"/>
    <n v="1671"/>
    <n v="3.75"/>
    <n v="139.25"/>
    <n v="2311.73"/>
    <n v="85842.08"/>
    <s v="-97%"/>
    <n v="0"/>
    <n v="0.01"/>
    <s v="-100%"/>
    <n v="2"/>
    <x v="1"/>
  </r>
  <r>
    <x v="1"/>
    <n v="940"/>
    <n v="483917"/>
    <x v="1345"/>
    <x v="60"/>
    <s v="BOTTLE"/>
    <x v="1"/>
    <x v="22"/>
    <x v="21"/>
    <n v="27.25"/>
    <n v="45"/>
    <n v="122"/>
    <n v="3.75"/>
    <n v="10.17"/>
    <n v="1077.21"/>
    <n v="2920.44"/>
    <s v="-63%"/>
    <n v="0"/>
    <n v="0"/>
    <s v="-"/>
    <n v="1"/>
    <x v="1"/>
  </r>
  <r>
    <x v="1"/>
    <n v="940"/>
    <n v="582148"/>
    <x v="1346"/>
    <x v="11"/>
    <s v="BOTTLE"/>
    <x v="1"/>
    <x v="23"/>
    <x v="22"/>
    <n v="25"/>
    <n v="45"/>
    <n v="957"/>
    <n v="3.75"/>
    <n v="79.75"/>
    <n v="987.61"/>
    <n v="21003.19"/>
    <s v="-95%"/>
    <n v="0"/>
    <n v="0"/>
    <s v="-"/>
    <n v="1"/>
    <x v="1"/>
  </r>
  <r>
    <x v="1"/>
    <n v="940"/>
    <n v="674135"/>
    <x v="555"/>
    <x v="30"/>
    <s v="BOTTLE"/>
    <x v="1"/>
    <x v="22"/>
    <x v="21"/>
    <n v="25.95"/>
    <n v="45"/>
    <n v="10619"/>
    <n v="3.75"/>
    <n v="884.92"/>
    <n v="1025.44"/>
    <n v="241981.64"/>
    <s v="-100%"/>
    <n v="0"/>
    <n v="0.04"/>
    <s v="-100%"/>
    <n v="2"/>
    <x v="1"/>
  </r>
  <r>
    <x v="1"/>
    <n v="941"/>
    <n v="475251"/>
    <x v="1347"/>
    <x v="56"/>
    <s v="BOTTLE"/>
    <x v="1"/>
    <x v="27"/>
    <x v="26"/>
    <n v="10.25"/>
    <n v="44"/>
    <n v="5541"/>
    <n v="3.67"/>
    <n v="461.75"/>
    <n v="391.33"/>
    <n v="49280.58"/>
    <s v="-99%"/>
    <n v="0"/>
    <n v="0.02"/>
    <s v="-100%"/>
    <n v="1"/>
    <x v="1"/>
  </r>
  <r>
    <x v="1"/>
    <n v="941"/>
    <n v="539254"/>
    <x v="1348"/>
    <x v="35"/>
    <s v="BOTTLE"/>
    <x v="1"/>
    <x v="31"/>
    <x v="30"/>
    <n v="82"/>
    <n v="44"/>
    <n v="385"/>
    <n v="3.67"/>
    <n v="32.08"/>
    <n v="3185.13"/>
    <n v="27869.91"/>
    <s v="-89%"/>
    <n v="0"/>
    <n v="0"/>
    <s v="-"/>
    <n v="1"/>
    <x v="1"/>
  </r>
  <r>
    <x v="1"/>
    <n v="941"/>
    <n v="570218"/>
    <x v="774"/>
    <x v="30"/>
    <s v="BOTTLE"/>
    <x v="1"/>
    <x v="26"/>
    <x v="25"/>
    <n v="123"/>
    <n v="44"/>
    <n v="15"/>
    <n v="3.67"/>
    <n v="1.25"/>
    <n v="4781.59"/>
    <n v="1630.09"/>
    <s v="193%"/>
    <n v="0"/>
    <n v="0"/>
    <s v="-"/>
    <n v="1"/>
    <x v="1"/>
  </r>
  <r>
    <x v="1"/>
    <n v="942"/>
    <n v="12753"/>
    <x v="1349"/>
    <x v="30"/>
    <s v="BOTTLE"/>
    <x v="1"/>
    <x v="22"/>
    <x v="21"/>
    <n v="78"/>
    <n v="43"/>
    <m/>
    <n v="3.58"/>
    <m/>
    <n v="2960.53"/>
    <m/>
    <s v="-"/>
    <n v="0"/>
    <m/>
    <s v="-"/>
    <n v="1"/>
    <x v="1"/>
  </r>
  <r>
    <x v="1"/>
    <n v="942"/>
    <n v="12785"/>
    <x v="685"/>
    <x v="30"/>
    <s v="BOTTLE"/>
    <x v="1"/>
    <x v="29"/>
    <x v="28"/>
    <n v="52"/>
    <n v="43"/>
    <m/>
    <n v="3.58"/>
    <m/>
    <n v="1971.15"/>
    <m/>
    <s v="-"/>
    <n v="0"/>
    <m/>
    <s v="-"/>
    <n v="1"/>
    <x v="1"/>
  </r>
  <r>
    <x v="1"/>
    <n v="942"/>
    <n v="13551"/>
    <x v="558"/>
    <x v="30"/>
    <s v="BOTTLE"/>
    <x v="1"/>
    <x v="31"/>
    <x v="30"/>
    <n v="978"/>
    <n v="43"/>
    <m/>
    <n v="3.58"/>
    <m/>
    <n v="37208.32"/>
    <m/>
    <s v="-"/>
    <n v="0"/>
    <m/>
    <s v="-"/>
    <n v="5"/>
    <x v="1"/>
  </r>
  <r>
    <x v="1"/>
    <n v="942"/>
    <n v="293399"/>
    <x v="1350"/>
    <x v="57"/>
    <s v="BOTTLE"/>
    <x v="1"/>
    <x v="4"/>
    <x v="1"/>
    <n v="15.75"/>
    <n v="43"/>
    <n v="7372"/>
    <n v="3.58"/>
    <n v="614.33000000000004"/>
    <n v="591.73"/>
    <n v="101446.55"/>
    <s v="-99%"/>
    <n v="0"/>
    <n v="0.03"/>
    <s v="-100%"/>
    <n v="1"/>
    <x v="1"/>
  </r>
  <r>
    <x v="1"/>
    <n v="942"/>
    <n v="314211"/>
    <x v="842"/>
    <x v="39"/>
    <s v="BOTTLE"/>
    <x v="1"/>
    <x v="31"/>
    <x v="30"/>
    <n v="174"/>
    <n v="43"/>
    <n v="76"/>
    <n v="3.58"/>
    <n v="6.33"/>
    <n v="6613.63"/>
    <n v="11689.2"/>
    <s v="-43%"/>
    <n v="0"/>
    <n v="0"/>
    <s v="-"/>
    <n v="1"/>
    <x v="1"/>
  </r>
  <r>
    <x v="1"/>
    <n v="943"/>
    <n v="12774"/>
    <x v="1351"/>
    <x v="30"/>
    <s v="BOTTLE"/>
    <x v="1"/>
    <x v="30"/>
    <x v="29"/>
    <n v="37"/>
    <n v="42"/>
    <m/>
    <n v="3.5"/>
    <m/>
    <n v="1367.79"/>
    <m/>
    <s v="-"/>
    <n v="0"/>
    <m/>
    <s v="-"/>
    <n v="1"/>
    <x v="1"/>
  </r>
  <r>
    <x v="1"/>
    <n v="943"/>
    <n v="12818"/>
    <x v="901"/>
    <x v="30"/>
    <s v="BOTTLE"/>
    <x v="1"/>
    <x v="22"/>
    <x v="21"/>
    <n v="115"/>
    <n v="42"/>
    <m/>
    <n v="3.5"/>
    <m/>
    <n v="4266.8999999999996"/>
    <m/>
    <s v="-"/>
    <n v="0"/>
    <m/>
    <s v="-"/>
    <n v="1"/>
    <x v="1"/>
  </r>
  <r>
    <x v="1"/>
    <n v="943"/>
    <n v="13552"/>
    <x v="512"/>
    <x v="30"/>
    <s v="BOTTLE"/>
    <x v="1"/>
    <x v="24"/>
    <x v="23"/>
    <n v="82"/>
    <n v="42"/>
    <m/>
    <n v="3.5"/>
    <m/>
    <n v="3040.35"/>
    <m/>
    <s v="-"/>
    <n v="0"/>
    <m/>
    <s v="-"/>
    <n v="6"/>
    <x v="1"/>
  </r>
  <r>
    <x v="1"/>
    <n v="943"/>
    <n v="487835"/>
    <x v="1352"/>
    <x v="5"/>
    <s v="BOTTLE"/>
    <x v="1"/>
    <x v="23"/>
    <x v="22"/>
    <n v="25"/>
    <n v="42"/>
    <n v="49"/>
    <n v="3.5"/>
    <n v="4.08"/>
    <n v="921.77"/>
    <n v="1075.4000000000001"/>
    <s v="-14%"/>
    <n v="0"/>
    <n v="0"/>
    <s v="-"/>
    <n v="2"/>
    <x v="1"/>
  </r>
  <r>
    <x v="1"/>
    <n v="943"/>
    <n v="636647"/>
    <x v="720"/>
    <x v="30"/>
    <s v="BOTTLE"/>
    <x v="0"/>
    <x v="22"/>
    <x v="21"/>
    <n v="1500"/>
    <n v="21"/>
    <n v="2"/>
    <n v="3.5"/>
    <n v="0.33"/>
    <n v="27872.39"/>
    <n v="2654.51"/>
    <s v="950%"/>
    <n v="0"/>
    <n v="0"/>
    <s v="-"/>
    <n v="1"/>
    <x v="1"/>
  </r>
  <r>
    <x v="1"/>
    <n v="943"/>
    <n v="711440"/>
    <x v="521"/>
    <x v="30"/>
    <s v="BOTTLE"/>
    <x v="1"/>
    <x v="25"/>
    <x v="24"/>
    <n v="462"/>
    <n v="42"/>
    <n v="314"/>
    <n v="3.5"/>
    <n v="26.17"/>
    <n v="17164.25"/>
    <n v="128323.19"/>
    <s v="-87%"/>
    <n v="0"/>
    <n v="0"/>
    <s v="-"/>
    <n v="2"/>
    <x v="1"/>
  </r>
  <r>
    <x v="1"/>
    <n v="943"/>
    <n v="947465"/>
    <x v="1353"/>
    <x v="38"/>
    <s v="BOTTLE"/>
    <x v="1"/>
    <x v="31"/>
    <x v="30"/>
    <n v="185"/>
    <n v="42"/>
    <n v="119"/>
    <n v="3.5"/>
    <n v="9.92"/>
    <n v="6868.67"/>
    <n v="19461.240000000002"/>
    <s v="-65%"/>
    <n v="0"/>
    <n v="0"/>
    <s v="-"/>
    <n v="1"/>
    <x v="1"/>
  </r>
  <r>
    <x v="1"/>
    <n v="943"/>
    <n v="979278"/>
    <x v="1354"/>
    <x v="30"/>
    <s v="BOTTLE"/>
    <x v="1"/>
    <x v="10"/>
    <x v="9"/>
    <n v="304"/>
    <n v="42"/>
    <n v="31"/>
    <n v="3.5"/>
    <n v="2.58"/>
    <n v="11291.68"/>
    <n v="8334.34"/>
    <s v="35%"/>
    <n v="0"/>
    <n v="0"/>
    <s v="-"/>
    <n v="1"/>
    <x v="1"/>
  </r>
  <r>
    <x v="1"/>
    <n v="944"/>
    <n v="11390"/>
    <x v="893"/>
    <x v="30"/>
    <s v="BOTTLE"/>
    <x v="1"/>
    <x v="22"/>
    <x v="21"/>
    <n v="70"/>
    <n v="41"/>
    <m/>
    <n v="3.42"/>
    <m/>
    <n v="2532.5700000000002"/>
    <m/>
    <s v="-"/>
    <n v="0"/>
    <m/>
    <s v="-"/>
    <n v="3"/>
    <x v="1"/>
  </r>
  <r>
    <x v="1"/>
    <n v="944"/>
    <n v="13083"/>
    <x v="546"/>
    <x v="30"/>
    <s v="BOTTLE"/>
    <x v="1"/>
    <x v="10"/>
    <x v="9"/>
    <n v="26"/>
    <n v="41"/>
    <m/>
    <n v="3.42"/>
    <m/>
    <n v="936.11"/>
    <m/>
    <s v="-"/>
    <n v="0"/>
    <m/>
    <s v="-"/>
    <n v="1"/>
    <x v="1"/>
  </r>
  <r>
    <x v="1"/>
    <n v="944"/>
    <n v="404376"/>
    <x v="1355"/>
    <x v="129"/>
    <s v="BOTTLE"/>
    <x v="1"/>
    <x v="4"/>
    <x v="1"/>
    <n v="20.95"/>
    <n v="41"/>
    <n v="4501"/>
    <n v="3.42"/>
    <n v="375.08"/>
    <n v="752.88"/>
    <n v="82651.11"/>
    <s v="-99%"/>
    <n v="0"/>
    <n v="0.02"/>
    <s v="-100%"/>
    <n v="2"/>
    <x v="1"/>
  </r>
  <r>
    <x v="1"/>
    <n v="944"/>
    <n v="570069"/>
    <x v="975"/>
    <x v="56"/>
    <s v="BOTTLE"/>
    <x v="1"/>
    <x v="19"/>
    <x v="18"/>
    <n v="16.95"/>
    <n v="41"/>
    <n v="9150"/>
    <n v="3.42"/>
    <n v="762.5"/>
    <n v="607.74"/>
    <n v="135630.53"/>
    <s v="-100%"/>
    <n v="0"/>
    <n v="0.04"/>
    <s v="-100%"/>
    <n v="1"/>
    <x v="1"/>
  </r>
  <r>
    <x v="1"/>
    <n v="944"/>
    <n v="668558"/>
    <x v="1356"/>
    <x v="5"/>
    <s v="BOTTLE"/>
    <x v="1"/>
    <x v="25"/>
    <x v="24"/>
    <n v="450"/>
    <n v="41"/>
    <m/>
    <n v="3.42"/>
    <m/>
    <n v="16320.18"/>
    <m/>
    <s v="-"/>
    <n v="0"/>
    <m/>
    <s v="-"/>
    <n v="1"/>
    <x v="1"/>
  </r>
  <r>
    <x v="1"/>
    <n v="945"/>
    <n v="13075"/>
    <x v="751"/>
    <x v="30"/>
    <s v="BOTTLE"/>
    <x v="1"/>
    <x v="35"/>
    <x v="10"/>
    <n v="18"/>
    <n v="40"/>
    <m/>
    <n v="3.33"/>
    <m/>
    <n v="630.09"/>
    <m/>
    <s v="-"/>
    <n v="0"/>
    <m/>
    <s v="-"/>
    <n v="1"/>
    <x v="1"/>
  </r>
  <r>
    <x v="1"/>
    <n v="945"/>
    <n v="13528"/>
    <x v="417"/>
    <x v="30"/>
    <s v="BOTTLE"/>
    <x v="1"/>
    <x v="24"/>
    <x v="23"/>
    <n v="79"/>
    <n v="40"/>
    <m/>
    <n v="3.33"/>
    <m/>
    <n v="2789.38"/>
    <m/>
    <s v="-"/>
    <n v="0"/>
    <m/>
    <s v="-"/>
    <n v="4"/>
    <x v="1"/>
  </r>
  <r>
    <x v="1"/>
    <n v="945"/>
    <n v="103085"/>
    <x v="1357"/>
    <x v="30"/>
    <s v="BOTTLE"/>
    <x v="1"/>
    <x v="22"/>
    <x v="21"/>
    <n v="113"/>
    <n v="40"/>
    <n v="110"/>
    <n v="3.33"/>
    <n v="9.17"/>
    <n v="3992.92"/>
    <n v="10980.53"/>
    <s v="-64%"/>
    <n v="0"/>
    <n v="0"/>
    <s v="-"/>
    <n v="1"/>
    <x v="1"/>
  </r>
  <r>
    <x v="1"/>
    <n v="945"/>
    <n v="535153"/>
    <x v="1358"/>
    <x v="40"/>
    <s v="BOTTLE"/>
    <x v="1"/>
    <x v="27"/>
    <x v="26"/>
    <n v="53"/>
    <n v="40"/>
    <n v="392"/>
    <n v="3.33"/>
    <n v="32.67"/>
    <n v="1869.03"/>
    <n v="18316.46"/>
    <s v="-90%"/>
    <n v="0"/>
    <n v="0"/>
    <s v="-"/>
    <n v="1"/>
    <x v="1"/>
  </r>
  <r>
    <x v="1"/>
    <n v="945"/>
    <n v="555102"/>
    <x v="1359"/>
    <x v="30"/>
    <s v="BOTTLE"/>
    <x v="8"/>
    <x v="22"/>
    <x v="21"/>
    <n v="4250"/>
    <n v="5"/>
    <n v="19"/>
    <n v="3.33"/>
    <n v="12.67"/>
    <n v="18804.419999999998"/>
    <n v="71456.81"/>
    <s v="-74%"/>
    <n v="0"/>
    <n v="0"/>
    <s v="-"/>
    <n v="1"/>
    <x v="1"/>
  </r>
  <r>
    <x v="1"/>
    <n v="945"/>
    <n v="705665"/>
    <x v="876"/>
    <x v="57"/>
    <s v="BOTTLE"/>
    <x v="1"/>
    <x v="24"/>
    <x v="23"/>
    <n v="810"/>
    <n v="40"/>
    <n v="11"/>
    <n v="3.33"/>
    <n v="0.92"/>
    <n v="28665.49"/>
    <n v="7883.01"/>
    <s v="264%"/>
    <n v="0"/>
    <n v="0"/>
    <s v="-"/>
    <n v="1"/>
    <x v="1"/>
  </r>
  <r>
    <x v="1"/>
    <n v="945"/>
    <n v="938738"/>
    <x v="1360"/>
    <x v="8"/>
    <s v="BOTTLE"/>
    <x v="1"/>
    <x v="10"/>
    <x v="9"/>
    <n v="35.75"/>
    <n v="40"/>
    <n v="783"/>
    <n v="3.33"/>
    <n v="65.25"/>
    <n v="1258.4100000000001"/>
    <n v="24633.32"/>
    <s v="-95%"/>
    <n v="0"/>
    <n v="0"/>
    <s v="-"/>
    <n v="1"/>
    <x v="1"/>
  </r>
  <r>
    <x v="1"/>
    <n v="946"/>
    <n v="12789"/>
    <x v="900"/>
    <x v="30"/>
    <s v="BOTTLE"/>
    <x v="1"/>
    <x v="31"/>
    <x v="30"/>
    <n v="45"/>
    <n v="39"/>
    <m/>
    <n v="3.25"/>
    <m/>
    <n v="1546.19"/>
    <m/>
    <s v="-"/>
    <n v="0"/>
    <m/>
    <s v="-"/>
    <n v="1"/>
    <x v="1"/>
  </r>
  <r>
    <x v="1"/>
    <n v="946"/>
    <n v="526673"/>
    <x v="1361"/>
    <x v="30"/>
    <s v="BOTTLE"/>
    <x v="1"/>
    <x v="25"/>
    <x v="24"/>
    <n v="239"/>
    <n v="39"/>
    <n v="64"/>
    <n v="3.25"/>
    <n v="5.33"/>
    <n v="8241.77"/>
    <n v="13524.96"/>
    <s v="-39%"/>
    <n v="0"/>
    <n v="0"/>
    <s v="-"/>
    <n v="1"/>
    <x v="1"/>
  </r>
  <r>
    <x v="1"/>
    <n v="946"/>
    <n v="544643"/>
    <x v="803"/>
    <x v="9"/>
    <s v="BOTTLE"/>
    <x v="1"/>
    <x v="22"/>
    <x v="21"/>
    <n v="79.75"/>
    <n v="39"/>
    <n v="127"/>
    <n v="3.25"/>
    <n v="10.58"/>
    <n v="2745.53"/>
    <n v="8940.58"/>
    <s v="-69%"/>
    <n v="0"/>
    <n v="0"/>
    <s v="-"/>
    <n v="1"/>
    <x v="1"/>
  </r>
  <r>
    <x v="1"/>
    <n v="946"/>
    <n v="652438"/>
    <x v="1362"/>
    <x v="21"/>
    <s v="BOTTLE"/>
    <x v="1"/>
    <x v="10"/>
    <x v="9"/>
    <n v="31.25"/>
    <n v="39"/>
    <n v="2239"/>
    <n v="3.25"/>
    <n v="186.58"/>
    <n v="1071.6400000000001"/>
    <n v="61522.96"/>
    <s v="-98%"/>
    <n v="0"/>
    <n v="0.01"/>
    <s v="-100%"/>
    <n v="1"/>
    <x v="1"/>
  </r>
  <r>
    <x v="1"/>
    <n v="947"/>
    <n v="11419"/>
    <x v="1363"/>
    <x v="30"/>
    <s v="BOTTLE"/>
    <x v="1"/>
    <x v="22"/>
    <x v="21"/>
    <n v="297"/>
    <n v="38"/>
    <m/>
    <n v="3.17"/>
    <m/>
    <n v="9980.8799999999992"/>
    <m/>
    <s v="-"/>
    <n v="0"/>
    <m/>
    <s v="-"/>
    <n v="3"/>
    <x v="1"/>
  </r>
  <r>
    <x v="1"/>
    <n v="947"/>
    <n v="12767"/>
    <x v="658"/>
    <x v="30"/>
    <s v="BOTTLE"/>
    <x v="1"/>
    <x v="29"/>
    <x v="28"/>
    <n v="179"/>
    <n v="38"/>
    <m/>
    <n v="3.17"/>
    <m/>
    <n v="6012.74"/>
    <m/>
    <s v="-"/>
    <n v="0"/>
    <m/>
    <s v="-"/>
    <n v="1"/>
    <x v="1"/>
  </r>
  <r>
    <x v="1"/>
    <n v="947"/>
    <n v="99143"/>
    <x v="1364"/>
    <x v="25"/>
    <s v="BOTTLE"/>
    <x v="1"/>
    <x v="22"/>
    <x v="21"/>
    <n v="49.95"/>
    <n v="38"/>
    <n v="364"/>
    <n v="3.17"/>
    <n v="30.33"/>
    <n v="1673.01"/>
    <n v="16025.66"/>
    <s v="-90%"/>
    <n v="0"/>
    <n v="0"/>
    <s v="-"/>
    <n v="2"/>
    <x v="1"/>
  </r>
  <r>
    <x v="1"/>
    <n v="947"/>
    <n v="595397"/>
    <x v="1365"/>
    <x v="4"/>
    <s v="BOTTLE"/>
    <x v="1"/>
    <x v="25"/>
    <x v="24"/>
    <n v="155"/>
    <n v="38"/>
    <n v="49"/>
    <n v="3.17"/>
    <n v="4.08"/>
    <n v="5205.66"/>
    <n v="6712.57"/>
    <s v="-22%"/>
    <n v="0"/>
    <n v="0"/>
    <s v="-"/>
    <n v="1"/>
    <x v="1"/>
  </r>
  <r>
    <x v="1"/>
    <n v="948"/>
    <n v="11500"/>
    <x v="634"/>
    <x v="30"/>
    <s v="BOTTLE"/>
    <x v="1"/>
    <x v="22"/>
    <x v="21"/>
    <n v="652"/>
    <n v="37"/>
    <m/>
    <n v="3.08"/>
    <m/>
    <n v="21342.12"/>
    <m/>
    <s v="-"/>
    <n v="0"/>
    <m/>
    <s v="-"/>
    <n v="1"/>
    <x v="1"/>
  </r>
  <r>
    <x v="1"/>
    <n v="948"/>
    <n v="12779"/>
    <x v="1366"/>
    <x v="30"/>
    <s v="BOTTLE"/>
    <x v="1"/>
    <x v="10"/>
    <x v="9"/>
    <n v="25"/>
    <n v="37"/>
    <m/>
    <n v="3.08"/>
    <m/>
    <n v="812.04"/>
    <m/>
    <s v="-"/>
    <n v="0"/>
    <m/>
    <s v="-"/>
    <n v="1"/>
    <x v="1"/>
  </r>
  <r>
    <x v="1"/>
    <n v="948"/>
    <n v="164798"/>
    <x v="920"/>
    <x v="8"/>
    <s v="BOTTLE"/>
    <x v="1"/>
    <x v="10"/>
    <x v="9"/>
    <n v="12.95"/>
    <n v="37"/>
    <n v="73"/>
    <n v="3.08"/>
    <n v="6.08"/>
    <n v="417.48"/>
    <n v="823.67"/>
    <s v="-49%"/>
    <n v="0"/>
    <n v="0"/>
    <s v="-"/>
    <n v="1"/>
    <x v="1"/>
  </r>
  <r>
    <x v="1"/>
    <n v="948"/>
    <n v="541508"/>
    <x v="1367"/>
    <x v="19"/>
    <s v="BOTTLE"/>
    <x v="1"/>
    <x v="26"/>
    <x v="25"/>
    <n v="11.75"/>
    <n v="37"/>
    <n v="5540"/>
    <n v="3.08"/>
    <n v="461.67"/>
    <n v="378.19"/>
    <n v="56625.66"/>
    <s v="-99%"/>
    <n v="0"/>
    <n v="0.02"/>
    <s v="-100%"/>
    <n v="2"/>
    <x v="1"/>
  </r>
  <r>
    <x v="1"/>
    <n v="948"/>
    <n v="550673"/>
    <x v="1368"/>
    <x v="25"/>
    <s v="GIFT"/>
    <x v="1"/>
    <x v="29"/>
    <x v="28"/>
    <n v="44"/>
    <n v="37"/>
    <n v="144"/>
    <n v="3.08"/>
    <n v="12"/>
    <n v="1434.16"/>
    <n v="5581.59"/>
    <s v="-74%"/>
    <n v="0"/>
    <n v="0"/>
    <s v="-"/>
    <n v="1"/>
    <x v="1"/>
  </r>
  <r>
    <x v="1"/>
    <n v="948"/>
    <n v="595447"/>
    <x v="809"/>
    <x v="4"/>
    <s v="BOTTLE"/>
    <x v="1"/>
    <x v="25"/>
    <x v="24"/>
    <n v="280"/>
    <n v="37"/>
    <n v="61"/>
    <n v="3.08"/>
    <n v="5.08"/>
    <n v="9161.59"/>
    <n v="15104.25"/>
    <s v="-39%"/>
    <n v="0"/>
    <n v="0"/>
    <s v="-"/>
    <n v="1"/>
    <x v="1"/>
  </r>
  <r>
    <x v="1"/>
    <n v="948"/>
    <n v="719872"/>
    <x v="1369"/>
    <x v="8"/>
    <s v="BOTTLE"/>
    <x v="1"/>
    <x v="22"/>
    <x v="21"/>
    <n v="70"/>
    <n v="37"/>
    <n v="551"/>
    <n v="3.08"/>
    <n v="45.92"/>
    <n v="2285.4899999999998"/>
    <n v="34035.22"/>
    <s v="-93%"/>
    <n v="0"/>
    <n v="0"/>
    <s v="-"/>
    <n v="1"/>
    <x v="1"/>
  </r>
  <r>
    <x v="1"/>
    <n v="949"/>
    <n v="10407"/>
    <x v="650"/>
    <x v="4"/>
    <s v="BOTTLE"/>
    <x v="0"/>
    <x v="25"/>
    <x v="24"/>
    <n v="321.95"/>
    <n v="18"/>
    <m/>
    <n v="3"/>
    <m/>
    <n v="5125.22"/>
    <m/>
    <s v="-"/>
    <n v="0"/>
    <m/>
    <s v="-"/>
    <n v="1"/>
    <x v="1"/>
  </r>
  <r>
    <x v="1"/>
    <n v="949"/>
    <n v="11461"/>
    <x v="1370"/>
    <x v="30"/>
    <s v="BOTTLE"/>
    <x v="1"/>
    <x v="22"/>
    <x v="21"/>
    <n v="195"/>
    <n v="36"/>
    <m/>
    <n v="3"/>
    <m/>
    <n v="6206.02"/>
    <m/>
    <s v="-"/>
    <n v="0"/>
    <m/>
    <s v="-"/>
    <n v="3"/>
    <x v="1"/>
  </r>
  <r>
    <x v="1"/>
    <n v="949"/>
    <n v="11481"/>
    <x v="633"/>
    <x v="30"/>
    <s v="BOTTLE"/>
    <x v="1"/>
    <x v="29"/>
    <x v="28"/>
    <n v="74"/>
    <n v="36"/>
    <m/>
    <n v="3"/>
    <m/>
    <n v="2351.15"/>
    <m/>
    <s v="-"/>
    <n v="0"/>
    <m/>
    <s v="-"/>
    <n v="4"/>
    <x v="1"/>
  </r>
  <r>
    <x v="1"/>
    <n v="949"/>
    <n v="11525"/>
    <x v="1371"/>
    <x v="30"/>
    <s v="BOTTLE"/>
    <x v="4"/>
    <x v="22"/>
    <x v="21"/>
    <n v="2317"/>
    <n v="9"/>
    <m/>
    <n v="3"/>
    <m/>
    <n v="18452.39"/>
    <m/>
    <s v="-"/>
    <n v="0"/>
    <m/>
    <s v="-"/>
    <n v="1"/>
    <x v="1"/>
  </r>
  <r>
    <x v="1"/>
    <n v="949"/>
    <n v="11530"/>
    <x v="636"/>
    <x v="30"/>
    <s v="BOTTLE"/>
    <x v="1"/>
    <x v="22"/>
    <x v="21"/>
    <n v="250"/>
    <n v="36"/>
    <m/>
    <n v="3"/>
    <m/>
    <n v="7958.23"/>
    <m/>
    <s v="-"/>
    <n v="0"/>
    <m/>
    <s v="-"/>
    <n v="3"/>
    <x v="1"/>
  </r>
  <r>
    <x v="1"/>
    <n v="949"/>
    <n v="12745"/>
    <x v="749"/>
    <x v="30"/>
    <s v="BOTTLE"/>
    <x v="1"/>
    <x v="22"/>
    <x v="21"/>
    <n v="57"/>
    <n v="36"/>
    <m/>
    <n v="3"/>
    <m/>
    <n v="1809.56"/>
    <m/>
    <s v="-"/>
    <n v="0"/>
    <m/>
    <s v="-"/>
    <n v="1"/>
    <x v="1"/>
  </r>
  <r>
    <x v="1"/>
    <n v="949"/>
    <n v="12771"/>
    <x v="1372"/>
    <x v="30"/>
    <s v="BOTTLE"/>
    <x v="1"/>
    <x v="37"/>
    <x v="34"/>
    <n v="35"/>
    <n v="36"/>
    <m/>
    <n v="3"/>
    <m/>
    <n v="1108.67"/>
    <m/>
    <s v="-"/>
    <n v="0"/>
    <m/>
    <s v="-"/>
    <n v="1"/>
    <x v="1"/>
  </r>
  <r>
    <x v="1"/>
    <n v="949"/>
    <n v="51474"/>
    <x v="1373"/>
    <x v="21"/>
    <s v="BOTTLE"/>
    <x v="4"/>
    <x v="22"/>
    <x v="21"/>
    <n v="139.94999999999999"/>
    <n v="9"/>
    <n v="17"/>
    <n v="3"/>
    <n v="5.67"/>
    <n v="1113.05"/>
    <n v="2102.4299999999998"/>
    <s v="-47%"/>
    <n v="0"/>
    <n v="0"/>
    <s v="-"/>
    <n v="0"/>
    <x v="1"/>
  </r>
  <r>
    <x v="1"/>
    <n v="949"/>
    <n v="117234"/>
    <x v="1374"/>
    <x v="16"/>
    <s v="BOTTLE"/>
    <x v="1"/>
    <x v="14"/>
    <x v="13"/>
    <n v="16.95"/>
    <n v="36"/>
    <m/>
    <n v="3"/>
    <m/>
    <n v="533.63"/>
    <m/>
    <s v="-"/>
    <n v="0"/>
    <m/>
    <s v="-"/>
    <n v="1"/>
    <x v="1"/>
  </r>
  <r>
    <x v="1"/>
    <n v="949"/>
    <n v="211755"/>
    <x v="1375"/>
    <x v="80"/>
    <s v="BOTTLE"/>
    <x v="1"/>
    <x v="22"/>
    <x v="21"/>
    <n v="19.75"/>
    <n v="36"/>
    <n v="358"/>
    <n v="3"/>
    <n v="29.83"/>
    <n v="622.83000000000004"/>
    <n v="6193.72"/>
    <s v="-90%"/>
    <n v="0"/>
    <n v="0"/>
    <s v="-"/>
    <n v="1"/>
    <x v="1"/>
  </r>
  <r>
    <x v="1"/>
    <n v="949"/>
    <n v="378380"/>
    <x v="1376"/>
    <x v="130"/>
    <s v="BOTTLE"/>
    <x v="1"/>
    <x v="38"/>
    <x v="15"/>
    <n v="11.75"/>
    <n v="36"/>
    <n v="3307"/>
    <n v="3"/>
    <n v="275.58"/>
    <n v="367.96"/>
    <n v="33801.64"/>
    <s v="-99%"/>
    <n v="0"/>
    <n v="0.01"/>
    <s v="-100%"/>
    <n v="1"/>
    <x v="1"/>
  </r>
  <r>
    <x v="1"/>
    <n v="949"/>
    <n v="478511"/>
    <x v="1377"/>
    <x v="60"/>
    <s v="BOTTLE"/>
    <x v="1"/>
    <x v="31"/>
    <x v="30"/>
    <n v="55"/>
    <n v="36"/>
    <n v="121"/>
    <n v="3"/>
    <n v="10.08"/>
    <n v="1745.84"/>
    <n v="5867.96"/>
    <s v="-70%"/>
    <n v="0"/>
    <n v="0"/>
    <s v="-"/>
    <n v="1"/>
    <x v="1"/>
  </r>
  <r>
    <x v="1"/>
    <n v="949"/>
    <n v="497628"/>
    <x v="1378"/>
    <x v="49"/>
    <s v="BOTTLE"/>
    <x v="1"/>
    <x v="26"/>
    <x v="25"/>
    <n v="13.25"/>
    <n v="36"/>
    <n v="1388"/>
    <n v="3"/>
    <n v="115.67"/>
    <n v="415.75"/>
    <n v="16029.56"/>
    <s v="-97%"/>
    <n v="0"/>
    <n v="0.01"/>
    <s v="-100%"/>
    <n v="2"/>
    <x v="1"/>
  </r>
  <r>
    <x v="1"/>
    <n v="949"/>
    <n v="539379"/>
    <x v="1379"/>
    <x v="60"/>
    <s v="BOTTLE"/>
    <x v="1"/>
    <x v="31"/>
    <x v="30"/>
    <n v="53.95"/>
    <n v="36"/>
    <n v="3964"/>
    <n v="3"/>
    <n v="330.33"/>
    <n v="1712.39"/>
    <n v="188553.1"/>
    <s v="-99%"/>
    <n v="0"/>
    <n v="0.02"/>
    <s v="-100%"/>
    <n v="1"/>
    <x v="1"/>
  </r>
  <r>
    <x v="1"/>
    <n v="949"/>
    <n v="539932"/>
    <x v="1380"/>
    <x v="62"/>
    <s v="BOTTLE"/>
    <x v="1"/>
    <x v="23"/>
    <x v="22"/>
    <n v="22.95"/>
    <n v="36"/>
    <n v="2477"/>
    <n v="3"/>
    <n v="206.42"/>
    <n v="724.78"/>
    <n v="49868.81"/>
    <s v="-99%"/>
    <n v="0"/>
    <n v="0.01"/>
    <s v="-100%"/>
    <n v="1"/>
    <x v="1"/>
  </r>
  <r>
    <x v="1"/>
    <n v="949"/>
    <n v="556787"/>
    <x v="1032"/>
    <x v="65"/>
    <s v="BOTTLE"/>
    <x v="1"/>
    <x v="23"/>
    <x v="22"/>
    <n v="19.95"/>
    <n v="36"/>
    <n v="6144"/>
    <n v="3"/>
    <n v="512"/>
    <n v="629.20000000000005"/>
    <n v="107384.07"/>
    <s v="-99%"/>
    <n v="0"/>
    <n v="0.03"/>
    <s v="-100%"/>
    <n v="1"/>
    <x v="1"/>
  </r>
  <r>
    <x v="1"/>
    <n v="949"/>
    <n v="668905"/>
    <x v="1381"/>
    <x v="5"/>
    <s v="BOTTLE"/>
    <x v="1"/>
    <x v="30"/>
    <x v="29"/>
    <n v="30"/>
    <n v="36"/>
    <m/>
    <n v="3"/>
    <m/>
    <n v="949.38"/>
    <m/>
    <s v="-"/>
    <n v="0"/>
    <m/>
    <s v="-"/>
    <n v="1"/>
    <x v="1"/>
  </r>
  <r>
    <x v="1"/>
    <n v="949"/>
    <n v="951210"/>
    <x v="450"/>
    <x v="1"/>
    <s v="BOTTLE"/>
    <x v="1"/>
    <x v="22"/>
    <x v="21"/>
    <n v="70"/>
    <n v="36"/>
    <n v="337"/>
    <n v="3"/>
    <n v="28.08"/>
    <n v="2223.7199999999998"/>
    <n v="20816.46"/>
    <s v="-89%"/>
    <n v="0"/>
    <n v="0"/>
    <s v="-"/>
    <n v="2"/>
    <x v="1"/>
  </r>
  <r>
    <x v="1"/>
    <n v="949"/>
    <n v="983551"/>
    <x v="1382"/>
    <x v="3"/>
    <s v="BOTTLE"/>
    <x v="4"/>
    <x v="31"/>
    <x v="30"/>
    <n v="499"/>
    <n v="9"/>
    <m/>
    <n v="3"/>
    <m/>
    <n v="3972.74"/>
    <m/>
    <s v="-"/>
    <n v="0"/>
    <m/>
    <s v="-"/>
    <n v="2"/>
    <x v="1"/>
  </r>
  <r>
    <x v="1"/>
    <n v="950"/>
    <n v="10841"/>
    <x v="494"/>
    <x v="5"/>
    <s v="BOTTLE"/>
    <x v="1"/>
    <x v="31"/>
    <x v="30"/>
    <n v="93"/>
    <n v="35"/>
    <m/>
    <n v="2.92"/>
    <m/>
    <n v="2874.34"/>
    <m/>
    <s v="-"/>
    <n v="0"/>
    <m/>
    <s v="-"/>
    <n v="2"/>
    <x v="1"/>
  </r>
  <r>
    <x v="1"/>
    <n v="950"/>
    <n v="13493"/>
    <x v="429"/>
    <x v="7"/>
    <s v="BOTTLE"/>
    <x v="1"/>
    <x v="13"/>
    <x v="12"/>
    <n v="14.95"/>
    <n v="35"/>
    <m/>
    <n v="2.92"/>
    <m/>
    <n v="456.86"/>
    <m/>
    <s v="-"/>
    <n v="0"/>
    <m/>
    <s v="-"/>
    <n v="17"/>
    <x v="0"/>
  </r>
  <r>
    <x v="1"/>
    <n v="950"/>
    <n v="112607"/>
    <x v="1383"/>
    <x v="61"/>
    <s v="BOTTLE"/>
    <x v="1"/>
    <x v="29"/>
    <x v="28"/>
    <n v="72"/>
    <n v="35"/>
    <n v="134"/>
    <n v="2.92"/>
    <n v="11.17"/>
    <n v="2223.89"/>
    <n v="8514.34"/>
    <s v="-74%"/>
    <n v="0"/>
    <n v="0"/>
    <s v="-"/>
    <n v="1"/>
    <x v="1"/>
  </r>
  <r>
    <x v="1"/>
    <n v="950"/>
    <n v="216341"/>
    <x v="1384"/>
    <x v="60"/>
    <s v="BOTTLE"/>
    <x v="1"/>
    <x v="31"/>
    <x v="30"/>
    <n v="72"/>
    <n v="35"/>
    <n v="205"/>
    <n v="2.92"/>
    <n v="17.079999999999998"/>
    <n v="2223.89"/>
    <n v="13025.66"/>
    <s v="-83%"/>
    <n v="0"/>
    <n v="0"/>
    <s v="-"/>
    <n v="1"/>
    <x v="1"/>
  </r>
  <r>
    <x v="1"/>
    <n v="950"/>
    <n v="367037"/>
    <x v="939"/>
    <x v="39"/>
    <s v="BOTTLE"/>
    <x v="1"/>
    <x v="31"/>
    <x v="30"/>
    <n v="113"/>
    <n v="35"/>
    <n v="110"/>
    <n v="2.92"/>
    <n v="9.17"/>
    <n v="3493.81"/>
    <n v="10980.53"/>
    <s v="-68%"/>
    <n v="0"/>
    <n v="0"/>
    <s v="-"/>
    <n v="1"/>
    <x v="1"/>
  </r>
  <r>
    <x v="1"/>
    <n v="950"/>
    <n v="451724"/>
    <x v="1027"/>
    <x v="19"/>
    <s v="BOTTLE"/>
    <x v="1"/>
    <x v="30"/>
    <x v="29"/>
    <n v="18.95"/>
    <n v="35"/>
    <n v="5281"/>
    <n v="2.92"/>
    <n v="440.08"/>
    <n v="580.75"/>
    <n v="87627.21"/>
    <s v="-99%"/>
    <n v="0"/>
    <n v="0.02"/>
    <s v="-100%"/>
    <n v="2"/>
    <x v="1"/>
  </r>
  <r>
    <x v="1"/>
    <n v="950"/>
    <n v="453522"/>
    <x v="1385"/>
    <x v="7"/>
    <s v="BOTTLE"/>
    <x v="1"/>
    <x v="29"/>
    <x v="28"/>
    <n v="53"/>
    <n v="35"/>
    <n v="102"/>
    <n v="2.92"/>
    <n v="8.5"/>
    <n v="1635.4"/>
    <n v="4766.0200000000004"/>
    <s v="-66%"/>
    <n v="0"/>
    <n v="0"/>
    <s v="-"/>
    <n v="1"/>
    <x v="1"/>
  </r>
  <r>
    <x v="1"/>
    <n v="951"/>
    <n v="11368"/>
    <x v="619"/>
    <x v="30"/>
    <s v="BOTTLE"/>
    <x v="1"/>
    <x v="10"/>
    <x v="9"/>
    <n v="50"/>
    <n v="34"/>
    <m/>
    <n v="2.83"/>
    <m/>
    <n v="1498.41"/>
    <m/>
    <s v="-"/>
    <n v="0"/>
    <m/>
    <s v="-"/>
    <n v="5"/>
    <x v="1"/>
  </r>
  <r>
    <x v="1"/>
    <n v="951"/>
    <n v="11372"/>
    <x v="573"/>
    <x v="30"/>
    <s v="BOTTLE"/>
    <x v="1"/>
    <x v="10"/>
    <x v="9"/>
    <n v="50"/>
    <n v="34"/>
    <m/>
    <n v="2.83"/>
    <m/>
    <n v="1498.41"/>
    <m/>
    <s v="-"/>
    <n v="0"/>
    <m/>
    <s v="-"/>
    <n v="5"/>
    <x v="1"/>
  </r>
  <r>
    <x v="1"/>
    <n v="951"/>
    <n v="11374"/>
    <x v="509"/>
    <x v="30"/>
    <s v="BOTTLE"/>
    <x v="1"/>
    <x v="10"/>
    <x v="9"/>
    <n v="50"/>
    <n v="34"/>
    <m/>
    <n v="2.83"/>
    <m/>
    <n v="1498.41"/>
    <m/>
    <s v="-"/>
    <n v="0"/>
    <m/>
    <s v="-"/>
    <n v="5"/>
    <x v="1"/>
  </r>
  <r>
    <x v="1"/>
    <n v="951"/>
    <n v="12802"/>
    <x v="1386"/>
    <x v="30"/>
    <s v="BOTTLE"/>
    <x v="1"/>
    <x v="21"/>
    <x v="20"/>
    <n v="34"/>
    <n v="34"/>
    <m/>
    <n v="2.83"/>
    <m/>
    <n v="1016.99"/>
    <m/>
    <s v="-"/>
    <n v="0"/>
    <m/>
    <s v="-"/>
    <n v="1"/>
    <x v="1"/>
  </r>
  <r>
    <x v="1"/>
    <n v="951"/>
    <n v="12816"/>
    <x v="578"/>
    <x v="30"/>
    <s v="BOTTLE"/>
    <x v="1"/>
    <x v="24"/>
    <x v="23"/>
    <n v="89"/>
    <n v="34"/>
    <m/>
    <n v="2.83"/>
    <m/>
    <n v="2671.86"/>
    <m/>
    <s v="-"/>
    <n v="0"/>
    <m/>
    <s v="-"/>
    <n v="1"/>
    <x v="1"/>
  </r>
  <r>
    <x v="1"/>
    <n v="951"/>
    <n v="487330"/>
    <x v="1387"/>
    <x v="30"/>
    <s v="BOTTLE"/>
    <x v="0"/>
    <x v="22"/>
    <x v="21"/>
    <n v="737"/>
    <n v="17"/>
    <n v="17"/>
    <n v="2.83"/>
    <n v="2.83"/>
    <n v="11084.6"/>
    <n v="11084.6"/>
    <s v="0%"/>
    <n v="0"/>
    <n v="0"/>
    <s v="-"/>
    <n v="2"/>
    <x v="1"/>
  </r>
  <r>
    <x v="1"/>
    <n v="951"/>
    <n v="549543"/>
    <x v="1388"/>
    <x v="30"/>
    <s v="BOTTLE"/>
    <x v="1"/>
    <x v="4"/>
    <x v="1"/>
    <n v="45"/>
    <n v="34"/>
    <n v="673"/>
    <n v="2.83"/>
    <n v="56.08"/>
    <n v="1347.96"/>
    <n v="26681.77"/>
    <s v="-95%"/>
    <n v="0"/>
    <n v="0"/>
    <s v="-"/>
    <n v="1"/>
    <x v="1"/>
  </r>
  <r>
    <x v="1"/>
    <n v="951"/>
    <n v="634337"/>
    <x v="872"/>
    <x v="57"/>
    <s v="BOTTLE"/>
    <x v="0"/>
    <x v="29"/>
    <x v="28"/>
    <n v="513"/>
    <n v="17"/>
    <m/>
    <n v="2.83"/>
    <m/>
    <n v="7714.69"/>
    <m/>
    <s v="-"/>
    <n v="0"/>
    <m/>
    <s v="-"/>
    <n v="2"/>
    <x v="1"/>
  </r>
  <r>
    <x v="1"/>
    <n v="952"/>
    <n v="711"/>
    <x v="883"/>
    <x v="33"/>
    <s v="BOTTLE"/>
    <x v="2"/>
    <x v="11"/>
    <x v="10"/>
    <n v="8.3000000000000007"/>
    <n v="25"/>
    <m/>
    <n v="2.78"/>
    <m/>
    <n v="179.2"/>
    <m/>
    <s v="-"/>
    <n v="0"/>
    <m/>
    <s v="-"/>
    <n v="1"/>
    <x v="0"/>
  </r>
  <r>
    <x v="1"/>
    <n v="953"/>
    <n v="11511"/>
    <x v="575"/>
    <x v="30"/>
    <s v="BOTTLE"/>
    <x v="1"/>
    <x v="22"/>
    <x v="21"/>
    <n v="567"/>
    <n v="33"/>
    <m/>
    <n v="2.75"/>
    <m/>
    <n v="16552.57"/>
    <m/>
    <s v="-"/>
    <n v="0"/>
    <m/>
    <s v="-"/>
    <n v="1"/>
    <x v="1"/>
  </r>
  <r>
    <x v="1"/>
    <n v="953"/>
    <n v="13331"/>
    <x v="547"/>
    <x v="30"/>
    <s v="BOTTLE"/>
    <x v="1"/>
    <x v="25"/>
    <x v="24"/>
    <n v="619"/>
    <n v="33"/>
    <m/>
    <n v="2.75"/>
    <m/>
    <n v="18071.150000000001"/>
    <m/>
    <s v="-"/>
    <n v="0"/>
    <m/>
    <s v="-"/>
    <n v="2"/>
    <x v="1"/>
  </r>
  <r>
    <x v="1"/>
    <n v="953"/>
    <n v="487603"/>
    <x v="1389"/>
    <x v="73"/>
    <s v="BOTTLE"/>
    <x v="1"/>
    <x v="25"/>
    <x v="24"/>
    <n v="51.25"/>
    <n v="33"/>
    <n v="216"/>
    <n v="2.75"/>
    <n v="18"/>
    <n v="1490.84"/>
    <n v="9758.23"/>
    <s v="-85%"/>
    <n v="0"/>
    <n v="0"/>
    <s v="-"/>
    <n v="1"/>
    <x v="1"/>
  </r>
  <r>
    <x v="1"/>
    <n v="953"/>
    <n v="493791"/>
    <x v="1390"/>
    <x v="30"/>
    <s v="BOTTLE"/>
    <x v="1"/>
    <x v="22"/>
    <x v="21"/>
    <n v="199"/>
    <n v="33"/>
    <n v="19"/>
    <n v="2.75"/>
    <n v="1.58"/>
    <n v="5805.66"/>
    <n v="3342.65"/>
    <s v="74%"/>
    <n v="0"/>
    <n v="0"/>
    <s v="-"/>
    <n v="2"/>
    <x v="1"/>
  </r>
  <r>
    <x v="1"/>
    <n v="953"/>
    <n v="514315"/>
    <x v="1391"/>
    <x v="74"/>
    <s v="BOTTLE"/>
    <x v="1"/>
    <x v="21"/>
    <x v="20"/>
    <n v="27"/>
    <n v="33"/>
    <n v="1077"/>
    <n v="2.75"/>
    <n v="89.75"/>
    <n v="782.65"/>
    <n v="25543.01"/>
    <s v="-97%"/>
    <n v="0"/>
    <n v="0"/>
    <s v="-"/>
    <n v="1"/>
    <x v="1"/>
  </r>
  <r>
    <x v="1"/>
    <n v="954"/>
    <n v="11484"/>
    <x v="557"/>
    <x v="30"/>
    <s v="BOTTLE"/>
    <x v="0"/>
    <x v="29"/>
    <x v="28"/>
    <n v="179"/>
    <n v="16"/>
    <m/>
    <n v="2.67"/>
    <m/>
    <n v="2531.6799999999998"/>
    <m/>
    <s v="-"/>
    <n v="0"/>
    <m/>
    <s v="-"/>
    <n v="2"/>
    <x v="1"/>
  </r>
  <r>
    <x v="1"/>
    <n v="954"/>
    <n v="103101"/>
    <x v="1392"/>
    <x v="5"/>
    <s v="BOTTLE"/>
    <x v="1"/>
    <x v="31"/>
    <x v="30"/>
    <n v="386"/>
    <n v="32"/>
    <n v="77"/>
    <n v="2.67"/>
    <n v="6.42"/>
    <n v="10925.31"/>
    <n v="26289.03"/>
    <s v="-58%"/>
    <n v="0"/>
    <n v="0"/>
    <s v="-"/>
    <n v="1"/>
    <x v="1"/>
  </r>
  <r>
    <x v="1"/>
    <n v="954"/>
    <n v="477695"/>
    <x v="690"/>
    <x v="38"/>
    <s v="BOTTLE"/>
    <x v="1"/>
    <x v="25"/>
    <x v="24"/>
    <n v="123"/>
    <n v="32"/>
    <m/>
    <n v="2.67"/>
    <m/>
    <n v="3477.52"/>
    <m/>
    <s v="-"/>
    <n v="0"/>
    <m/>
    <s v="-"/>
    <n v="2"/>
    <x v="1"/>
  </r>
  <r>
    <x v="1"/>
    <n v="954"/>
    <n v="582718"/>
    <x v="1393"/>
    <x v="75"/>
    <s v="BOTTLE"/>
    <x v="1"/>
    <x v="27"/>
    <x v="26"/>
    <n v="50"/>
    <n v="32"/>
    <n v="676"/>
    <n v="2.67"/>
    <n v="56.33"/>
    <n v="1410.27"/>
    <n v="29791.86"/>
    <s v="-95%"/>
    <n v="0"/>
    <n v="0"/>
    <s v="-"/>
    <n v="1"/>
    <x v="1"/>
  </r>
  <r>
    <x v="1"/>
    <n v="954"/>
    <n v="705434"/>
    <x v="442"/>
    <x v="5"/>
    <s v="BOTTLE"/>
    <x v="1"/>
    <x v="29"/>
    <x v="28"/>
    <n v="134"/>
    <n v="32"/>
    <m/>
    <n v="2.67"/>
    <m/>
    <n v="3789.03"/>
    <m/>
    <s v="-"/>
    <n v="0"/>
    <m/>
    <s v="-"/>
    <n v="5"/>
    <x v="1"/>
  </r>
  <r>
    <x v="1"/>
    <n v="955"/>
    <n v="12518"/>
    <x v="1394"/>
    <x v="3"/>
    <s v="BOTTLE"/>
    <x v="1"/>
    <x v="31"/>
    <x v="30"/>
    <n v="363"/>
    <n v="31"/>
    <m/>
    <n v="2.58"/>
    <m/>
    <n v="9952.92"/>
    <m/>
    <s v="-"/>
    <n v="0"/>
    <m/>
    <s v="-"/>
    <n v="1"/>
    <x v="1"/>
  </r>
  <r>
    <x v="1"/>
    <n v="955"/>
    <n v="526681"/>
    <x v="961"/>
    <x v="61"/>
    <s v="BOTTLE"/>
    <x v="1"/>
    <x v="31"/>
    <x v="30"/>
    <n v="116"/>
    <n v="31"/>
    <n v="183"/>
    <n v="2.58"/>
    <n v="15.25"/>
    <n v="3176.81"/>
    <n v="18753.45"/>
    <s v="-83%"/>
    <n v="0"/>
    <n v="0"/>
    <s v="-"/>
    <n v="1"/>
    <x v="1"/>
  </r>
  <r>
    <x v="1"/>
    <n v="955"/>
    <n v="526723"/>
    <x v="1395"/>
    <x v="42"/>
    <s v="BOTTLE"/>
    <x v="1"/>
    <x v="10"/>
    <x v="9"/>
    <n v="60"/>
    <n v="31"/>
    <n v="306"/>
    <n v="2.58"/>
    <n v="25.5"/>
    <n v="1640.53"/>
    <n v="16193.63"/>
    <s v="-90%"/>
    <n v="0"/>
    <n v="0"/>
    <s v="-"/>
    <n v="1"/>
    <x v="1"/>
  </r>
  <r>
    <x v="1"/>
    <n v="955"/>
    <n v="538033"/>
    <x v="964"/>
    <x v="74"/>
    <s v="BOTTLE"/>
    <x v="1"/>
    <x v="25"/>
    <x v="24"/>
    <n v="38.25"/>
    <n v="31"/>
    <n v="1016"/>
    <n v="2.58"/>
    <n v="84.67"/>
    <n v="1043.8499999999999"/>
    <n v="34211.33"/>
    <s v="-97%"/>
    <n v="0"/>
    <n v="0"/>
    <s v="-"/>
    <n v="2"/>
    <x v="1"/>
  </r>
  <r>
    <x v="1"/>
    <n v="956"/>
    <n v="522433"/>
    <x v="1396"/>
    <x v="21"/>
    <s v="BOTTLE"/>
    <x v="5"/>
    <x v="37"/>
    <x v="34"/>
    <n v="90"/>
    <n v="62"/>
    <n v="31"/>
    <n v="2.58"/>
    <n v="1.29"/>
    <n v="4932.57"/>
    <n v="2466.2800000000002"/>
    <s v="100%"/>
    <n v="0"/>
    <n v="0"/>
    <s v="-"/>
    <n v="6"/>
    <x v="1"/>
  </r>
  <r>
    <x v="1"/>
    <n v="957"/>
    <n v="109553"/>
    <x v="1397"/>
    <x v="1"/>
    <s v="BOTTLE"/>
    <x v="1"/>
    <x v="22"/>
    <x v="21"/>
    <n v="85"/>
    <n v="30"/>
    <n v="110"/>
    <n v="2.5"/>
    <n v="9.17"/>
    <n v="2251.33"/>
    <n v="8254.8700000000008"/>
    <s v="-73%"/>
    <n v="0"/>
    <n v="0"/>
    <s v="-"/>
    <n v="1"/>
    <x v="1"/>
  </r>
  <r>
    <x v="1"/>
    <n v="957"/>
    <n v="164665"/>
    <x v="1398"/>
    <x v="0"/>
    <s v="BOTTLE"/>
    <x v="1"/>
    <x v="22"/>
    <x v="21"/>
    <n v="14.35"/>
    <n v="30"/>
    <n v="60"/>
    <n v="2.5"/>
    <n v="5"/>
    <n v="375.66"/>
    <n v="751.33"/>
    <s v="-50%"/>
    <n v="0"/>
    <n v="0"/>
    <s v="-"/>
    <n v="1"/>
    <x v="1"/>
  </r>
  <r>
    <x v="1"/>
    <n v="957"/>
    <n v="168195"/>
    <x v="1399"/>
    <x v="3"/>
    <s v="BOTTLE"/>
    <x v="1"/>
    <x v="38"/>
    <x v="15"/>
    <n v="17.95"/>
    <n v="30"/>
    <n v="18"/>
    <n v="2.5"/>
    <n v="1.5"/>
    <n v="471.24"/>
    <n v="282.74"/>
    <s v="67%"/>
    <n v="0"/>
    <n v="0"/>
    <s v="-"/>
    <n v="1"/>
    <x v="1"/>
  </r>
  <r>
    <x v="1"/>
    <n v="957"/>
    <n v="473181"/>
    <x v="1400"/>
    <x v="29"/>
    <s v="BOTTLE"/>
    <x v="1"/>
    <x v="19"/>
    <x v="18"/>
    <n v="19.95"/>
    <n v="30"/>
    <n v="4579"/>
    <n v="2.5"/>
    <n v="381.58"/>
    <n v="524.34"/>
    <n v="80031.19"/>
    <s v="-99%"/>
    <n v="0"/>
    <n v="0.02"/>
    <s v="-100%"/>
    <n v="1"/>
    <x v="1"/>
  </r>
  <r>
    <x v="1"/>
    <n v="957"/>
    <n v="508218"/>
    <x v="1401"/>
    <x v="80"/>
    <s v="BOTTLE"/>
    <x v="1"/>
    <x v="32"/>
    <x v="31"/>
    <n v="15.75"/>
    <n v="30"/>
    <n v="342"/>
    <n v="2.5"/>
    <n v="28.5"/>
    <n v="412.83"/>
    <n v="4706.28"/>
    <s v="-91%"/>
    <n v="0"/>
    <n v="0"/>
    <s v="-"/>
    <n v="1"/>
    <x v="1"/>
  </r>
  <r>
    <x v="1"/>
    <n v="957"/>
    <n v="527374"/>
    <x v="852"/>
    <x v="53"/>
    <s v="BOTTLE"/>
    <x v="1"/>
    <x v="31"/>
    <x v="30"/>
    <n v="51.25"/>
    <n v="30"/>
    <n v="1226"/>
    <n v="2.5"/>
    <n v="102.17"/>
    <n v="1355.31"/>
    <n v="55386.99"/>
    <s v="-98%"/>
    <n v="0"/>
    <n v="0.01"/>
    <s v="-100%"/>
    <n v="1"/>
    <x v="1"/>
  </r>
  <r>
    <x v="1"/>
    <n v="957"/>
    <n v="541474"/>
    <x v="1402"/>
    <x v="11"/>
    <s v="BOTTLE"/>
    <x v="1"/>
    <x v="26"/>
    <x v="25"/>
    <n v="12.75"/>
    <n v="30"/>
    <n v="4919"/>
    <n v="2.5"/>
    <n v="409.92"/>
    <n v="333.19"/>
    <n v="54631.37"/>
    <s v="-99%"/>
    <n v="0"/>
    <n v="0.02"/>
    <s v="-100%"/>
    <n v="2"/>
    <x v="1"/>
  </r>
  <r>
    <x v="1"/>
    <n v="957"/>
    <n v="561787"/>
    <x v="733"/>
    <x v="38"/>
    <s v="BOTTLE"/>
    <x v="1"/>
    <x v="31"/>
    <x v="30"/>
    <n v="175"/>
    <n v="30"/>
    <n v="70"/>
    <n v="2.5"/>
    <n v="5.83"/>
    <n v="4640.71"/>
    <n v="10828.32"/>
    <s v="-57%"/>
    <n v="0"/>
    <n v="0"/>
    <s v="-"/>
    <n v="1"/>
    <x v="1"/>
  </r>
  <r>
    <x v="1"/>
    <n v="957"/>
    <n v="928002"/>
    <x v="880"/>
    <x v="38"/>
    <s v="BOTTLE"/>
    <x v="1"/>
    <x v="31"/>
    <x v="30"/>
    <n v="220"/>
    <n v="30"/>
    <n v="222"/>
    <n v="2.5"/>
    <n v="18.5"/>
    <n v="5835.4"/>
    <n v="43181.95"/>
    <s v="-86%"/>
    <n v="0"/>
    <n v="0"/>
    <s v="-"/>
    <n v="1"/>
    <x v="1"/>
  </r>
  <r>
    <x v="1"/>
    <n v="957"/>
    <n v="945196"/>
    <x v="1403"/>
    <x v="14"/>
    <s v="BOTTLE"/>
    <x v="1"/>
    <x v="10"/>
    <x v="9"/>
    <n v="26.95"/>
    <n v="30"/>
    <n v="5321"/>
    <n v="2.5"/>
    <n v="443.42"/>
    <n v="710.18"/>
    <n v="125961.73"/>
    <s v="-99%"/>
    <n v="0"/>
    <n v="0.02"/>
    <s v="-100%"/>
    <n v="1"/>
    <x v="1"/>
  </r>
  <r>
    <x v="1"/>
    <n v="957"/>
    <n v="995225"/>
    <x v="1404"/>
    <x v="8"/>
    <s v="BOTTLE"/>
    <x v="1"/>
    <x v="25"/>
    <x v="24"/>
    <n v="100"/>
    <n v="30"/>
    <n v="253"/>
    <n v="2.5"/>
    <n v="21.08"/>
    <n v="2649.56"/>
    <n v="22344.6"/>
    <s v="-88%"/>
    <n v="0"/>
    <n v="0"/>
    <s v="-"/>
    <n v="1"/>
    <x v="1"/>
  </r>
  <r>
    <x v="1"/>
    <n v="958"/>
    <n v="11417"/>
    <x v="703"/>
    <x v="30"/>
    <s v="BOTTLE"/>
    <x v="1"/>
    <x v="22"/>
    <x v="21"/>
    <n v="202"/>
    <n v="29"/>
    <m/>
    <n v="2.42"/>
    <m/>
    <n v="5178.9399999999996"/>
    <m/>
    <s v="-"/>
    <n v="0"/>
    <m/>
    <s v="-"/>
    <n v="4"/>
    <x v="1"/>
  </r>
  <r>
    <x v="1"/>
    <n v="958"/>
    <n v="11482"/>
    <x v="682"/>
    <x v="30"/>
    <s v="BOTTLE"/>
    <x v="1"/>
    <x v="29"/>
    <x v="28"/>
    <n v="74"/>
    <n v="29"/>
    <m/>
    <n v="2.42"/>
    <m/>
    <n v="1893.98"/>
    <m/>
    <s v="-"/>
    <n v="0"/>
    <m/>
    <s v="-"/>
    <n v="2"/>
    <x v="1"/>
  </r>
  <r>
    <x v="1"/>
    <n v="958"/>
    <n v="11498"/>
    <x v="653"/>
    <x v="30"/>
    <s v="BOTTLE"/>
    <x v="1"/>
    <x v="22"/>
    <x v="21"/>
    <n v="679"/>
    <n v="29"/>
    <m/>
    <n v="2.42"/>
    <m/>
    <n v="17420.53"/>
    <m/>
    <s v="-"/>
    <n v="0"/>
    <m/>
    <s v="-"/>
    <n v="1"/>
    <x v="1"/>
  </r>
  <r>
    <x v="1"/>
    <n v="958"/>
    <n v="362277"/>
    <x v="1405"/>
    <x v="7"/>
    <s v="BOTTLE"/>
    <x v="1"/>
    <x v="25"/>
    <x v="24"/>
    <n v="140"/>
    <n v="29"/>
    <n v="291"/>
    <n v="2.42"/>
    <n v="24.25"/>
    <n v="3587.79"/>
    <n v="36001.589999999997"/>
    <s v="-90%"/>
    <n v="0"/>
    <n v="0"/>
    <s v="-"/>
    <n v="1"/>
    <x v="1"/>
  </r>
  <r>
    <x v="1"/>
    <n v="958"/>
    <n v="395350"/>
    <x v="1406"/>
    <x v="61"/>
    <s v="BOTTLE"/>
    <x v="1"/>
    <x v="19"/>
    <x v="18"/>
    <n v="14.95"/>
    <n v="29"/>
    <n v="9578"/>
    <n v="2.42"/>
    <n v="798.17"/>
    <n v="378.54"/>
    <n v="125022.57"/>
    <s v="-100%"/>
    <n v="0"/>
    <n v="0.04"/>
    <s v="-100%"/>
    <n v="1"/>
    <x v="1"/>
  </r>
  <r>
    <x v="1"/>
    <n v="958"/>
    <n v="550665"/>
    <x v="1407"/>
    <x v="25"/>
    <s v="GIFT"/>
    <x v="1"/>
    <x v="29"/>
    <x v="28"/>
    <n v="46"/>
    <n v="29"/>
    <n v="144"/>
    <n v="2.42"/>
    <n v="12"/>
    <n v="1175.4000000000001"/>
    <n v="5836.46"/>
    <s v="-80%"/>
    <n v="0"/>
    <n v="0"/>
    <s v="-"/>
    <n v="1"/>
    <x v="1"/>
  </r>
  <r>
    <x v="1"/>
    <n v="958"/>
    <n v="716266"/>
    <x v="1408"/>
    <x v="9"/>
    <s v="BOTTLE"/>
    <x v="1"/>
    <x v="10"/>
    <x v="9"/>
    <n v="29.95"/>
    <n v="29"/>
    <n v="5910"/>
    <n v="2.42"/>
    <n v="492.5"/>
    <n v="763.5"/>
    <n v="155595.13"/>
    <s v="-100%"/>
    <n v="0"/>
    <n v="0.02"/>
    <s v="-100%"/>
    <n v="2"/>
    <x v="1"/>
  </r>
  <r>
    <x v="1"/>
    <n v="959"/>
    <n v="11380"/>
    <x v="1409"/>
    <x v="30"/>
    <s v="BOTTLE"/>
    <x v="1"/>
    <x v="10"/>
    <x v="9"/>
    <n v="50"/>
    <n v="28"/>
    <m/>
    <n v="2.33"/>
    <m/>
    <n v="1233.98"/>
    <m/>
    <s v="-"/>
    <n v="0"/>
    <m/>
    <s v="-"/>
    <n v="5"/>
    <x v="1"/>
  </r>
  <r>
    <x v="1"/>
    <n v="959"/>
    <n v="11388"/>
    <x v="740"/>
    <x v="30"/>
    <s v="BOTTLE"/>
    <x v="1"/>
    <x v="35"/>
    <x v="10"/>
    <n v="90"/>
    <n v="28"/>
    <m/>
    <n v="2.33"/>
    <m/>
    <n v="2225.13"/>
    <m/>
    <s v="-"/>
    <n v="0"/>
    <m/>
    <s v="-"/>
    <n v="1"/>
    <x v="1"/>
  </r>
  <r>
    <x v="1"/>
    <n v="959"/>
    <n v="180331"/>
    <x v="582"/>
    <x v="87"/>
    <s v="BOTTLE"/>
    <x v="1"/>
    <x v="29"/>
    <x v="28"/>
    <n v="28"/>
    <n v="28"/>
    <n v="25"/>
    <n v="2.33"/>
    <n v="2.08"/>
    <n v="688.85"/>
    <n v="615.04"/>
    <s v="12%"/>
    <n v="0"/>
    <n v="0"/>
    <s v="-"/>
    <n v="1"/>
    <x v="1"/>
  </r>
  <r>
    <x v="1"/>
    <n v="959"/>
    <n v="316612"/>
    <x v="1410"/>
    <x v="16"/>
    <s v="BOTTLE"/>
    <x v="1"/>
    <x v="22"/>
    <x v="21"/>
    <n v="276"/>
    <n v="28"/>
    <n v="22"/>
    <n v="2.33"/>
    <n v="1.83"/>
    <n v="6833.98"/>
    <n v="5369.56"/>
    <s v="27%"/>
    <n v="0"/>
    <n v="0"/>
    <s v="-"/>
    <n v="2"/>
    <x v="1"/>
  </r>
  <r>
    <x v="1"/>
    <n v="959"/>
    <n v="387605"/>
    <x v="1411"/>
    <x v="106"/>
    <s v="BOTTLE"/>
    <x v="1"/>
    <x v="22"/>
    <x v="21"/>
    <n v="46.75"/>
    <n v="28"/>
    <n v="265"/>
    <n v="2.33"/>
    <n v="22.08"/>
    <n v="1153.45"/>
    <n v="10916.59"/>
    <s v="-89%"/>
    <n v="0"/>
    <n v="0"/>
    <s v="-"/>
    <n v="1"/>
    <x v="1"/>
  </r>
  <r>
    <x v="1"/>
    <n v="959"/>
    <n v="437525"/>
    <x v="1412"/>
    <x v="110"/>
    <s v="BOTTLE"/>
    <x v="1"/>
    <x v="29"/>
    <x v="28"/>
    <n v="56.75"/>
    <n v="28"/>
    <n v="588"/>
    <n v="2.33"/>
    <n v="49"/>
    <n v="1401.24"/>
    <n v="29426.02"/>
    <s v="-95%"/>
    <n v="0"/>
    <n v="0"/>
    <s v="-"/>
    <n v="1"/>
    <x v="1"/>
  </r>
  <r>
    <x v="1"/>
    <n v="959"/>
    <n v="477653"/>
    <x v="1413"/>
    <x v="38"/>
    <s v="BOTTLE"/>
    <x v="1"/>
    <x v="10"/>
    <x v="9"/>
    <n v="64"/>
    <n v="28"/>
    <n v="426"/>
    <n v="2.33"/>
    <n v="35.5"/>
    <n v="1580.88"/>
    <n v="24052.04"/>
    <s v="-93%"/>
    <n v="0"/>
    <n v="0"/>
    <s v="-"/>
    <n v="1"/>
    <x v="1"/>
  </r>
  <r>
    <x v="1"/>
    <n v="959"/>
    <n v="623041"/>
    <x v="1414"/>
    <x v="57"/>
    <s v="BOTTLE"/>
    <x v="1"/>
    <x v="22"/>
    <x v="21"/>
    <n v="212"/>
    <n v="28"/>
    <n v="134"/>
    <n v="2.33"/>
    <n v="11.17"/>
    <n v="5248.14"/>
    <n v="25116.11"/>
    <s v="-79%"/>
    <n v="0"/>
    <n v="0"/>
    <s v="-"/>
    <n v="1"/>
    <x v="1"/>
  </r>
  <r>
    <x v="1"/>
    <n v="959"/>
    <n v="639443"/>
    <x v="1415"/>
    <x v="111"/>
    <s v="BOTTLE"/>
    <x v="0"/>
    <x v="31"/>
    <x v="30"/>
    <n v="300"/>
    <n v="14"/>
    <m/>
    <n v="2.33"/>
    <m/>
    <n v="3714.34"/>
    <m/>
    <s v="-"/>
    <n v="0"/>
    <m/>
    <s v="-"/>
    <n v="2"/>
    <x v="1"/>
  </r>
  <r>
    <x v="1"/>
    <n v="960"/>
    <n v="12837"/>
    <x v="458"/>
    <x v="76"/>
    <s v="BOTTLE"/>
    <x v="1"/>
    <x v="30"/>
    <x v="29"/>
    <n v="19.95"/>
    <n v="27"/>
    <m/>
    <n v="2.25"/>
    <m/>
    <n v="471.9"/>
    <m/>
    <s v="-"/>
    <n v="0"/>
    <m/>
    <s v="-"/>
    <n v="1"/>
    <x v="1"/>
  </r>
  <r>
    <x v="1"/>
    <n v="960"/>
    <n v="113357"/>
    <x v="1416"/>
    <x v="61"/>
    <s v="BOTTLE"/>
    <x v="1"/>
    <x v="29"/>
    <x v="28"/>
    <n v="52.25"/>
    <n v="27"/>
    <n v="3592"/>
    <n v="2.25"/>
    <n v="299.33"/>
    <n v="1243.67"/>
    <n v="165454.51"/>
    <s v="-99%"/>
    <n v="0"/>
    <n v="0.01"/>
    <s v="-100%"/>
    <n v="1"/>
    <x v="1"/>
  </r>
  <r>
    <x v="1"/>
    <n v="960"/>
    <n v="214551"/>
    <x v="1417"/>
    <x v="35"/>
    <s v="BOTTLE"/>
    <x v="1"/>
    <x v="31"/>
    <x v="30"/>
    <n v="29.25"/>
    <n v="27"/>
    <n v="310"/>
    <n v="2.25"/>
    <n v="25.83"/>
    <n v="694.12"/>
    <n v="7969.47"/>
    <s v="-91%"/>
    <n v="0"/>
    <n v="0"/>
    <s v="-"/>
    <n v="1"/>
    <x v="1"/>
  </r>
  <r>
    <x v="1"/>
    <n v="960"/>
    <n v="525683"/>
    <x v="1418"/>
    <x v="106"/>
    <s v="BOTTLE"/>
    <x v="1"/>
    <x v="22"/>
    <x v="21"/>
    <n v="55"/>
    <n v="27"/>
    <n v="5"/>
    <n v="2.25"/>
    <n v="0.42"/>
    <n v="1309.3800000000001"/>
    <n v="242.48"/>
    <s v="440%"/>
    <n v="0"/>
    <n v="0"/>
    <s v="-"/>
    <n v="1"/>
    <x v="1"/>
  </r>
  <r>
    <x v="1"/>
    <n v="960"/>
    <n v="538140"/>
    <x v="1419"/>
    <x v="3"/>
    <s v="BOTTLE"/>
    <x v="1"/>
    <x v="21"/>
    <x v="20"/>
    <n v="11.75"/>
    <n v="27"/>
    <n v="6620"/>
    <n v="2.25"/>
    <n v="551.66999999999996"/>
    <n v="275.97000000000003"/>
    <n v="67664.600000000006"/>
    <s v="-100%"/>
    <n v="0"/>
    <n v="0.03"/>
    <s v="-100%"/>
    <n v="2"/>
    <x v="1"/>
  </r>
  <r>
    <x v="1"/>
    <n v="960"/>
    <n v="550046"/>
    <x v="1420"/>
    <x v="30"/>
    <s v="BOTTLE"/>
    <x v="1"/>
    <x v="29"/>
    <x v="28"/>
    <n v="129"/>
    <n v="27"/>
    <n v="265"/>
    <n v="2.25"/>
    <n v="22.08"/>
    <n v="3077.52"/>
    <n v="30205.31"/>
    <s v="-90%"/>
    <n v="0"/>
    <n v="0"/>
    <s v="-"/>
    <n v="1"/>
    <x v="1"/>
  </r>
  <r>
    <x v="1"/>
    <n v="960"/>
    <n v="709980"/>
    <x v="1002"/>
    <x v="3"/>
    <s v="BOTTLE"/>
    <x v="1"/>
    <x v="22"/>
    <x v="21"/>
    <n v="38.950000000000003"/>
    <n v="27"/>
    <n v="149"/>
    <n v="2.25"/>
    <n v="12.42"/>
    <n v="925.88"/>
    <n v="5109.51"/>
    <s v="-82%"/>
    <n v="0"/>
    <n v="0"/>
    <s v="-"/>
    <n v="1"/>
    <x v="1"/>
  </r>
  <r>
    <x v="1"/>
    <n v="960"/>
    <n v="928721"/>
    <x v="542"/>
    <x v="30"/>
    <s v="BOTTLE"/>
    <x v="1"/>
    <x v="31"/>
    <x v="30"/>
    <n v="41.95"/>
    <n v="27"/>
    <n v="3800"/>
    <n v="2.25"/>
    <n v="316.67"/>
    <n v="997.57"/>
    <n v="140398.23000000001"/>
    <s v="-99%"/>
    <n v="0"/>
    <n v="0.02"/>
    <s v="-100%"/>
    <n v="1"/>
    <x v="1"/>
  </r>
  <r>
    <x v="1"/>
    <n v="961"/>
    <n v="13084"/>
    <x v="1421"/>
    <x v="30"/>
    <s v="BOTTLE"/>
    <x v="1"/>
    <x v="22"/>
    <x v="21"/>
    <n v="41"/>
    <n v="26"/>
    <m/>
    <n v="2.17"/>
    <m/>
    <n v="938.76"/>
    <m/>
    <s v="-"/>
    <n v="0"/>
    <m/>
    <s v="-"/>
    <n v="1"/>
    <x v="1"/>
  </r>
  <r>
    <x v="1"/>
    <n v="961"/>
    <n v="13148"/>
    <x v="1422"/>
    <x v="30"/>
    <s v="BOTTLE"/>
    <x v="1"/>
    <x v="22"/>
    <x v="21"/>
    <n v="25"/>
    <n v="26"/>
    <m/>
    <n v="2.17"/>
    <m/>
    <n v="570.62"/>
    <m/>
    <s v="-"/>
    <n v="0"/>
    <m/>
    <s v="-"/>
    <n v="1"/>
    <x v="1"/>
  </r>
  <r>
    <x v="1"/>
    <n v="961"/>
    <n v="450957"/>
    <x v="1423"/>
    <x v="61"/>
    <s v="BOTTLE"/>
    <x v="1"/>
    <x v="29"/>
    <x v="28"/>
    <n v="140"/>
    <n v="26"/>
    <n v="65"/>
    <n v="2.17"/>
    <n v="5.42"/>
    <n v="3216.64"/>
    <n v="8041.59"/>
    <s v="-60%"/>
    <n v="0"/>
    <n v="0"/>
    <s v="-"/>
    <n v="1"/>
    <x v="1"/>
  </r>
  <r>
    <x v="1"/>
    <n v="961"/>
    <n v="478594"/>
    <x v="1424"/>
    <x v="74"/>
    <s v="BOTTLE"/>
    <x v="1"/>
    <x v="21"/>
    <x v="20"/>
    <n v="43"/>
    <n v="26"/>
    <n v="599"/>
    <n v="2.17"/>
    <n v="49.92"/>
    <n v="984.78"/>
    <n v="22687.79"/>
    <s v="-96%"/>
    <n v="0"/>
    <n v="0"/>
    <s v="-"/>
    <n v="1"/>
    <x v="1"/>
  </r>
  <r>
    <x v="1"/>
    <n v="961"/>
    <n v="550152"/>
    <x v="1425"/>
    <x v="61"/>
    <s v="BOTTLE"/>
    <x v="1"/>
    <x v="29"/>
    <x v="28"/>
    <n v="98"/>
    <n v="26"/>
    <n v="265"/>
    <n v="2.17"/>
    <n v="22.08"/>
    <n v="2250.27"/>
    <n v="22935.4"/>
    <s v="-90%"/>
    <n v="0"/>
    <n v="0"/>
    <s v="-"/>
    <n v="1"/>
    <x v="1"/>
  </r>
  <r>
    <x v="1"/>
    <n v="962"/>
    <n v="980128"/>
    <x v="1426"/>
    <x v="17"/>
    <s v="BOTTLE"/>
    <x v="5"/>
    <x v="25"/>
    <x v="24"/>
    <n v="25.95"/>
    <n v="51"/>
    <n v="2575"/>
    <n v="2.12"/>
    <n v="107.28"/>
    <n v="1166.68"/>
    <n v="58905.97"/>
    <s v="-98%"/>
    <n v="0"/>
    <n v="0.01"/>
    <s v="-100%"/>
    <n v="2"/>
    <x v="1"/>
  </r>
  <r>
    <x v="1"/>
    <n v="963"/>
    <n v="11396"/>
    <x v="701"/>
    <x v="30"/>
    <s v="BOTTLE"/>
    <x v="1"/>
    <x v="22"/>
    <x v="21"/>
    <n v="392"/>
    <n v="25"/>
    <m/>
    <n v="2.08"/>
    <m/>
    <n v="8668.14"/>
    <m/>
    <s v="-"/>
    <n v="0"/>
    <m/>
    <s v="-"/>
    <n v="1"/>
    <x v="1"/>
  </r>
  <r>
    <x v="1"/>
    <n v="963"/>
    <n v="12763"/>
    <x v="511"/>
    <x v="30"/>
    <s v="BOTTLE"/>
    <x v="1"/>
    <x v="30"/>
    <x v="29"/>
    <n v="41"/>
    <n v="25"/>
    <m/>
    <n v="2.08"/>
    <m/>
    <n v="902.65"/>
    <m/>
    <s v="-"/>
    <n v="0"/>
    <m/>
    <s v="-"/>
    <n v="1"/>
    <x v="1"/>
  </r>
  <r>
    <x v="1"/>
    <n v="963"/>
    <n v="181370"/>
    <x v="923"/>
    <x v="32"/>
    <s v="BOTTLE"/>
    <x v="1"/>
    <x v="31"/>
    <x v="30"/>
    <n v="42"/>
    <n v="25"/>
    <n v="386"/>
    <n v="2.08"/>
    <n v="32.17"/>
    <n v="924.78"/>
    <n v="14278.58"/>
    <s v="-94%"/>
    <n v="0"/>
    <n v="0"/>
    <s v="-"/>
    <n v="1"/>
    <x v="1"/>
  </r>
  <r>
    <x v="1"/>
    <n v="963"/>
    <n v="435115"/>
    <x v="1427"/>
    <x v="25"/>
    <s v="BOTTLE"/>
    <x v="1"/>
    <x v="10"/>
    <x v="9"/>
    <n v="34.75"/>
    <n v="25"/>
    <n v="3397"/>
    <n v="2.08"/>
    <n v="283.08"/>
    <n v="764.38"/>
    <n v="103864.03"/>
    <s v="-99%"/>
    <n v="0"/>
    <n v="0.01"/>
    <s v="-100%"/>
    <n v="1"/>
    <x v="1"/>
  </r>
  <r>
    <x v="1"/>
    <n v="963"/>
    <n v="539239"/>
    <x v="1428"/>
    <x v="35"/>
    <s v="BOTTLE"/>
    <x v="1"/>
    <x v="31"/>
    <x v="30"/>
    <n v="69"/>
    <n v="25"/>
    <n v="581"/>
    <n v="2.08"/>
    <n v="48.42"/>
    <n v="1522.12"/>
    <n v="35374.160000000003"/>
    <s v="-96%"/>
    <n v="0"/>
    <n v="0"/>
    <s v="-"/>
    <n v="1"/>
    <x v="1"/>
  </r>
  <r>
    <x v="1"/>
    <n v="963"/>
    <n v="639815"/>
    <x v="1429"/>
    <x v="13"/>
    <s v="BOTTLE"/>
    <x v="1"/>
    <x v="31"/>
    <x v="30"/>
    <n v="255"/>
    <n v="25"/>
    <m/>
    <n v="2.08"/>
    <m/>
    <n v="5637.17"/>
    <m/>
    <s v="-"/>
    <n v="0"/>
    <m/>
    <s v="-"/>
    <n v="2"/>
    <x v="1"/>
  </r>
  <r>
    <x v="1"/>
    <n v="963"/>
    <n v="724252"/>
    <x v="1430"/>
    <x v="1"/>
    <s v="BOTTLE"/>
    <x v="1"/>
    <x v="29"/>
    <x v="28"/>
    <n v="130"/>
    <n v="25"/>
    <n v="197"/>
    <n v="2.08"/>
    <n v="16.420000000000002"/>
    <n v="2871.68"/>
    <n v="22628.85"/>
    <s v="-87%"/>
    <n v="0"/>
    <n v="0"/>
    <s v="-"/>
    <n v="1"/>
    <x v="1"/>
  </r>
  <r>
    <x v="1"/>
    <n v="964"/>
    <n v="10019"/>
    <x v="1431"/>
    <x v="50"/>
    <s v="BOTTLE"/>
    <x v="1"/>
    <x v="32"/>
    <x v="31"/>
    <n v="23.95"/>
    <n v="24"/>
    <m/>
    <n v="2"/>
    <m/>
    <n v="504.42"/>
    <m/>
    <s v="-"/>
    <n v="0"/>
    <m/>
    <s v="-"/>
    <n v="2"/>
    <x v="1"/>
  </r>
  <r>
    <x v="1"/>
    <n v="964"/>
    <n v="11375"/>
    <x v="509"/>
    <x v="30"/>
    <s v="BOTTLE"/>
    <x v="0"/>
    <x v="10"/>
    <x v="9"/>
    <n v="124"/>
    <n v="12"/>
    <m/>
    <n v="2"/>
    <m/>
    <n v="1314.69"/>
    <m/>
    <s v="-"/>
    <n v="0"/>
    <m/>
    <s v="-"/>
    <n v="2"/>
    <x v="1"/>
  </r>
  <r>
    <x v="1"/>
    <n v="964"/>
    <n v="11389"/>
    <x v="740"/>
    <x v="30"/>
    <s v="BOTTLE"/>
    <x v="0"/>
    <x v="35"/>
    <x v="10"/>
    <n v="216"/>
    <n v="12"/>
    <m/>
    <n v="2"/>
    <m/>
    <n v="2291.6799999999998"/>
    <m/>
    <s v="-"/>
    <n v="0"/>
    <m/>
    <s v="-"/>
    <n v="1"/>
    <x v="1"/>
  </r>
  <r>
    <x v="1"/>
    <n v="964"/>
    <n v="11491"/>
    <x v="652"/>
    <x v="30"/>
    <s v="BOTTLE"/>
    <x v="1"/>
    <x v="22"/>
    <x v="21"/>
    <n v="419"/>
    <n v="24"/>
    <m/>
    <n v="2"/>
    <m/>
    <n v="8894.8700000000008"/>
    <m/>
    <s v="-"/>
    <n v="0"/>
    <m/>
    <s v="-"/>
    <n v="1"/>
    <x v="1"/>
  </r>
  <r>
    <x v="1"/>
    <n v="964"/>
    <n v="11546"/>
    <x v="746"/>
    <x v="30"/>
    <s v="BOTTLE"/>
    <x v="4"/>
    <x v="22"/>
    <x v="21"/>
    <n v="1067"/>
    <n v="6"/>
    <m/>
    <n v="2"/>
    <m/>
    <n v="5664.42"/>
    <m/>
    <s v="-"/>
    <n v="0"/>
    <m/>
    <s v="-"/>
    <n v="1"/>
    <x v="1"/>
  </r>
  <r>
    <x v="1"/>
    <n v="964"/>
    <n v="23523"/>
    <x v="1432"/>
    <x v="26"/>
    <s v="BOTTLE"/>
    <x v="1"/>
    <x v="14"/>
    <x v="13"/>
    <n v="17.25"/>
    <n v="24"/>
    <n v="5747"/>
    <n v="2"/>
    <n v="478.92"/>
    <n v="362.12"/>
    <n v="86713.58"/>
    <s v="-100%"/>
    <n v="0"/>
    <n v="0.02"/>
    <s v="-100%"/>
    <n v="1"/>
    <x v="1"/>
  </r>
  <r>
    <x v="1"/>
    <n v="964"/>
    <n v="109512"/>
    <x v="1433"/>
    <x v="16"/>
    <s v="BOTTLE"/>
    <x v="1"/>
    <x v="21"/>
    <x v="20"/>
    <n v="32"/>
    <n v="24"/>
    <n v="202"/>
    <n v="2"/>
    <n v="16.829999999999998"/>
    <n v="675.4"/>
    <n v="5684.6"/>
    <s v="-88%"/>
    <n v="0"/>
    <n v="0"/>
    <s v="-"/>
    <n v="1"/>
    <x v="1"/>
  </r>
  <r>
    <x v="1"/>
    <n v="964"/>
    <n v="342030"/>
    <x v="1434"/>
    <x v="131"/>
    <s v="BOTTLE"/>
    <x v="1"/>
    <x v="26"/>
    <x v="25"/>
    <n v="100"/>
    <n v="24"/>
    <n v="70"/>
    <n v="2"/>
    <n v="5.83"/>
    <n v="2119.65"/>
    <n v="6182.3"/>
    <s v="-66%"/>
    <n v="0"/>
    <n v="0"/>
    <s v="-"/>
    <n v="1"/>
    <x v="1"/>
  </r>
  <r>
    <x v="1"/>
    <n v="964"/>
    <n v="437533"/>
    <x v="1435"/>
    <x v="132"/>
    <s v="BOTTLE"/>
    <x v="1"/>
    <x v="29"/>
    <x v="28"/>
    <n v="84"/>
    <n v="24"/>
    <n v="74"/>
    <n v="2"/>
    <n v="6.17"/>
    <n v="1779.82"/>
    <n v="5487.79"/>
    <s v="-68%"/>
    <n v="0"/>
    <n v="0"/>
    <s v="-"/>
    <n v="1"/>
    <x v="1"/>
  </r>
  <r>
    <x v="1"/>
    <n v="964"/>
    <n v="488353"/>
    <x v="1436"/>
    <x v="133"/>
    <s v="BOTTLE"/>
    <x v="1"/>
    <x v="19"/>
    <x v="18"/>
    <n v="23.75"/>
    <n v="24"/>
    <n v="46"/>
    <n v="2"/>
    <n v="3.83"/>
    <n v="500.18"/>
    <n v="958.67"/>
    <s v="-48%"/>
    <n v="0"/>
    <n v="0"/>
    <s v="-"/>
    <n v="1"/>
    <x v="1"/>
  </r>
  <r>
    <x v="1"/>
    <n v="964"/>
    <n v="492595"/>
    <x v="1028"/>
    <x v="98"/>
    <s v="BOTTLE"/>
    <x v="1"/>
    <x v="30"/>
    <x v="29"/>
    <n v="13.75"/>
    <n v="24"/>
    <n v="7"/>
    <n v="2"/>
    <n v="0.57999999999999996"/>
    <n v="287.79000000000002"/>
    <n v="83.94"/>
    <s v="243%"/>
    <n v="0"/>
    <n v="0"/>
    <s v="-"/>
    <n v="1"/>
    <x v="1"/>
  </r>
  <r>
    <x v="1"/>
    <n v="964"/>
    <n v="530485"/>
    <x v="1437"/>
    <x v="134"/>
    <s v="BOTTLE"/>
    <x v="1"/>
    <x v="31"/>
    <x v="30"/>
    <n v="51.75"/>
    <n v="24"/>
    <n v="1006"/>
    <n v="2"/>
    <n v="83.83"/>
    <n v="1094.8699999999999"/>
    <n v="45893.19"/>
    <s v="-98%"/>
    <n v="0"/>
    <n v="0"/>
    <s v="-"/>
    <n v="1"/>
    <x v="1"/>
  </r>
  <r>
    <x v="1"/>
    <n v="964"/>
    <n v="539866"/>
    <x v="1438"/>
    <x v="99"/>
    <s v="BOTTLE"/>
    <x v="1"/>
    <x v="10"/>
    <x v="9"/>
    <n v="11.25"/>
    <n v="24"/>
    <n v="6641"/>
    <n v="2"/>
    <n v="553.41999999999996"/>
    <n v="234.69"/>
    <n v="64940.75"/>
    <s v="-100%"/>
    <n v="0"/>
    <n v="0.03"/>
    <s v="-100%"/>
    <n v="1"/>
    <x v="1"/>
  </r>
  <r>
    <x v="1"/>
    <n v="964"/>
    <n v="549980"/>
    <x v="1439"/>
    <x v="79"/>
    <s v="BOTTLE"/>
    <x v="1"/>
    <x v="22"/>
    <x v="21"/>
    <n v="19.75"/>
    <n v="24"/>
    <n v="751"/>
    <n v="2"/>
    <n v="62.58"/>
    <n v="415.22"/>
    <n v="12992.96"/>
    <s v="-97%"/>
    <n v="0"/>
    <n v="0"/>
    <s v="-"/>
    <n v="1"/>
    <x v="1"/>
  </r>
  <r>
    <x v="1"/>
    <n v="964"/>
    <n v="551234"/>
    <x v="1440"/>
    <x v="96"/>
    <s v="BOTTLE"/>
    <x v="1"/>
    <x v="29"/>
    <x v="28"/>
    <n v="121"/>
    <n v="24"/>
    <n v="101"/>
    <n v="2"/>
    <n v="8.42"/>
    <n v="2565.66"/>
    <n v="10797.17"/>
    <s v="-76%"/>
    <n v="0"/>
    <n v="0"/>
    <s v="-"/>
    <n v="1"/>
    <x v="1"/>
  </r>
  <r>
    <x v="1"/>
    <n v="964"/>
    <n v="570168"/>
    <x v="1441"/>
    <x v="48"/>
    <s v="BOTTLE"/>
    <x v="1"/>
    <x v="29"/>
    <x v="28"/>
    <n v="115"/>
    <n v="24"/>
    <n v="315"/>
    <n v="2"/>
    <n v="26.25"/>
    <n v="2438.23"/>
    <n v="32001.77"/>
    <s v="-92%"/>
    <n v="0"/>
    <n v="0"/>
    <s v="-"/>
    <n v="1"/>
    <x v="1"/>
  </r>
  <r>
    <x v="1"/>
    <n v="964"/>
    <n v="717959"/>
    <x v="1442"/>
    <x v="30"/>
    <s v="BOTTLE"/>
    <x v="1"/>
    <x v="19"/>
    <x v="18"/>
    <n v="11.75"/>
    <n v="24"/>
    <n v="12"/>
    <n v="2"/>
    <n v="1"/>
    <n v="245.31"/>
    <n v="122.65"/>
    <s v="100%"/>
    <n v="0"/>
    <n v="0"/>
    <s v="-"/>
    <n v="1"/>
    <x v="1"/>
  </r>
  <r>
    <x v="1"/>
    <n v="964"/>
    <n v="718361"/>
    <x v="1296"/>
    <x v="39"/>
    <s v="BOTTLE"/>
    <x v="1"/>
    <x v="31"/>
    <x v="30"/>
    <n v="110"/>
    <n v="24"/>
    <n v="67"/>
    <n v="2"/>
    <n v="5.58"/>
    <n v="2332.04"/>
    <n v="6510.27"/>
    <s v="-64%"/>
    <n v="0"/>
    <n v="0"/>
    <s v="-"/>
    <n v="1"/>
    <x v="1"/>
  </r>
  <r>
    <x v="1"/>
    <n v="964"/>
    <n v="728816"/>
    <x v="1443"/>
    <x v="56"/>
    <s v="BOTTLE"/>
    <x v="1"/>
    <x v="10"/>
    <x v="9"/>
    <n v="30.25"/>
    <n v="24"/>
    <n v="6"/>
    <n v="2"/>
    <n v="0.5"/>
    <n v="638.23"/>
    <n v="159.56"/>
    <s v="300%"/>
    <n v="0"/>
    <n v="0"/>
    <s v="-"/>
    <n v="1"/>
    <x v="1"/>
  </r>
  <r>
    <x v="1"/>
    <n v="965"/>
    <n v="687558"/>
    <x v="1444"/>
    <x v="1"/>
    <s v="BOTTLE"/>
    <x v="5"/>
    <x v="4"/>
    <x v="1"/>
    <n v="8.25"/>
    <n v="48"/>
    <n v="5718"/>
    <n v="2"/>
    <n v="238.24"/>
    <n v="346.19"/>
    <n v="41240.44"/>
    <s v="-99%"/>
    <n v="0"/>
    <n v="0.01"/>
    <s v="-100%"/>
    <n v="1"/>
    <x v="1"/>
  </r>
  <r>
    <x v="1"/>
    <n v="966"/>
    <n v="12801"/>
    <x v="1445"/>
    <x v="30"/>
    <s v="BOTTLE"/>
    <x v="1"/>
    <x v="21"/>
    <x v="20"/>
    <n v="25"/>
    <n v="23"/>
    <m/>
    <n v="1.92"/>
    <m/>
    <n v="504.78"/>
    <m/>
    <s v="-"/>
    <n v="0"/>
    <m/>
    <s v="-"/>
    <n v="1"/>
    <x v="1"/>
  </r>
  <r>
    <x v="1"/>
    <n v="966"/>
    <n v="12803"/>
    <x v="1446"/>
    <x v="30"/>
    <s v="BOTTLE"/>
    <x v="1"/>
    <x v="21"/>
    <x v="20"/>
    <n v="26"/>
    <n v="23"/>
    <m/>
    <n v="1.92"/>
    <m/>
    <n v="525.13"/>
    <m/>
    <s v="-"/>
    <n v="0"/>
    <m/>
    <s v="-"/>
    <n v="1"/>
    <x v="1"/>
  </r>
  <r>
    <x v="1"/>
    <n v="966"/>
    <n v="595199"/>
    <x v="984"/>
    <x v="4"/>
    <s v="BOTTLE"/>
    <x v="1"/>
    <x v="25"/>
    <x v="24"/>
    <n v="166"/>
    <n v="23"/>
    <n v="56"/>
    <n v="1.92"/>
    <n v="4.67"/>
    <n v="3374.69"/>
    <n v="8216.64"/>
    <s v="-59%"/>
    <n v="0"/>
    <n v="0"/>
    <s v="-"/>
    <n v="1"/>
    <x v="1"/>
  </r>
  <r>
    <x v="1"/>
    <n v="966"/>
    <n v="625517"/>
    <x v="869"/>
    <x v="21"/>
    <s v="BOTTLE"/>
    <x v="1"/>
    <x v="22"/>
    <x v="21"/>
    <n v="165"/>
    <n v="23"/>
    <n v="18"/>
    <n v="1.92"/>
    <n v="1.5"/>
    <n v="3354.34"/>
    <n v="2625.13"/>
    <s v="28%"/>
    <n v="0"/>
    <n v="0"/>
    <s v="-"/>
    <n v="1"/>
    <x v="1"/>
  </r>
  <r>
    <x v="1"/>
    <n v="967"/>
    <n v="11363"/>
    <x v="456"/>
    <x v="30"/>
    <s v="BOTTLE"/>
    <x v="0"/>
    <x v="10"/>
    <x v="9"/>
    <n v="124"/>
    <n v="11"/>
    <m/>
    <n v="1.83"/>
    <m/>
    <n v="1205.1300000000001"/>
    <m/>
    <s v="-"/>
    <n v="0"/>
    <m/>
    <s v="-"/>
    <n v="2"/>
    <x v="1"/>
  </r>
  <r>
    <x v="1"/>
    <n v="967"/>
    <n v="11365"/>
    <x v="784"/>
    <x v="30"/>
    <s v="BOTTLE"/>
    <x v="0"/>
    <x v="10"/>
    <x v="9"/>
    <n v="124"/>
    <n v="11"/>
    <m/>
    <n v="1.83"/>
    <m/>
    <n v="1205.1300000000001"/>
    <m/>
    <s v="-"/>
    <n v="0"/>
    <m/>
    <s v="-"/>
    <n v="2"/>
    <x v="1"/>
  </r>
  <r>
    <x v="1"/>
    <n v="967"/>
    <n v="11516"/>
    <x v="1447"/>
    <x v="30"/>
    <s v="BOTTLE"/>
    <x v="0"/>
    <x v="22"/>
    <x v="21"/>
    <n v="1250"/>
    <n v="11"/>
    <m/>
    <n v="1.83"/>
    <m/>
    <n v="12166.19"/>
    <m/>
    <s v="-"/>
    <n v="0"/>
    <m/>
    <s v="-"/>
    <n v="2"/>
    <x v="1"/>
  </r>
  <r>
    <x v="1"/>
    <n v="967"/>
    <n v="12777"/>
    <x v="1448"/>
    <x v="30"/>
    <s v="BOTTLE"/>
    <x v="1"/>
    <x v="30"/>
    <x v="29"/>
    <n v="99"/>
    <n v="22"/>
    <m/>
    <n v="1.83"/>
    <m/>
    <n v="1923.54"/>
    <m/>
    <s v="-"/>
    <n v="0"/>
    <m/>
    <s v="-"/>
    <n v="1"/>
    <x v="1"/>
  </r>
  <r>
    <x v="1"/>
    <n v="967"/>
    <n v="13071"/>
    <x v="1449"/>
    <x v="30"/>
    <s v="BOTTLE"/>
    <x v="1"/>
    <x v="21"/>
    <x v="20"/>
    <n v="19"/>
    <n v="22"/>
    <m/>
    <n v="1.83"/>
    <m/>
    <n v="366.02"/>
    <m/>
    <s v="-"/>
    <n v="0"/>
    <m/>
    <s v="-"/>
    <n v="1"/>
    <x v="1"/>
  </r>
  <r>
    <x v="1"/>
    <n v="967"/>
    <n v="69369"/>
    <x v="1017"/>
    <x v="11"/>
    <s v="BOTTLE"/>
    <x v="1"/>
    <x v="10"/>
    <x v="9"/>
    <n v="22.25"/>
    <n v="22"/>
    <n v="4333"/>
    <n v="1.83"/>
    <n v="361.08"/>
    <n v="429.29"/>
    <n v="84551.02"/>
    <s v="-99%"/>
    <n v="0"/>
    <n v="0.02"/>
    <s v="-100%"/>
    <n v="1"/>
    <x v="1"/>
  </r>
  <r>
    <x v="1"/>
    <n v="967"/>
    <n v="316083"/>
    <x v="1450"/>
    <x v="41"/>
    <s v="BOTTLE"/>
    <x v="1"/>
    <x v="19"/>
    <x v="18"/>
    <n v="20.95"/>
    <n v="22"/>
    <n v="7780"/>
    <n v="1.83"/>
    <n v="648.33000000000004"/>
    <n v="403.98"/>
    <n v="142862.82999999999"/>
    <s v="-100%"/>
    <n v="0"/>
    <n v="0.03"/>
    <s v="-100%"/>
    <n v="1"/>
    <x v="1"/>
  </r>
  <r>
    <x v="1"/>
    <n v="967"/>
    <n v="451542"/>
    <x v="1451"/>
    <x v="35"/>
    <s v="BOTTLE"/>
    <x v="1"/>
    <x v="29"/>
    <x v="28"/>
    <n v="97"/>
    <n v="22"/>
    <n v="484"/>
    <n v="1.83"/>
    <n v="40.33"/>
    <n v="1884.6"/>
    <n v="41461.24"/>
    <s v="-95%"/>
    <n v="0"/>
    <n v="0"/>
    <s v="-"/>
    <n v="1"/>
    <x v="1"/>
  </r>
  <r>
    <x v="1"/>
    <n v="967"/>
    <n v="452151"/>
    <x v="1452"/>
    <x v="59"/>
    <s v="BOTTLE"/>
    <x v="1"/>
    <x v="29"/>
    <x v="28"/>
    <n v="58"/>
    <n v="22"/>
    <n v="438"/>
    <n v="1.83"/>
    <n v="36.5"/>
    <n v="1125.31"/>
    <n v="22403.89"/>
    <s v="-95%"/>
    <n v="0"/>
    <n v="0"/>
    <s v="-"/>
    <n v="2"/>
    <x v="1"/>
  </r>
  <r>
    <x v="1"/>
    <n v="967"/>
    <n v="536318"/>
    <x v="1030"/>
    <x v="113"/>
    <s v="BOTTLE"/>
    <x v="1"/>
    <x v="19"/>
    <x v="18"/>
    <n v="15.75"/>
    <n v="22"/>
    <n v="5239"/>
    <n v="1.83"/>
    <n v="436.58"/>
    <n v="302.74"/>
    <n v="72094.2"/>
    <s v="-100%"/>
    <n v="0"/>
    <n v="0.02"/>
    <s v="-100%"/>
    <n v="1"/>
    <x v="1"/>
  </r>
  <r>
    <x v="1"/>
    <n v="967"/>
    <n v="625509"/>
    <x v="869"/>
    <x v="21"/>
    <s v="BOTTLE"/>
    <x v="0"/>
    <x v="22"/>
    <x v="21"/>
    <n v="372"/>
    <n v="11"/>
    <n v="1"/>
    <n v="1.83"/>
    <n v="0.17"/>
    <n v="3619.29"/>
    <n v="329.03"/>
    <s v="1,000%"/>
    <n v="0"/>
    <n v="0"/>
    <s v="-"/>
    <n v="1"/>
    <x v="1"/>
  </r>
  <r>
    <x v="1"/>
    <n v="967"/>
    <n v="626291"/>
    <x v="1453"/>
    <x v="57"/>
    <s v="BOTTLE"/>
    <x v="0"/>
    <x v="29"/>
    <x v="28"/>
    <n v="592"/>
    <n v="11"/>
    <n v="7"/>
    <n v="1.83"/>
    <n v="1.17"/>
    <n v="5760.88"/>
    <n v="3666.02"/>
    <s v="57%"/>
    <n v="0"/>
    <n v="0"/>
    <s v="-"/>
    <n v="1"/>
    <x v="1"/>
  </r>
  <r>
    <x v="1"/>
    <n v="968"/>
    <n v="12797"/>
    <x v="827"/>
    <x v="30"/>
    <s v="BOTTLE"/>
    <x v="1"/>
    <x v="23"/>
    <x v="22"/>
    <n v="25"/>
    <n v="21"/>
    <m/>
    <n v="1.75"/>
    <m/>
    <n v="460.88"/>
    <m/>
    <s v="-"/>
    <n v="0"/>
    <m/>
    <s v="-"/>
    <n v="1"/>
    <x v="1"/>
  </r>
  <r>
    <x v="1"/>
    <n v="968"/>
    <n v="304733"/>
    <x v="1454"/>
    <x v="96"/>
    <s v="BOTTLE"/>
    <x v="1"/>
    <x v="31"/>
    <x v="30"/>
    <n v="109"/>
    <n v="21"/>
    <n v="236"/>
    <n v="1.75"/>
    <n v="19.670000000000002"/>
    <n v="2021.95"/>
    <n v="22722.83"/>
    <s v="-91%"/>
    <n v="0"/>
    <n v="0"/>
    <s v="-"/>
    <n v="1"/>
    <x v="1"/>
  </r>
  <r>
    <x v="1"/>
    <n v="968"/>
    <n v="393199"/>
    <x v="1455"/>
    <x v="48"/>
    <s v="BOTTLE"/>
    <x v="1"/>
    <x v="10"/>
    <x v="9"/>
    <n v="11.25"/>
    <n v="21"/>
    <n v="1461"/>
    <n v="1.75"/>
    <n v="121.75"/>
    <n v="205.35"/>
    <n v="14286.77"/>
    <s v="-99%"/>
    <n v="0"/>
    <n v="0.01"/>
    <s v="-100%"/>
    <n v="1"/>
    <x v="1"/>
  </r>
  <r>
    <x v="1"/>
    <n v="968"/>
    <n v="477661"/>
    <x v="1456"/>
    <x v="0"/>
    <s v="BOTTLE"/>
    <x v="1"/>
    <x v="26"/>
    <x v="25"/>
    <n v="40"/>
    <n v="21"/>
    <n v="53"/>
    <n v="1.75"/>
    <n v="4.42"/>
    <n v="739.65"/>
    <n v="1866.73"/>
    <s v="-60%"/>
    <n v="0"/>
    <n v="0"/>
    <s v="-"/>
    <n v="2"/>
    <x v="1"/>
  </r>
  <r>
    <x v="1"/>
    <n v="968"/>
    <n v="538462"/>
    <x v="1457"/>
    <x v="7"/>
    <s v="BOTTLE"/>
    <x v="1"/>
    <x v="27"/>
    <x v="26"/>
    <n v="14.75"/>
    <n v="21"/>
    <n v="3117"/>
    <n v="1.75"/>
    <n v="259.75"/>
    <n v="270.39999999999998"/>
    <n v="40134.82"/>
    <s v="-99%"/>
    <n v="0"/>
    <n v="0.01"/>
    <s v="-100%"/>
    <n v="2"/>
    <x v="1"/>
  </r>
  <r>
    <x v="1"/>
    <n v="968"/>
    <n v="569921"/>
    <x v="1458"/>
    <x v="12"/>
    <s v="BOTTLE"/>
    <x v="1"/>
    <x v="19"/>
    <x v="18"/>
    <n v="25.95"/>
    <n v="21"/>
    <n v="3549"/>
    <n v="1.75"/>
    <n v="295.75"/>
    <n v="478.54"/>
    <n v="80873.23"/>
    <s v="-99%"/>
    <n v="0"/>
    <n v="0.01"/>
    <s v="-100%"/>
    <n v="1"/>
    <x v="1"/>
  </r>
  <r>
    <x v="1"/>
    <n v="969"/>
    <n v="11495"/>
    <x v="683"/>
    <x v="30"/>
    <s v="BOTTLE"/>
    <x v="1"/>
    <x v="22"/>
    <x v="21"/>
    <n v="540"/>
    <n v="20"/>
    <m/>
    <n v="1.67"/>
    <m/>
    <n v="9553.98"/>
    <m/>
    <s v="-"/>
    <n v="0"/>
    <m/>
    <s v="-"/>
    <n v="2"/>
    <x v="1"/>
  </r>
  <r>
    <x v="1"/>
    <n v="969"/>
    <n v="11518"/>
    <x v="744"/>
    <x v="30"/>
    <s v="BOTTLE"/>
    <x v="4"/>
    <x v="22"/>
    <x v="21"/>
    <n v="2472"/>
    <n v="5"/>
    <m/>
    <n v="1.67"/>
    <m/>
    <n v="10937.17"/>
    <m/>
    <s v="-"/>
    <n v="0"/>
    <m/>
    <s v="-"/>
    <n v="1"/>
    <x v="1"/>
  </r>
  <r>
    <x v="1"/>
    <n v="969"/>
    <n v="11520"/>
    <x v="823"/>
    <x v="30"/>
    <s v="BOTTLE"/>
    <x v="0"/>
    <x v="22"/>
    <x v="21"/>
    <n v="1148"/>
    <n v="10"/>
    <m/>
    <n v="1.67"/>
    <m/>
    <n v="10157.52"/>
    <m/>
    <s v="-"/>
    <n v="0"/>
    <m/>
    <s v="-"/>
    <n v="1"/>
    <x v="1"/>
  </r>
  <r>
    <x v="1"/>
    <n v="969"/>
    <n v="11526"/>
    <x v="1459"/>
    <x v="30"/>
    <s v="BOTTLE"/>
    <x v="0"/>
    <x v="22"/>
    <x v="21"/>
    <n v="1076"/>
    <n v="10"/>
    <m/>
    <n v="1.67"/>
    <m/>
    <n v="9520.35"/>
    <m/>
    <s v="-"/>
    <n v="0"/>
    <m/>
    <s v="-"/>
    <n v="1"/>
    <x v="1"/>
  </r>
  <r>
    <x v="1"/>
    <n v="969"/>
    <n v="11553"/>
    <x v="747"/>
    <x v="30"/>
    <s v="BOTTLE"/>
    <x v="4"/>
    <x v="22"/>
    <x v="21"/>
    <n v="825"/>
    <n v="5"/>
    <m/>
    <n v="1.67"/>
    <m/>
    <n v="3649.56"/>
    <m/>
    <s v="-"/>
    <n v="0"/>
    <m/>
    <s v="-"/>
    <n v="1"/>
    <x v="1"/>
  </r>
  <r>
    <x v="1"/>
    <n v="969"/>
    <n v="11556"/>
    <x v="1460"/>
    <x v="30"/>
    <s v="BOTTLE"/>
    <x v="4"/>
    <x v="22"/>
    <x v="21"/>
    <n v="728"/>
    <n v="5"/>
    <m/>
    <n v="1.67"/>
    <m/>
    <n v="3220.35"/>
    <m/>
    <s v="-"/>
    <n v="0"/>
    <m/>
    <s v="-"/>
    <n v="1"/>
    <x v="1"/>
  </r>
  <r>
    <x v="1"/>
    <n v="969"/>
    <n v="12796"/>
    <x v="708"/>
    <x v="30"/>
    <s v="BOTTLE"/>
    <x v="1"/>
    <x v="27"/>
    <x v="26"/>
    <n v="69"/>
    <n v="20"/>
    <m/>
    <n v="1.67"/>
    <m/>
    <n v="1217.7"/>
    <m/>
    <s v="-"/>
    <n v="0"/>
    <m/>
    <s v="-"/>
    <n v="1"/>
    <x v="1"/>
  </r>
  <r>
    <x v="1"/>
    <n v="969"/>
    <n v="472191"/>
    <x v="1461"/>
    <x v="135"/>
    <s v="BOTTLE"/>
    <x v="1"/>
    <x v="31"/>
    <x v="30"/>
    <n v="49"/>
    <n v="20"/>
    <n v="17"/>
    <n v="1.67"/>
    <n v="1.42"/>
    <n v="863.72"/>
    <n v="734.16"/>
    <s v="18%"/>
    <n v="0"/>
    <n v="0"/>
    <s v="-"/>
    <n v="1"/>
    <x v="1"/>
  </r>
  <r>
    <x v="1"/>
    <n v="969"/>
    <n v="487355"/>
    <x v="1462"/>
    <x v="30"/>
    <s v="BOTTLE"/>
    <x v="4"/>
    <x v="22"/>
    <x v="21"/>
    <n v="1579"/>
    <n v="5"/>
    <n v="3"/>
    <n v="1.67"/>
    <n v="1"/>
    <n v="6985.84"/>
    <n v="4191.5"/>
    <s v="67%"/>
    <n v="0"/>
    <n v="0"/>
    <s v="-"/>
    <n v="1"/>
    <x v="1"/>
  </r>
  <r>
    <x v="1"/>
    <n v="969"/>
    <n v="526715"/>
    <x v="1463"/>
    <x v="21"/>
    <s v="BOTTLE"/>
    <x v="4"/>
    <x v="29"/>
    <x v="28"/>
    <n v="585"/>
    <n v="5"/>
    <n v="2"/>
    <n v="1.67"/>
    <n v="0.67"/>
    <n v="2587.61"/>
    <n v="1035.04"/>
    <s v="150%"/>
    <n v="0"/>
    <n v="0"/>
    <s v="-"/>
    <n v="1"/>
    <x v="1"/>
  </r>
  <r>
    <x v="1"/>
    <n v="969"/>
    <n v="549618"/>
    <x v="1464"/>
    <x v="103"/>
    <s v="BOTTLE"/>
    <x v="1"/>
    <x v="31"/>
    <x v="30"/>
    <n v="184"/>
    <n v="20"/>
    <n v="159"/>
    <n v="1.67"/>
    <n v="13.25"/>
    <n v="3253.1"/>
    <n v="25862.12"/>
    <s v="-87%"/>
    <n v="0"/>
    <n v="0"/>
    <s v="-"/>
    <n v="1"/>
    <x v="1"/>
  </r>
  <r>
    <x v="1"/>
    <n v="969"/>
    <n v="569715"/>
    <x v="1465"/>
    <x v="30"/>
    <s v="BOTTLE"/>
    <x v="0"/>
    <x v="22"/>
    <x v="21"/>
    <n v="244"/>
    <n v="10"/>
    <n v="114"/>
    <n v="1.67"/>
    <n v="19"/>
    <n v="2157.52"/>
    <n v="24595.75"/>
    <s v="-91%"/>
    <n v="0"/>
    <n v="0"/>
    <s v="-"/>
    <n v="1"/>
    <x v="1"/>
  </r>
  <r>
    <x v="1"/>
    <n v="969"/>
    <n v="697417"/>
    <x v="1466"/>
    <x v="30"/>
    <s v="BOTTLE"/>
    <x v="0"/>
    <x v="22"/>
    <x v="21"/>
    <n v="1293"/>
    <n v="10"/>
    <m/>
    <n v="1.67"/>
    <m/>
    <n v="11440.71"/>
    <m/>
    <s v="-"/>
    <n v="0"/>
    <m/>
    <s v="-"/>
    <n v="1"/>
    <x v="1"/>
  </r>
  <r>
    <x v="1"/>
    <n v="970"/>
    <n v="382739"/>
    <x v="504"/>
    <x v="63"/>
    <s v="BOTTLE"/>
    <x v="1"/>
    <x v="29"/>
    <x v="28"/>
    <n v="146"/>
    <n v="19"/>
    <n v="2"/>
    <n v="1.58"/>
    <n v="0.17"/>
    <n v="2451.5"/>
    <n v="258.05"/>
    <s v="850%"/>
    <n v="0"/>
    <n v="0"/>
    <s v="-"/>
    <n v="3"/>
    <x v="1"/>
  </r>
  <r>
    <x v="1"/>
    <n v="970"/>
    <n v="388637"/>
    <x v="1467"/>
    <x v="8"/>
    <s v="BOTTLE"/>
    <x v="1"/>
    <x v="23"/>
    <x v="22"/>
    <n v="13.25"/>
    <n v="19"/>
    <n v="1416"/>
    <n v="1.58"/>
    <n v="118"/>
    <n v="219.42"/>
    <n v="16352.92"/>
    <s v="-99%"/>
    <n v="0"/>
    <n v="0.01"/>
    <s v="-100%"/>
    <n v="1"/>
    <x v="1"/>
  </r>
  <r>
    <x v="1"/>
    <n v="970"/>
    <n v="402099"/>
    <x v="1468"/>
    <x v="48"/>
    <s v="BOTTLE"/>
    <x v="1"/>
    <x v="29"/>
    <x v="28"/>
    <n v="75"/>
    <n v="19"/>
    <n v="198"/>
    <n v="1.58"/>
    <n v="16.5"/>
    <n v="1257.7"/>
    <n v="13106.55"/>
    <s v="-90%"/>
    <n v="0"/>
    <n v="0"/>
    <s v="-"/>
    <n v="1"/>
    <x v="1"/>
  </r>
  <r>
    <x v="1"/>
    <n v="970"/>
    <n v="541490"/>
    <x v="1469"/>
    <x v="21"/>
    <s v="BOTTLE"/>
    <x v="1"/>
    <x v="35"/>
    <x v="10"/>
    <n v="12.75"/>
    <n v="19"/>
    <n v="3502"/>
    <n v="1.58"/>
    <n v="291.83"/>
    <n v="211.02"/>
    <n v="38893.89"/>
    <s v="-99%"/>
    <n v="0"/>
    <n v="0.01"/>
    <s v="-100%"/>
    <n v="1"/>
    <x v="1"/>
  </r>
  <r>
    <x v="1"/>
    <n v="970"/>
    <n v="568220"/>
    <x v="1470"/>
    <x v="14"/>
    <s v="BOTTLE"/>
    <x v="1"/>
    <x v="32"/>
    <x v="31"/>
    <n v="13.95"/>
    <n v="19"/>
    <n v="1902"/>
    <n v="1.58"/>
    <n v="158.5"/>
    <n v="231.19"/>
    <n v="23143.81"/>
    <s v="-99%"/>
    <n v="0"/>
    <n v="0.01"/>
    <s v="-100%"/>
    <n v="1"/>
    <x v="1"/>
  </r>
  <r>
    <x v="1"/>
    <n v="970"/>
    <n v="582874"/>
    <x v="1471"/>
    <x v="77"/>
    <s v="BOTTLE"/>
    <x v="1"/>
    <x v="21"/>
    <x v="20"/>
    <n v="27.95"/>
    <n v="19"/>
    <n v="720"/>
    <n v="1.58"/>
    <n v="60"/>
    <n v="466.59"/>
    <n v="17681.419999999998"/>
    <s v="-97%"/>
    <n v="0"/>
    <n v="0"/>
    <s v="-"/>
    <n v="1"/>
    <x v="1"/>
  </r>
  <r>
    <x v="1"/>
    <n v="971"/>
    <n v="10619"/>
    <x v="1472"/>
    <x v="21"/>
    <s v="BOTTLE"/>
    <x v="0"/>
    <x v="22"/>
    <x v="21"/>
    <n v="380"/>
    <n v="9"/>
    <m/>
    <n v="1.5"/>
    <m/>
    <n v="3024.96"/>
    <m/>
    <s v="-"/>
    <n v="0"/>
    <m/>
    <s v="-"/>
    <n v="4"/>
    <x v="1"/>
  </r>
  <r>
    <x v="1"/>
    <n v="971"/>
    <n v="11538"/>
    <x v="620"/>
    <x v="30"/>
    <s v="BOTTLE"/>
    <x v="0"/>
    <x v="22"/>
    <x v="21"/>
    <n v="665"/>
    <n v="9"/>
    <m/>
    <n v="1.5"/>
    <m/>
    <n v="5294.87"/>
    <m/>
    <s v="-"/>
    <n v="0"/>
    <m/>
    <s v="-"/>
    <n v="2"/>
    <x v="1"/>
  </r>
  <r>
    <x v="1"/>
    <n v="971"/>
    <n v="12810"/>
    <x v="828"/>
    <x v="30"/>
    <s v="BOTTLE"/>
    <x v="1"/>
    <x v="37"/>
    <x v="34"/>
    <n v="89"/>
    <n v="18"/>
    <m/>
    <n v="1.5"/>
    <m/>
    <n v="1414.51"/>
    <m/>
    <s v="-"/>
    <n v="0"/>
    <m/>
    <s v="-"/>
    <n v="1"/>
    <x v="1"/>
  </r>
  <r>
    <x v="1"/>
    <n v="971"/>
    <n v="86207"/>
    <x v="1473"/>
    <x v="20"/>
    <s v="BOTTLE"/>
    <x v="1"/>
    <x v="25"/>
    <x v="24"/>
    <n v="34.75"/>
    <n v="18"/>
    <n v="2061"/>
    <n v="1.5"/>
    <n v="171.75"/>
    <n v="550.35"/>
    <n v="63015.53"/>
    <s v="-99%"/>
    <n v="0"/>
    <n v="0.01"/>
    <s v="-100%"/>
    <n v="2"/>
    <x v="1"/>
  </r>
  <r>
    <x v="1"/>
    <n v="971"/>
    <n v="408187"/>
    <x v="1474"/>
    <x v="48"/>
    <s v="BOTTLE"/>
    <x v="1"/>
    <x v="21"/>
    <x v="20"/>
    <n v="26.75"/>
    <n v="18"/>
    <n v="747"/>
    <n v="1.5"/>
    <n v="62.25"/>
    <n v="422.92"/>
    <n v="17551.189999999999"/>
    <s v="-98%"/>
    <n v="0"/>
    <n v="0"/>
    <s v="-"/>
    <n v="1"/>
    <x v="1"/>
  </r>
  <r>
    <x v="1"/>
    <n v="971"/>
    <n v="436063"/>
    <x v="1025"/>
    <x v="5"/>
    <s v="BOTTLE"/>
    <x v="1"/>
    <x v="11"/>
    <x v="10"/>
    <n v="6.95"/>
    <n v="18"/>
    <n v="5"/>
    <n v="1.5"/>
    <n v="0.42"/>
    <n v="107.52"/>
    <n v="29.87"/>
    <s v="260%"/>
    <n v="0"/>
    <n v="0"/>
    <s v="-"/>
    <n v="2"/>
    <x v="0"/>
  </r>
  <r>
    <x v="1"/>
    <n v="971"/>
    <n v="577825"/>
    <x v="1475"/>
    <x v="3"/>
    <s v="BOTTLE"/>
    <x v="1"/>
    <x v="31"/>
    <x v="30"/>
    <n v="170"/>
    <n v="18"/>
    <n v="115"/>
    <n v="1.5"/>
    <n v="9.58"/>
    <n v="2704.78"/>
    <n v="17280.53"/>
    <s v="-84%"/>
    <n v="0"/>
    <n v="0"/>
    <s v="-"/>
    <n v="1"/>
    <x v="1"/>
  </r>
  <r>
    <x v="1"/>
    <n v="972"/>
    <n v="12809"/>
    <x v="1476"/>
    <x v="30"/>
    <s v="BOTTLE"/>
    <x v="1"/>
    <x v="35"/>
    <x v="10"/>
    <n v="89"/>
    <n v="17"/>
    <m/>
    <n v="1.42"/>
    <m/>
    <n v="1335.93"/>
    <m/>
    <s v="-"/>
    <n v="0"/>
    <m/>
    <s v="-"/>
    <n v="1"/>
    <x v="1"/>
  </r>
  <r>
    <x v="1"/>
    <n v="972"/>
    <n v="13328"/>
    <x v="525"/>
    <x v="30"/>
    <s v="BOTTLE"/>
    <x v="1"/>
    <x v="25"/>
    <x v="24"/>
    <n v="519"/>
    <n v="17"/>
    <m/>
    <n v="1.42"/>
    <m/>
    <n v="7804.96"/>
    <m/>
    <s v="-"/>
    <n v="0"/>
    <m/>
    <s v="-"/>
    <n v="3"/>
    <x v="1"/>
  </r>
  <r>
    <x v="1"/>
    <n v="972"/>
    <n v="369512"/>
    <x v="1477"/>
    <x v="60"/>
    <s v="BOTTLE"/>
    <x v="1"/>
    <x v="24"/>
    <x v="23"/>
    <n v="57"/>
    <n v="17"/>
    <n v="20"/>
    <n v="1.42"/>
    <n v="1.67"/>
    <n v="854.51"/>
    <n v="1005.31"/>
    <s v="-15%"/>
    <n v="0"/>
    <n v="0"/>
    <s v="-"/>
    <n v="1"/>
    <x v="1"/>
  </r>
  <r>
    <x v="1"/>
    <n v="972"/>
    <n v="378448"/>
    <x v="528"/>
    <x v="65"/>
    <s v="BOTTLE"/>
    <x v="1"/>
    <x v="31"/>
    <x v="30"/>
    <n v="96"/>
    <n v="17"/>
    <m/>
    <n v="1.42"/>
    <m/>
    <n v="1441.24"/>
    <m/>
    <s v="-"/>
    <n v="0"/>
    <m/>
    <s v="-"/>
    <n v="3"/>
    <x v="1"/>
  </r>
  <r>
    <x v="1"/>
    <n v="972"/>
    <n v="451666"/>
    <x v="1478"/>
    <x v="18"/>
    <s v="BOTTLE"/>
    <x v="1"/>
    <x v="14"/>
    <x v="13"/>
    <n v="23.95"/>
    <n v="17"/>
    <n v="6306"/>
    <n v="1.42"/>
    <n v="525.5"/>
    <n v="357.3"/>
    <n v="132537.60999999999"/>
    <s v="-100%"/>
    <n v="0"/>
    <n v="0.03"/>
    <s v="-100%"/>
    <n v="1"/>
    <x v="1"/>
  </r>
  <r>
    <x v="1"/>
    <n v="972"/>
    <n v="492504"/>
    <x v="1479"/>
    <x v="80"/>
    <s v="BOTTLE"/>
    <x v="1"/>
    <x v="37"/>
    <x v="34"/>
    <n v="17.95"/>
    <n v="17"/>
    <n v="1068"/>
    <n v="1.42"/>
    <n v="89"/>
    <n v="267.04000000000002"/>
    <n v="16776.11"/>
    <s v="-98%"/>
    <n v="0"/>
    <n v="0"/>
    <s v="-"/>
    <n v="1"/>
    <x v="1"/>
  </r>
  <r>
    <x v="1"/>
    <n v="972"/>
    <n v="541813"/>
    <x v="1480"/>
    <x v="21"/>
    <s v="BOTTLE"/>
    <x v="1"/>
    <x v="26"/>
    <x v="25"/>
    <n v="43.25"/>
    <n v="17"/>
    <n v="266"/>
    <n v="1.42"/>
    <n v="22.17"/>
    <n v="647.65"/>
    <n v="10133.89"/>
    <s v="-94%"/>
    <n v="0"/>
    <n v="0"/>
    <s v="-"/>
    <n v="1"/>
    <x v="1"/>
  </r>
  <r>
    <x v="1"/>
    <n v="972"/>
    <n v="962969"/>
    <x v="601"/>
    <x v="30"/>
    <s v="BOTTLE"/>
    <x v="1"/>
    <x v="24"/>
    <x v="23"/>
    <n v="158"/>
    <n v="17"/>
    <m/>
    <n v="1.42"/>
    <m/>
    <n v="2373.98"/>
    <m/>
    <s v="-"/>
    <n v="0"/>
    <m/>
    <s v="-"/>
    <n v="2"/>
    <x v="1"/>
  </r>
  <r>
    <x v="1"/>
    <n v="973"/>
    <n v="11381"/>
    <x v="700"/>
    <x v="30"/>
    <s v="BOTTLE"/>
    <x v="1"/>
    <x v="10"/>
    <x v="9"/>
    <n v="50"/>
    <n v="16"/>
    <m/>
    <n v="1.33"/>
    <m/>
    <n v="705.13"/>
    <m/>
    <s v="-"/>
    <n v="0"/>
    <m/>
    <s v="-"/>
    <n v="4"/>
    <x v="1"/>
  </r>
  <r>
    <x v="1"/>
    <n v="973"/>
    <n v="11399"/>
    <x v="741"/>
    <x v="30"/>
    <s v="BOTTLE"/>
    <x v="4"/>
    <x v="22"/>
    <x v="21"/>
    <n v="1484"/>
    <n v="4"/>
    <m/>
    <n v="1.33"/>
    <m/>
    <n v="5252.39"/>
    <m/>
    <s v="-"/>
    <n v="0"/>
    <m/>
    <s v="-"/>
    <n v="1"/>
    <x v="1"/>
  </r>
  <r>
    <x v="1"/>
    <n v="973"/>
    <n v="11465"/>
    <x v="704"/>
    <x v="30"/>
    <s v="BOTTLE"/>
    <x v="0"/>
    <x v="22"/>
    <x v="21"/>
    <n v="429"/>
    <n v="8"/>
    <m/>
    <n v="1.33"/>
    <m/>
    <n v="3035.75"/>
    <m/>
    <s v="-"/>
    <n v="0"/>
    <m/>
    <s v="-"/>
    <n v="1"/>
    <x v="1"/>
  </r>
  <r>
    <x v="1"/>
    <n v="973"/>
    <n v="11522"/>
    <x v="1481"/>
    <x v="30"/>
    <s v="BOTTLE"/>
    <x v="4"/>
    <x v="22"/>
    <x v="21"/>
    <n v="2346"/>
    <n v="4"/>
    <m/>
    <n v="1.33"/>
    <m/>
    <n v="8303.7199999999993"/>
    <m/>
    <s v="-"/>
    <n v="0"/>
    <m/>
    <s v="-"/>
    <n v="2"/>
    <x v="1"/>
  </r>
  <r>
    <x v="1"/>
    <n v="973"/>
    <n v="11524"/>
    <x v="1482"/>
    <x v="30"/>
    <s v="BOTTLE"/>
    <x v="0"/>
    <x v="22"/>
    <x v="21"/>
    <n v="950"/>
    <n v="8"/>
    <m/>
    <n v="1.33"/>
    <m/>
    <n v="6724.25"/>
    <m/>
    <s v="-"/>
    <n v="0"/>
    <m/>
    <s v="-"/>
    <n v="1"/>
    <x v="1"/>
  </r>
  <r>
    <x v="1"/>
    <n v="973"/>
    <n v="11532"/>
    <x v="1483"/>
    <x v="30"/>
    <s v="BOTTLE"/>
    <x v="4"/>
    <x v="22"/>
    <x v="21"/>
    <n v="1483"/>
    <n v="4"/>
    <m/>
    <n v="1.33"/>
    <m/>
    <n v="5248.85"/>
    <m/>
    <s v="-"/>
    <n v="0"/>
    <m/>
    <s v="-"/>
    <n v="2"/>
    <x v="1"/>
  </r>
  <r>
    <x v="1"/>
    <n v="973"/>
    <n v="11548"/>
    <x v="656"/>
    <x v="30"/>
    <s v="BOTTLE"/>
    <x v="4"/>
    <x v="22"/>
    <x v="21"/>
    <n v="1135"/>
    <n v="4"/>
    <m/>
    <n v="1.33"/>
    <m/>
    <n v="4016.99"/>
    <m/>
    <s v="-"/>
    <n v="0"/>
    <m/>
    <s v="-"/>
    <n v="1"/>
    <x v="1"/>
  </r>
  <r>
    <x v="1"/>
    <n v="973"/>
    <n v="11549"/>
    <x v="621"/>
    <x v="30"/>
    <s v="BOTTLE"/>
    <x v="0"/>
    <x v="22"/>
    <x v="21"/>
    <n v="532"/>
    <n v="8"/>
    <m/>
    <n v="1.33"/>
    <m/>
    <n v="3764.96"/>
    <m/>
    <s v="-"/>
    <n v="0"/>
    <m/>
    <s v="-"/>
    <n v="2"/>
    <x v="1"/>
  </r>
  <r>
    <x v="1"/>
    <n v="973"/>
    <n v="184275"/>
    <x v="1484"/>
    <x v="52"/>
    <s v="BOTTLE"/>
    <x v="8"/>
    <x v="22"/>
    <x v="21"/>
    <n v="5030"/>
    <n v="2"/>
    <n v="4"/>
    <n v="1.33"/>
    <n v="2.67"/>
    <n v="8902.2999999999993"/>
    <n v="17804.599999999999"/>
    <s v="-50%"/>
    <n v="0"/>
    <n v="0"/>
    <s v="-"/>
    <n v="2"/>
    <x v="1"/>
  </r>
  <r>
    <x v="1"/>
    <n v="973"/>
    <n v="203927"/>
    <x v="1485"/>
    <x v="17"/>
    <s v="BOTTLE"/>
    <x v="1"/>
    <x v="22"/>
    <x v="21"/>
    <n v="13.75"/>
    <n v="16"/>
    <n v="2519"/>
    <n v="1.33"/>
    <n v="209.92"/>
    <n v="191.86"/>
    <n v="30205.71"/>
    <s v="-99%"/>
    <n v="0"/>
    <n v="0.01"/>
    <s v="-100%"/>
    <n v="1"/>
    <x v="1"/>
  </r>
  <r>
    <x v="1"/>
    <n v="973"/>
    <n v="377648"/>
    <x v="1486"/>
    <x v="14"/>
    <s v="BOTTLE"/>
    <x v="1"/>
    <x v="15"/>
    <x v="14"/>
    <n v="10.95"/>
    <n v="16"/>
    <n v="3668"/>
    <n v="1.33"/>
    <n v="305.67"/>
    <n v="152.21"/>
    <n v="34894.69"/>
    <s v="-100%"/>
    <n v="0"/>
    <n v="0.01"/>
    <s v="-100%"/>
    <n v="1"/>
    <x v="0"/>
  </r>
  <r>
    <x v="1"/>
    <n v="973"/>
    <n v="400762"/>
    <x v="1487"/>
    <x v="79"/>
    <s v="BOTTLE"/>
    <x v="1"/>
    <x v="29"/>
    <x v="28"/>
    <n v="108"/>
    <n v="16"/>
    <n v="58"/>
    <n v="1.33"/>
    <n v="4.83"/>
    <n v="1526.37"/>
    <n v="5533.1"/>
    <s v="-72%"/>
    <n v="0"/>
    <n v="0"/>
    <s v="-"/>
    <n v="1"/>
    <x v="1"/>
  </r>
  <r>
    <x v="1"/>
    <n v="973"/>
    <n v="473124"/>
    <x v="1488"/>
    <x v="14"/>
    <s v="BOTTLE"/>
    <x v="1"/>
    <x v="25"/>
    <x v="24"/>
    <n v="26.25"/>
    <n v="16"/>
    <n v="4265"/>
    <n v="1.33"/>
    <n v="355.42"/>
    <n v="368.85"/>
    <n v="98321.46"/>
    <s v="-100%"/>
    <n v="0"/>
    <n v="0.02"/>
    <s v="-100%"/>
    <n v="1"/>
    <x v="1"/>
  </r>
  <r>
    <x v="1"/>
    <n v="973"/>
    <n v="541771"/>
    <x v="1489"/>
    <x v="42"/>
    <s v="BOTTLE"/>
    <x v="1"/>
    <x v="24"/>
    <x v="23"/>
    <n v="19.95"/>
    <n v="16"/>
    <n v="6779"/>
    <n v="1.33"/>
    <n v="564.91999999999996"/>
    <n v="279.64999999999998"/>
    <n v="118482.52"/>
    <s v="-100%"/>
    <n v="0"/>
    <n v="0.03"/>
    <s v="-100%"/>
    <n v="2"/>
    <x v="1"/>
  </r>
  <r>
    <x v="1"/>
    <n v="973"/>
    <n v="550160"/>
    <x v="1490"/>
    <x v="61"/>
    <s v="BOTTLE"/>
    <x v="1"/>
    <x v="29"/>
    <x v="28"/>
    <n v="69"/>
    <n v="16"/>
    <n v="103"/>
    <n v="1.33"/>
    <n v="8.58"/>
    <n v="974.16"/>
    <n v="6271.15"/>
    <s v="-84%"/>
    <n v="0"/>
    <n v="0"/>
    <s v="-"/>
    <n v="1"/>
    <x v="1"/>
  </r>
  <r>
    <x v="1"/>
    <n v="973"/>
    <n v="554998"/>
    <x v="1491"/>
    <x v="30"/>
    <s v="BOTTLE"/>
    <x v="8"/>
    <x v="22"/>
    <x v="21"/>
    <n v="1270"/>
    <n v="2"/>
    <n v="25"/>
    <n v="1.33"/>
    <n v="16.670000000000002"/>
    <n v="2247.4299999999998"/>
    <n v="28092.92"/>
    <s v="-92%"/>
    <n v="0"/>
    <n v="0"/>
    <s v="-"/>
    <n v="0"/>
    <x v="1"/>
  </r>
  <r>
    <x v="1"/>
    <n v="973"/>
    <n v="555375"/>
    <x v="1492"/>
    <x v="30"/>
    <s v="BOTTLE"/>
    <x v="9"/>
    <x v="22"/>
    <x v="21"/>
    <n v="3990"/>
    <n v="1"/>
    <m/>
    <n v="1.33"/>
    <m/>
    <n v="3530.8"/>
    <m/>
    <s v="-"/>
    <n v="0"/>
    <m/>
    <s v="-"/>
    <n v="1"/>
    <x v="1"/>
  </r>
  <r>
    <x v="1"/>
    <n v="973"/>
    <n v="625533"/>
    <x v="1493"/>
    <x v="21"/>
    <s v="BOTTLE"/>
    <x v="0"/>
    <x v="22"/>
    <x v="21"/>
    <n v="398"/>
    <n v="8"/>
    <n v="2"/>
    <n v="1.33"/>
    <n v="0.33"/>
    <n v="2816.28"/>
    <n v="704.07"/>
    <s v="300%"/>
    <n v="0"/>
    <n v="0"/>
    <s v="-"/>
    <n v="1"/>
    <x v="1"/>
  </r>
  <r>
    <x v="1"/>
    <n v="973"/>
    <n v="705889"/>
    <x v="1494"/>
    <x v="5"/>
    <s v="BOTTLE"/>
    <x v="1"/>
    <x v="29"/>
    <x v="28"/>
    <n v="84"/>
    <n v="16"/>
    <n v="469"/>
    <n v="1.33"/>
    <n v="39.08"/>
    <n v="1186.55"/>
    <n v="34780.71"/>
    <s v="-97%"/>
    <n v="0"/>
    <n v="0"/>
    <s v="-"/>
    <n v="1"/>
    <x v="1"/>
  </r>
  <r>
    <x v="1"/>
    <n v="974"/>
    <n v="11401"/>
    <x v="702"/>
    <x v="30"/>
    <s v="BOTTLE"/>
    <x v="1"/>
    <x v="22"/>
    <x v="21"/>
    <n v="282"/>
    <n v="15"/>
    <m/>
    <n v="1.25"/>
    <m/>
    <n v="3740.71"/>
    <m/>
    <s v="-"/>
    <n v="0"/>
    <m/>
    <s v="-"/>
    <n v="2"/>
    <x v="1"/>
  </r>
  <r>
    <x v="1"/>
    <n v="974"/>
    <n v="11508"/>
    <x v="655"/>
    <x v="30"/>
    <s v="BOTTLE"/>
    <x v="1"/>
    <x v="22"/>
    <x v="21"/>
    <n v="596"/>
    <n v="15"/>
    <m/>
    <n v="1.25"/>
    <m/>
    <n v="7908.85"/>
    <m/>
    <s v="-"/>
    <n v="0"/>
    <m/>
    <s v="-"/>
    <n v="1"/>
    <x v="1"/>
  </r>
  <r>
    <x v="1"/>
    <n v="974"/>
    <n v="12811"/>
    <x v="1495"/>
    <x v="30"/>
    <s v="BOTTLE"/>
    <x v="1"/>
    <x v="37"/>
    <x v="34"/>
    <n v="42"/>
    <n v="15"/>
    <m/>
    <n v="1.25"/>
    <m/>
    <n v="554.87"/>
    <m/>
    <s v="-"/>
    <n v="0"/>
    <m/>
    <s v="-"/>
    <n v="1"/>
    <x v="1"/>
  </r>
  <r>
    <x v="1"/>
    <n v="974"/>
    <n v="13073"/>
    <x v="579"/>
    <x v="30"/>
    <s v="BOTTLE"/>
    <x v="1"/>
    <x v="19"/>
    <x v="18"/>
    <n v="18"/>
    <n v="15"/>
    <m/>
    <n v="1.25"/>
    <m/>
    <n v="236.28"/>
    <m/>
    <s v="-"/>
    <n v="0"/>
    <m/>
    <s v="-"/>
    <n v="1"/>
    <x v="1"/>
  </r>
  <r>
    <x v="1"/>
    <n v="974"/>
    <n v="328229"/>
    <x v="1496"/>
    <x v="48"/>
    <s v="BOTTLE"/>
    <x v="1"/>
    <x v="29"/>
    <x v="28"/>
    <n v="118"/>
    <n v="15"/>
    <n v="148"/>
    <n v="1.25"/>
    <n v="12.33"/>
    <n v="1563.72"/>
    <n v="15428.67"/>
    <s v="-90%"/>
    <n v="0"/>
    <n v="0"/>
    <s v="-"/>
    <n v="1"/>
    <x v="1"/>
  </r>
  <r>
    <x v="1"/>
    <n v="974"/>
    <n v="391284"/>
    <x v="1497"/>
    <x v="50"/>
    <s v="BOTTLE"/>
    <x v="1"/>
    <x v="29"/>
    <x v="28"/>
    <n v="75"/>
    <n v="15"/>
    <n v="222"/>
    <n v="1.25"/>
    <n v="18.5"/>
    <n v="992.92"/>
    <n v="14695.22"/>
    <s v="-93%"/>
    <n v="0"/>
    <n v="0"/>
    <s v="-"/>
    <n v="1"/>
    <x v="1"/>
  </r>
  <r>
    <x v="1"/>
    <n v="974"/>
    <n v="408492"/>
    <x v="1498"/>
    <x v="136"/>
    <s v="BOTTLE"/>
    <x v="1"/>
    <x v="29"/>
    <x v="28"/>
    <n v="59.95"/>
    <n v="15"/>
    <n v="1495"/>
    <n v="1.25"/>
    <n v="124.58"/>
    <n v="793.14"/>
    <n v="79049.78"/>
    <s v="-99%"/>
    <n v="0"/>
    <n v="0.01"/>
    <s v="-100%"/>
    <n v="1"/>
    <x v="1"/>
  </r>
  <r>
    <x v="1"/>
    <n v="974"/>
    <n v="410704"/>
    <x v="1499"/>
    <x v="2"/>
    <s v="BOTTLE"/>
    <x v="1"/>
    <x v="30"/>
    <x v="29"/>
    <n v="17.95"/>
    <n v="15"/>
    <n v="1403"/>
    <n v="1.25"/>
    <n v="116.92"/>
    <n v="235.62"/>
    <n v="22038.27"/>
    <s v="-99%"/>
    <n v="0"/>
    <n v="0.01"/>
    <s v="-100%"/>
    <n v="1"/>
    <x v="1"/>
  </r>
  <r>
    <x v="1"/>
    <n v="974"/>
    <n v="478024"/>
    <x v="1500"/>
    <x v="106"/>
    <s v="BOTTLE"/>
    <x v="1"/>
    <x v="35"/>
    <x v="10"/>
    <n v="11.25"/>
    <n v="15"/>
    <n v="321"/>
    <n v="1.25"/>
    <n v="26.75"/>
    <n v="146.68"/>
    <n v="3138.98"/>
    <s v="-95%"/>
    <n v="0"/>
    <n v="0"/>
    <s v="-"/>
    <n v="1"/>
    <x v="1"/>
  </r>
  <r>
    <x v="1"/>
    <n v="974"/>
    <n v="556761"/>
    <x v="1501"/>
    <x v="25"/>
    <s v="BOTTLE"/>
    <x v="1"/>
    <x v="14"/>
    <x v="13"/>
    <n v="16.95"/>
    <n v="15"/>
    <n v="9587"/>
    <n v="1.25"/>
    <n v="798.92"/>
    <n v="222.35"/>
    <n v="142108.19"/>
    <s v="-100%"/>
    <n v="0"/>
    <n v="0.04"/>
    <s v="-100%"/>
    <n v="1"/>
    <x v="1"/>
  </r>
  <r>
    <x v="1"/>
    <n v="975"/>
    <n v="11467"/>
    <x v="742"/>
    <x v="30"/>
    <s v="BOTTLE"/>
    <x v="0"/>
    <x v="22"/>
    <x v="21"/>
    <n v="411"/>
    <n v="7"/>
    <m/>
    <n v="1.17"/>
    <m/>
    <n v="2544.7800000000002"/>
    <m/>
    <s v="-"/>
    <n v="0"/>
    <m/>
    <s v="-"/>
    <n v="1"/>
    <x v="1"/>
  </r>
  <r>
    <x v="1"/>
    <n v="975"/>
    <n v="11483"/>
    <x v="705"/>
    <x v="30"/>
    <s v="BOTTLE"/>
    <x v="0"/>
    <x v="29"/>
    <x v="28"/>
    <n v="179"/>
    <n v="7"/>
    <m/>
    <n v="1.17"/>
    <m/>
    <n v="1107.6099999999999"/>
    <m/>
    <s v="-"/>
    <n v="0"/>
    <m/>
    <s v="-"/>
    <n v="2"/>
    <x v="1"/>
  </r>
  <r>
    <x v="1"/>
    <n v="975"/>
    <n v="11513"/>
    <x v="822"/>
    <x v="30"/>
    <s v="BOTTLE"/>
    <x v="0"/>
    <x v="22"/>
    <x v="21"/>
    <n v="1293"/>
    <n v="7"/>
    <m/>
    <n v="1.17"/>
    <m/>
    <n v="8008.5"/>
    <m/>
    <s v="-"/>
    <n v="0"/>
    <m/>
    <s v="-"/>
    <n v="1"/>
    <x v="1"/>
  </r>
  <r>
    <x v="1"/>
    <n v="975"/>
    <n v="12742"/>
    <x v="898"/>
    <x v="30"/>
    <s v="BOTTLE"/>
    <x v="1"/>
    <x v="22"/>
    <x v="21"/>
    <n v="175"/>
    <n v="14"/>
    <m/>
    <n v="1.17"/>
    <m/>
    <n v="2165.66"/>
    <m/>
    <s v="-"/>
    <n v="0"/>
    <m/>
    <s v="-"/>
    <n v="1"/>
    <x v="1"/>
  </r>
  <r>
    <x v="1"/>
    <n v="975"/>
    <n v="12786"/>
    <x v="1502"/>
    <x v="30"/>
    <s v="BOTTLE"/>
    <x v="1"/>
    <x v="10"/>
    <x v="9"/>
    <n v="16"/>
    <n v="14"/>
    <m/>
    <n v="1.17"/>
    <m/>
    <n v="195.75"/>
    <m/>
    <s v="-"/>
    <n v="0"/>
    <m/>
    <s v="-"/>
    <n v="1"/>
    <x v="1"/>
  </r>
  <r>
    <x v="1"/>
    <n v="975"/>
    <n v="63586"/>
    <x v="1503"/>
    <x v="48"/>
    <s v="BOTTLE"/>
    <x v="1"/>
    <x v="22"/>
    <x v="21"/>
    <n v="69"/>
    <n v="14"/>
    <n v="98"/>
    <n v="1.17"/>
    <n v="8.17"/>
    <n v="852.39"/>
    <n v="5966.73"/>
    <s v="-86%"/>
    <n v="0"/>
    <n v="0"/>
    <s v="-"/>
    <n v="1"/>
    <x v="1"/>
  </r>
  <r>
    <x v="1"/>
    <n v="975"/>
    <n v="72272"/>
    <x v="1504"/>
    <x v="14"/>
    <s v="BOTTLE"/>
    <x v="1"/>
    <x v="38"/>
    <x v="15"/>
    <n v="12.75"/>
    <n v="14"/>
    <n v="6015"/>
    <n v="1.17"/>
    <n v="501.25"/>
    <n v="155.49"/>
    <n v="66803.759999999995"/>
    <s v="-100%"/>
    <n v="0"/>
    <n v="0.02"/>
    <s v="-100%"/>
    <n v="1"/>
    <x v="1"/>
  </r>
  <r>
    <x v="1"/>
    <n v="975"/>
    <n v="378513"/>
    <x v="1505"/>
    <x v="79"/>
    <s v="BOTTLE"/>
    <x v="1"/>
    <x v="29"/>
    <x v="28"/>
    <n v="67"/>
    <n v="14"/>
    <n v="173"/>
    <n v="1.17"/>
    <n v="14.42"/>
    <n v="827.61"/>
    <n v="10226.9"/>
    <s v="-92%"/>
    <n v="0"/>
    <n v="0"/>
    <s v="-"/>
    <n v="1"/>
    <x v="1"/>
  </r>
  <r>
    <x v="1"/>
    <n v="975"/>
    <n v="448084"/>
    <x v="1506"/>
    <x v="74"/>
    <s v="BOTTLE"/>
    <x v="1"/>
    <x v="24"/>
    <x v="23"/>
    <n v="53"/>
    <n v="14"/>
    <n v="414"/>
    <n v="1.17"/>
    <n v="34.5"/>
    <n v="654.16"/>
    <n v="19344.419999999998"/>
    <s v="-97%"/>
    <n v="0"/>
    <n v="0"/>
    <s v="-"/>
    <n v="1"/>
    <x v="1"/>
  </r>
  <r>
    <x v="1"/>
    <n v="975"/>
    <n v="536300"/>
    <x v="1507"/>
    <x v="35"/>
    <s v="BOTTLE"/>
    <x v="1"/>
    <x v="19"/>
    <x v="18"/>
    <n v="16.25"/>
    <n v="14"/>
    <n v="8298"/>
    <n v="1.17"/>
    <n v="691.5"/>
    <n v="198.85"/>
    <n v="117860.97"/>
    <s v="-100%"/>
    <n v="0"/>
    <n v="0.03"/>
    <s v="-100%"/>
    <n v="1"/>
    <x v="1"/>
  </r>
  <r>
    <x v="1"/>
    <n v="975"/>
    <n v="537852"/>
    <x v="1508"/>
    <x v="37"/>
    <s v="BOTTLE"/>
    <x v="1"/>
    <x v="23"/>
    <x v="22"/>
    <n v="15.75"/>
    <n v="14"/>
    <n v="4862"/>
    <n v="1.17"/>
    <n v="405.17"/>
    <n v="192.65"/>
    <n v="66906.28"/>
    <s v="-100%"/>
    <n v="0"/>
    <n v="0.02"/>
    <s v="-100%"/>
    <n v="1"/>
    <x v="1"/>
  </r>
  <r>
    <x v="1"/>
    <n v="975"/>
    <n v="539262"/>
    <x v="967"/>
    <x v="35"/>
    <s v="BOTTLE"/>
    <x v="1"/>
    <x v="31"/>
    <x v="30"/>
    <n v="74"/>
    <n v="14"/>
    <n v="611"/>
    <n v="1.17"/>
    <n v="50.92"/>
    <n v="914.34"/>
    <n v="39904.25"/>
    <s v="-98%"/>
    <n v="0"/>
    <n v="0"/>
    <s v="-"/>
    <n v="1"/>
    <x v="1"/>
  </r>
  <r>
    <x v="1"/>
    <n v="975"/>
    <n v="541292"/>
    <x v="1509"/>
    <x v="42"/>
    <s v="BOTTLE"/>
    <x v="1"/>
    <x v="22"/>
    <x v="21"/>
    <n v="27.95"/>
    <n v="14"/>
    <n v="5256"/>
    <n v="1.17"/>
    <n v="438"/>
    <n v="343.81"/>
    <n v="129074.34"/>
    <s v="-100%"/>
    <n v="0"/>
    <n v="0.02"/>
    <s v="-100%"/>
    <n v="1"/>
    <x v="1"/>
  </r>
  <r>
    <x v="1"/>
    <n v="975"/>
    <n v="549659"/>
    <x v="1510"/>
    <x v="88"/>
    <s v="BOTTLE"/>
    <x v="1"/>
    <x v="24"/>
    <x v="23"/>
    <n v="21.95"/>
    <n v="14"/>
    <n v="5160"/>
    <n v="1.17"/>
    <n v="430"/>
    <n v="269.47000000000003"/>
    <n v="99318.58"/>
    <s v="-100%"/>
    <n v="0"/>
    <n v="0.02"/>
    <s v="-100%"/>
    <n v="1"/>
    <x v="1"/>
  </r>
  <r>
    <x v="1"/>
    <n v="975"/>
    <n v="550020"/>
    <x v="1511"/>
    <x v="59"/>
    <s v="BOTTLE"/>
    <x v="1"/>
    <x v="29"/>
    <x v="28"/>
    <n v="58"/>
    <n v="14"/>
    <n v="382"/>
    <n v="1.17"/>
    <n v="31.83"/>
    <n v="716.11"/>
    <n v="19539.47"/>
    <s v="-96%"/>
    <n v="0"/>
    <n v="0"/>
    <s v="-"/>
    <n v="1"/>
    <x v="1"/>
  </r>
  <r>
    <x v="1"/>
    <n v="975"/>
    <n v="551176"/>
    <x v="716"/>
    <x v="80"/>
    <s v="BOTTLE"/>
    <x v="1"/>
    <x v="29"/>
    <x v="28"/>
    <n v="72.95"/>
    <n v="14"/>
    <n v="123"/>
    <n v="1.17"/>
    <n v="10.25"/>
    <n v="901.33"/>
    <n v="7918.81"/>
    <s v="-89%"/>
    <n v="0"/>
    <n v="0"/>
    <s v="-"/>
    <n v="1"/>
    <x v="1"/>
  </r>
  <r>
    <x v="1"/>
    <n v="975"/>
    <n v="551325"/>
    <x v="1512"/>
    <x v="1"/>
    <s v="BOTTLE"/>
    <x v="1"/>
    <x v="29"/>
    <x v="28"/>
    <n v="140"/>
    <n v="14"/>
    <n v="219"/>
    <n v="1.17"/>
    <n v="18.25"/>
    <n v="1732.04"/>
    <n v="27093.98"/>
    <s v="-94%"/>
    <n v="0"/>
    <n v="0"/>
    <s v="-"/>
    <n v="1"/>
    <x v="1"/>
  </r>
  <r>
    <x v="1"/>
    <n v="975"/>
    <n v="570226"/>
    <x v="976"/>
    <x v="30"/>
    <s v="BOTTLE"/>
    <x v="1"/>
    <x v="37"/>
    <x v="34"/>
    <n v="89"/>
    <n v="14"/>
    <n v="88"/>
    <n v="1.17"/>
    <n v="7.33"/>
    <n v="1100.18"/>
    <n v="6915.4"/>
    <s v="-84%"/>
    <n v="0"/>
    <n v="0"/>
    <s v="-"/>
    <n v="1"/>
    <x v="1"/>
  </r>
  <r>
    <x v="1"/>
    <n v="975"/>
    <n v="573519"/>
    <x v="1513"/>
    <x v="52"/>
    <s v="BOTTLE"/>
    <x v="1"/>
    <x v="10"/>
    <x v="9"/>
    <n v="15.95"/>
    <n v="14"/>
    <n v="7534"/>
    <n v="1.17"/>
    <n v="627.83000000000004"/>
    <n v="195.13"/>
    <n v="105009.29"/>
    <s v="-100%"/>
    <n v="0"/>
    <n v="0.03"/>
    <s v="-100%"/>
    <n v="2"/>
    <x v="1"/>
  </r>
  <r>
    <x v="1"/>
    <n v="975"/>
    <n v="963827"/>
    <x v="1514"/>
    <x v="38"/>
    <s v="BOTTLE"/>
    <x v="1"/>
    <x v="10"/>
    <x v="9"/>
    <n v="86"/>
    <n v="14"/>
    <n v="306"/>
    <n v="1.17"/>
    <n v="25.5"/>
    <n v="1063.01"/>
    <n v="23234.34"/>
    <s v="-95%"/>
    <n v="0"/>
    <n v="0"/>
    <s v="-"/>
    <n v="1"/>
    <x v="1"/>
  </r>
  <r>
    <x v="1"/>
    <n v="975"/>
    <n v="978247"/>
    <x v="1008"/>
    <x v="21"/>
    <s v="BOTTLE"/>
    <x v="1"/>
    <x v="32"/>
    <x v="31"/>
    <n v="91.95"/>
    <n v="14"/>
    <m/>
    <n v="1.17"/>
    <m/>
    <n v="1136.73"/>
    <m/>
    <s v="-"/>
    <n v="0"/>
    <m/>
    <s v="-"/>
    <n v="1"/>
    <x v="1"/>
  </r>
  <r>
    <x v="1"/>
    <n v="976"/>
    <n v="12778"/>
    <x v="1009"/>
    <x v="30"/>
    <s v="BOTTLE"/>
    <x v="5"/>
    <x v="35"/>
    <x v="10"/>
    <n v="37"/>
    <n v="27"/>
    <m/>
    <n v="1.1200000000000001"/>
    <m/>
    <n v="881.68"/>
    <m/>
    <s v="-"/>
    <n v="0"/>
    <m/>
    <s v="-"/>
    <n v="1"/>
    <x v="1"/>
  </r>
  <r>
    <x v="1"/>
    <n v="977"/>
    <n v="11405"/>
    <x v="785"/>
    <x v="30"/>
    <s v="BOTTLE"/>
    <x v="1"/>
    <x v="22"/>
    <x v="21"/>
    <n v="247"/>
    <n v="13"/>
    <m/>
    <n v="1.08"/>
    <m/>
    <n v="2839.29"/>
    <m/>
    <s v="-"/>
    <n v="0"/>
    <m/>
    <s v="-"/>
    <n v="1"/>
    <x v="1"/>
  </r>
  <r>
    <x v="1"/>
    <n v="977"/>
    <n v="12741"/>
    <x v="1515"/>
    <x v="30"/>
    <s v="BOTTLE"/>
    <x v="1"/>
    <x v="22"/>
    <x v="21"/>
    <n v="65"/>
    <n v="13"/>
    <m/>
    <n v="1.08"/>
    <m/>
    <n v="745.49"/>
    <m/>
    <s v="-"/>
    <n v="0"/>
    <m/>
    <s v="-"/>
    <n v="1"/>
    <x v="1"/>
  </r>
  <r>
    <x v="1"/>
    <n v="977"/>
    <n v="75127"/>
    <x v="912"/>
    <x v="79"/>
    <s v="BOTTLE"/>
    <x v="1"/>
    <x v="25"/>
    <x v="24"/>
    <n v="48.75"/>
    <n v="13"/>
    <n v="2615"/>
    <n v="1.08"/>
    <n v="217.92"/>
    <n v="558.54"/>
    <n v="112352.43"/>
    <s v="-100%"/>
    <n v="0"/>
    <n v="0.01"/>
    <s v="-100%"/>
    <n v="1"/>
    <x v="1"/>
  </r>
  <r>
    <x v="1"/>
    <n v="977"/>
    <n v="92379"/>
    <x v="1516"/>
    <x v="9"/>
    <s v="BOTTLE"/>
    <x v="1"/>
    <x v="22"/>
    <x v="21"/>
    <n v="95"/>
    <n v="13"/>
    <n v="208"/>
    <n v="1.08"/>
    <n v="17.329999999999998"/>
    <n v="1090.6199999999999"/>
    <n v="17449.91"/>
    <s v="-94%"/>
    <n v="0"/>
    <n v="0"/>
    <s v="-"/>
    <n v="1"/>
    <x v="1"/>
  </r>
  <r>
    <x v="1"/>
    <n v="977"/>
    <n v="92437"/>
    <x v="1517"/>
    <x v="92"/>
    <s v="BOTTLE"/>
    <x v="1"/>
    <x v="36"/>
    <x v="8"/>
    <n v="39.950000000000003"/>
    <n v="13"/>
    <n v="1741"/>
    <n v="1.08"/>
    <n v="145.08000000000001"/>
    <n v="457.3"/>
    <n v="61243.14"/>
    <s v="-99%"/>
    <n v="0"/>
    <n v="0.01"/>
    <s v="-100%"/>
    <n v="1"/>
    <x v="1"/>
  </r>
  <r>
    <x v="1"/>
    <n v="977"/>
    <n v="93609"/>
    <x v="1494"/>
    <x v="5"/>
    <s v="BOTTLE"/>
    <x v="1"/>
    <x v="29"/>
    <x v="28"/>
    <n v="88"/>
    <n v="13"/>
    <n v="925"/>
    <n v="1.08"/>
    <n v="77.08"/>
    <n v="1010.09"/>
    <n v="71871.679999999993"/>
    <s v="-99%"/>
    <n v="0"/>
    <n v="0"/>
    <s v="-"/>
    <n v="1"/>
    <x v="1"/>
  </r>
  <r>
    <x v="1"/>
    <n v="977"/>
    <n v="213926"/>
    <x v="1518"/>
    <x v="16"/>
    <s v="BOTTLE"/>
    <x v="1"/>
    <x v="10"/>
    <x v="9"/>
    <n v="31.25"/>
    <n v="13"/>
    <n v="1914"/>
    <n v="1.08"/>
    <n v="159.5"/>
    <n v="357.21"/>
    <n v="52592.65"/>
    <s v="-99%"/>
    <n v="0"/>
    <n v="0.01"/>
    <s v="-100%"/>
    <n v="1"/>
    <x v="1"/>
  </r>
  <r>
    <x v="1"/>
    <n v="977"/>
    <n v="220830"/>
    <x v="1519"/>
    <x v="25"/>
    <s v="BOTTLE"/>
    <x v="1"/>
    <x v="14"/>
    <x v="13"/>
    <n v="19.95"/>
    <n v="13"/>
    <n v="9472"/>
    <n v="1.08"/>
    <n v="789.33"/>
    <n v="227.21"/>
    <n v="165550.44"/>
    <s v="-100%"/>
    <n v="0"/>
    <n v="0.04"/>
    <s v="-100%"/>
    <n v="1"/>
    <x v="1"/>
  </r>
  <r>
    <x v="1"/>
    <n v="977"/>
    <n v="282244"/>
    <x v="840"/>
    <x v="64"/>
    <s v="BOTTLE"/>
    <x v="1"/>
    <x v="10"/>
    <x v="9"/>
    <n v="782"/>
    <n v="13"/>
    <m/>
    <n v="1.08"/>
    <m/>
    <n v="8994.16"/>
    <m/>
    <s v="-"/>
    <n v="0"/>
    <m/>
    <s v="-"/>
    <n v="3"/>
    <x v="1"/>
  </r>
  <r>
    <x v="1"/>
    <n v="977"/>
    <n v="388645"/>
    <x v="941"/>
    <x v="9"/>
    <s v="BOTTLE"/>
    <x v="1"/>
    <x v="21"/>
    <x v="20"/>
    <n v="19.95"/>
    <n v="13"/>
    <n v="280"/>
    <n v="1.08"/>
    <n v="23.33"/>
    <n v="227.21"/>
    <n v="4893.8100000000004"/>
    <s v="-95%"/>
    <n v="0"/>
    <n v="0"/>
    <s v="-"/>
    <n v="1"/>
    <x v="1"/>
  </r>
  <r>
    <x v="1"/>
    <n v="977"/>
    <n v="498188"/>
    <x v="955"/>
    <x v="51"/>
    <s v="BOTTLE"/>
    <x v="1"/>
    <x v="26"/>
    <x v="25"/>
    <n v="18.95"/>
    <n v="13"/>
    <n v="298"/>
    <n v="1.08"/>
    <n v="24.83"/>
    <n v="215.71"/>
    <n v="4944.6899999999996"/>
    <s v="-96%"/>
    <n v="0"/>
    <n v="0"/>
    <s v="-"/>
    <n v="1"/>
    <x v="1"/>
  </r>
  <r>
    <x v="1"/>
    <n v="977"/>
    <n v="538165"/>
    <x v="965"/>
    <x v="11"/>
    <s v="BOTTLE"/>
    <x v="1"/>
    <x v="21"/>
    <x v="20"/>
    <n v="25.95"/>
    <n v="13"/>
    <n v="555"/>
    <n v="1.08"/>
    <n v="46.25"/>
    <n v="296.24"/>
    <n v="12647.12"/>
    <s v="-98%"/>
    <n v="0"/>
    <n v="0"/>
    <s v="-"/>
    <n v="1"/>
    <x v="1"/>
  </r>
  <r>
    <x v="1"/>
    <n v="977"/>
    <n v="540898"/>
    <x v="1520"/>
    <x v="21"/>
    <s v="BOTTLE"/>
    <x v="1"/>
    <x v="22"/>
    <x v="21"/>
    <n v="18.95"/>
    <n v="13"/>
    <n v="8300"/>
    <n v="1.08"/>
    <n v="691.67"/>
    <n v="215.71"/>
    <n v="137721.24"/>
    <s v="-100%"/>
    <n v="0"/>
    <n v="0.03"/>
    <s v="-100%"/>
    <n v="1"/>
    <x v="1"/>
  </r>
  <r>
    <x v="1"/>
    <n v="977"/>
    <n v="541433"/>
    <x v="1521"/>
    <x v="48"/>
    <s v="BOTTLE"/>
    <x v="1"/>
    <x v="23"/>
    <x v="22"/>
    <n v="17.95"/>
    <n v="13"/>
    <n v="6992"/>
    <n v="1.08"/>
    <n v="582.66999999999996"/>
    <n v="204.2"/>
    <n v="109830.09"/>
    <s v="-100%"/>
    <n v="0"/>
    <n v="0.03"/>
    <s v="-100%"/>
    <n v="1"/>
    <x v="1"/>
  </r>
  <r>
    <x v="1"/>
    <n v="977"/>
    <n v="541441"/>
    <x v="1522"/>
    <x v="40"/>
    <s v="BOTTLE"/>
    <x v="1"/>
    <x v="26"/>
    <x v="25"/>
    <n v="16.25"/>
    <n v="13"/>
    <n v="5258"/>
    <n v="1.08"/>
    <n v="438.17"/>
    <n v="184.65"/>
    <n v="74682.210000000006"/>
    <s v="-100%"/>
    <n v="0"/>
    <n v="0.02"/>
    <s v="-100%"/>
    <n v="1"/>
    <x v="1"/>
  </r>
  <r>
    <x v="1"/>
    <n v="977"/>
    <n v="551853"/>
    <x v="1523"/>
    <x v="74"/>
    <s v="BOTTLE"/>
    <x v="1"/>
    <x v="31"/>
    <x v="30"/>
    <n v="92"/>
    <n v="13"/>
    <n v="556"/>
    <n v="1.08"/>
    <n v="46.33"/>
    <n v="1056.1099999999999"/>
    <n v="45168.85"/>
    <s v="-98%"/>
    <n v="0"/>
    <n v="0"/>
    <s v="-"/>
    <n v="2"/>
    <x v="1"/>
  </r>
  <r>
    <x v="1"/>
    <n v="977"/>
    <n v="595413"/>
    <x v="868"/>
    <x v="4"/>
    <s v="BOTTLE"/>
    <x v="1"/>
    <x v="25"/>
    <x v="24"/>
    <n v="361"/>
    <n v="13"/>
    <n v="33"/>
    <n v="1.08"/>
    <n v="2.75"/>
    <n v="4150.8"/>
    <n v="10536.64"/>
    <s v="-61%"/>
    <n v="0"/>
    <n v="0"/>
    <s v="-"/>
    <n v="1"/>
    <x v="1"/>
  </r>
  <r>
    <x v="1"/>
    <n v="977"/>
    <n v="658351"/>
    <x v="1524"/>
    <x v="3"/>
    <s v="BOTTLE"/>
    <x v="1"/>
    <x v="19"/>
    <x v="18"/>
    <n v="15.95"/>
    <n v="13"/>
    <n v="48"/>
    <n v="1.08"/>
    <n v="4"/>
    <n v="181.19"/>
    <n v="669.03"/>
    <s v="-73%"/>
    <n v="0"/>
    <n v="0"/>
    <s v="-"/>
    <n v="1"/>
    <x v="1"/>
  </r>
  <r>
    <x v="1"/>
    <n v="977"/>
    <n v="672642"/>
    <x v="1525"/>
    <x v="137"/>
    <s v="BOTTLE"/>
    <x v="1"/>
    <x v="22"/>
    <x v="21"/>
    <n v="25.95"/>
    <n v="13"/>
    <n v="5705"/>
    <n v="1.08"/>
    <n v="475.42"/>
    <n v="296.24"/>
    <n v="130003.32"/>
    <s v="-100%"/>
    <n v="0"/>
    <n v="0.02"/>
    <s v="-100%"/>
    <n v="1"/>
    <x v="1"/>
  </r>
  <r>
    <x v="1"/>
    <n v="977"/>
    <n v="738906"/>
    <x v="1526"/>
    <x v="68"/>
    <s v="BOTTLE"/>
    <x v="1"/>
    <x v="22"/>
    <x v="21"/>
    <n v="75"/>
    <n v="13"/>
    <n v="31"/>
    <n v="1.08"/>
    <n v="2.58"/>
    <n v="860.53"/>
    <n v="2052.04"/>
    <s v="-58%"/>
    <n v="0"/>
    <n v="0"/>
    <s v="-"/>
    <n v="1"/>
    <x v="1"/>
  </r>
  <r>
    <x v="1"/>
    <n v="977"/>
    <n v="991075"/>
    <x v="1527"/>
    <x v="9"/>
    <s v="BOTTLE"/>
    <x v="1"/>
    <x v="29"/>
    <x v="28"/>
    <n v="64"/>
    <n v="13"/>
    <n v="2080"/>
    <n v="1.08"/>
    <n v="173.33"/>
    <n v="733.98"/>
    <n v="117437.17"/>
    <s v="-99%"/>
    <n v="0"/>
    <n v="0.01"/>
    <s v="-100%"/>
    <n v="1"/>
    <x v="1"/>
  </r>
  <r>
    <x v="1"/>
    <n v="978"/>
    <n v="11367"/>
    <x v="1528"/>
    <x v="30"/>
    <s v="BOTTLE"/>
    <x v="0"/>
    <x v="10"/>
    <x v="9"/>
    <n v="124"/>
    <n v="6"/>
    <m/>
    <n v="1"/>
    <m/>
    <n v="657.35"/>
    <m/>
    <s v="-"/>
    <n v="0"/>
    <m/>
    <s v="-"/>
    <n v="2"/>
    <x v="1"/>
  </r>
  <r>
    <x v="1"/>
    <n v="978"/>
    <n v="11373"/>
    <x v="1529"/>
    <x v="30"/>
    <s v="BOTTLE"/>
    <x v="0"/>
    <x v="10"/>
    <x v="9"/>
    <n v="124"/>
    <n v="6"/>
    <m/>
    <n v="1"/>
    <m/>
    <n v="657.35"/>
    <m/>
    <s v="-"/>
    <n v="0"/>
    <m/>
    <s v="-"/>
    <n v="3"/>
    <x v="1"/>
  </r>
  <r>
    <x v="1"/>
    <n v="978"/>
    <n v="11409"/>
    <x v="818"/>
    <x v="30"/>
    <s v="BOTTLE"/>
    <x v="4"/>
    <x v="22"/>
    <x v="21"/>
    <n v="1270"/>
    <n v="3"/>
    <m/>
    <n v="1"/>
    <m/>
    <n v="3371.15"/>
    <m/>
    <s v="-"/>
    <n v="0"/>
    <m/>
    <s v="-"/>
    <n v="1"/>
    <x v="1"/>
  </r>
  <r>
    <x v="1"/>
    <n v="978"/>
    <n v="11412"/>
    <x v="818"/>
    <x v="30"/>
    <s v="BOTTLE"/>
    <x v="0"/>
    <x v="22"/>
    <x v="21"/>
    <n v="594"/>
    <n v="6"/>
    <m/>
    <n v="1"/>
    <m/>
    <n v="3152.92"/>
    <m/>
    <s v="-"/>
    <n v="0"/>
    <m/>
    <s v="-"/>
    <n v="1"/>
    <x v="1"/>
  </r>
  <r>
    <x v="1"/>
    <n v="978"/>
    <n v="11464"/>
    <x v="704"/>
    <x v="30"/>
    <s v="BOTTLE"/>
    <x v="4"/>
    <x v="22"/>
    <x v="21"/>
    <n v="912"/>
    <n v="3"/>
    <m/>
    <n v="1"/>
    <m/>
    <n v="2420.71"/>
    <m/>
    <s v="-"/>
    <n v="0"/>
    <m/>
    <s v="-"/>
    <n v="1"/>
    <x v="1"/>
  </r>
  <r>
    <x v="1"/>
    <n v="978"/>
    <n v="11499"/>
    <x v="1530"/>
    <x v="30"/>
    <s v="BOTTLE"/>
    <x v="0"/>
    <x v="22"/>
    <x v="21"/>
    <n v="1570"/>
    <n v="6"/>
    <m/>
    <n v="1"/>
    <m/>
    <n v="8335.2199999999993"/>
    <m/>
    <s v="-"/>
    <n v="0"/>
    <m/>
    <s v="-"/>
    <n v="1"/>
    <x v="1"/>
  </r>
  <r>
    <x v="1"/>
    <n v="978"/>
    <n v="11503"/>
    <x v="654"/>
    <x v="30"/>
    <s v="BOTTLE"/>
    <x v="4"/>
    <x v="22"/>
    <x v="21"/>
    <n v="3257"/>
    <n v="3"/>
    <m/>
    <n v="1"/>
    <m/>
    <n v="8646.3700000000008"/>
    <m/>
    <s v="-"/>
    <n v="0"/>
    <m/>
    <s v="-"/>
    <n v="1"/>
    <x v="1"/>
  </r>
  <r>
    <x v="1"/>
    <n v="978"/>
    <n v="11506"/>
    <x v="1531"/>
    <x v="30"/>
    <s v="BOTTLE"/>
    <x v="4"/>
    <x v="22"/>
    <x v="21"/>
    <n v="3110"/>
    <n v="3"/>
    <m/>
    <n v="1"/>
    <m/>
    <n v="8256.11"/>
    <m/>
    <s v="-"/>
    <n v="0"/>
    <m/>
    <s v="-"/>
    <n v="1"/>
    <x v="1"/>
  </r>
  <r>
    <x v="1"/>
    <n v="978"/>
    <n v="11515"/>
    <x v="1532"/>
    <x v="30"/>
    <s v="BOTTLE"/>
    <x v="4"/>
    <x v="22"/>
    <x v="21"/>
    <n v="2695"/>
    <n v="3"/>
    <m/>
    <n v="1"/>
    <m/>
    <n v="7154.34"/>
    <m/>
    <s v="-"/>
    <n v="0"/>
    <m/>
    <s v="-"/>
    <n v="1"/>
    <x v="1"/>
  </r>
  <r>
    <x v="1"/>
    <n v="978"/>
    <n v="11537"/>
    <x v="1533"/>
    <x v="30"/>
    <s v="BOTTLE"/>
    <x v="4"/>
    <x v="22"/>
    <x v="21"/>
    <n v="1425"/>
    <n v="3"/>
    <m/>
    <n v="1"/>
    <m/>
    <n v="3782.65"/>
    <m/>
    <s v="-"/>
    <n v="0"/>
    <m/>
    <s v="-"/>
    <n v="2"/>
    <x v="1"/>
  </r>
  <r>
    <x v="1"/>
    <n v="978"/>
    <n v="11545"/>
    <x v="1534"/>
    <x v="30"/>
    <s v="BOTTLE"/>
    <x v="0"/>
    <x v="22"/>
    <x v="21"/>
    <n v="500"/>
    <n v="6"/>
    <m/>
    <n v="1"/>
    <m/>
    <n v="2653.81"/>
    <m/>
    <s v="-"/>
    <n v="0"/>
    <m/>
    <s v="-"/>
    <n v="4"/>
    <x v="1"/>
  </r>
  <r>
    <x v="1"/>
    <n v="978"/>
    <n v="11557"/>
    <x v="748"/>
    <x v="30"/>
    <s v="BOTTLE"/>
    <x v="0"/>
    <x v="22"/>
    <x v="21"/>
    <n v="346"/>
    <n v="6"/>
    <m/>
    <n v="1"/>
    <m/>
    <n v="1836.11"/>
    <m/>
    <s v="-"/>
    <n v="0"/>
    <m/>
    <s v="-"/>
    <n v="1"/>
    <x v="1"/>
  </r>
  <r>
    <x v="1"/>
    <n v="978"/>
    <n v="12812"/>
    <x v="1535"/>
    <x v="30"/>
    <s v="BOTTLE"/>
    <x v="1"/>
    <x v="4"/>
    <x v="1"/>
    <n v="37"/>
    <n v="12"/>
    <m/>
    <n v="1"/>
    <m/>
    <n v="390.8"/>
    <m/>
    <s v="-"/>
    <n v="0"/>
    <m/>
    <s v="-"/>
    <n v="1"/>
    <x v="1"/>
  </r>
  <r>
    <x v="1"/>
    <n v="978"/>
    <n v="13108"/>
    <x v="1536"/>
    <x v="30"/>
    <s v="BOTTLE"/>
    <x v="1"/>
    <x v="30"/>
    <x v="29"/>
    <n v="46"/>
    <n v="12"/>
    <m/>
    <n v="1"/>
    <m/>
    <n v="486.37"/>
    <m/>
    <s v="-"/>
    <n v="0"/>
    <m/>
    <s v="-"/>
    <n v="1"/>
    <x v="1"/>
  </r>
  <r>
    <x v="1"/>
    <n v="978"/>
    <n v="37051"/>
    <x v="1537"/>
    <x v="9"/>
    <s v="BOTTLE"/>
    <x v="1"/>
    <x v="31"/>
    <x v="30"/>
    <n v="27.95"/>
    <n v="12"/>
    <n v="2"/>
    <n v="1"/>
    <n v="0.17"/>
    <n v="294.69"/>
    <n v="49.12"/>
    <s v="500%"/>
    <n v="0"/>
    <n v="0"/>
    <s v="-"/>
    <n v="1"/>
    <x v="1"/>
  </r>
  <r>
    <x v="1"/>
    <n v="978"/>
    <n v="93088"/>
    <x v="1538"/>
    <x v="30"/>
    <s v="BOTTLE"/>
    <x v="1"/>
    <x v="27"/>
    <x v="26"/>
    <n v="18.95"/>
    <n v="12"/>
    <m/>
    <n v="1"/>
    <m/>
    <n v="199.12"/>
    <m/>
    <s v="-"/>
    <n v="0"/>
    <m/>
    <s v="-"/>
    <n v="1"/>
    <x v="1"/>
  </r>
  <r>
    <x v="1"/>
    <n v="978"/>
    <n v="109116"/>
    <x v="1539"/>
    <x v="48"/>
    <s v="BOTTLE"/>
    <x v="1"/>
    <x v="31"/>
    <x v="30"/>
    <n v="41.95"/>
    <n v="12"/>
    <m/>
    <n v="1"/>
    <m/>
    <n v="443.36"/>
    <m/>
    <s v="-"/>
    <n v="0"/>
    <m/>
    <s v="-"/>
    <n v="1"/>
    <x v="1"/>
  </r>
  <r>
    <x v="1"/>
    <n v="978"/>
    <n v="224311"/>
    <x v="1540"/>
    <x v="23"/>
    <s v="BOTTLE"/>
    <x v="1"/>
    <x v="22"/>
    <x v="21"/>
    <n v="17.25"/>
    <n v="12"/>
    <n v="12"/>
    <n v="1"/>
    <n v="1"/>
    <n v="181.06"/>
    <n v="181.06"/>
    <s v="0%"/>
    <n v="0"/>
    <n v="0"/>
    <s v="-"/>
    <n v="1"/>
    <x v="1"/>
  </r>
  <r>
    <x v="1"/>
    <n v="978"/>
    <n v="236232"/>
    <x v="1541"/>
    <x v="49"/>
    <s v="BOTTLE"/>
    <x v="1"/>
    <x v="29"/>
    <x v="28"/>
    <n v="84"/>
    <n v="12"/>
    <n v="53"/>
    <n v="1"/>
    <n v="4.42"/>
    <n v="889.91"/>
    <n v="3930.44"/>
    <s v="-77%"/>
    <n v="0"/>
    <n v="0"/>
    <s v="-"/>
    <n v="1"/>
    <x v="1"/>
  </r>
  <r>
    <x v="1"/>
    <n v="978"/>
    <n v="291419"/>
    <x v="1542"/>
    <x v="9"/>
    <s v="BOTTLE"/>
    <x v="1"/>
    <x v="22"/>
    <x v="21"/>
    <n v="63"/>
    <n v="12"/>
    <n v="63"/>
    <n v="1"/>
    <n v="5.25"/>
    <n v="666.9"/>
    <n v="3501.24"/>
    <s v="-81%"/>
    <n v="0"/>
    <n v="0"/>
    <s v="-"/>
    <n v="1"/>
    <x v="1"/>
  </r>
  <r>
    <x v="1"/>
    <n v="978"/>
    <n v="352914"/>
    <x v="1543"/>
    <x v="48"/>
    <s v="BOTTLE"/>
    <x v="1"/>
    <x v="27"/>
    <x v="26"/>
    <n v="37.75"/>
    <n v="12"/>
    <m/>
    <n v="1"/>
    <m/>
    <n v="398.76"/>
    <m/>
    <s v="-"/>
    <n v="0"/>
    <m/>
    <s v="-"/>
    <n v="1"/>
    <x v="1"/>
  </r>
  <r>
    <x v="1"/>
    <n v="978"/>
    <n v="353763"/>
    <x v="1544"/>
    <x v="80"/>
    <s v="BOTTLE"/>
    <x v="1"/>
    <x v="25"/>
    <x v="24"/>
    <n v="165"/>
    <n v="12"/>
    <n v="54"/>
    <n v="1"/>
    <n v="4.5"/>
    <n v="1750.09"/>
    <n v="7875.4"/>
    <s v="-78%"/>
    <n v="0"/>
    <n v="0"/>
    <s v="-"/>
    <n v="1"/>
    <x v="1"/>
  </r>
  <r>
    <x v="1"/>
    <n v="978"/>
    <n v="368910"/>
    <x v="1545"/>
    <x v="17"/>
    <s v="BOTTLE"/>
    <x v="1"/>
    <x v="22"/>
    <x v="21"/>
    <n v="34.950000000000003"/>
    <n v="12"/>
    <n v="5991"/>
    <n v="1"/>
    <n v="499.25"/>
    <n v="369.03"/>
    <n v="184236.5"/>
    <s v="-100%"/>
    <n v="0"/>
    <n v="0.02"/>
    <s v="-100%"/>
    <n v="1"/>
    <x v="1"/>
  </r>
  <r>
    <x v="1"/>
    <n v="978"/>
    <n v="378133"/>
    <x v="1546"/>
    <x v="26"/>
    <s v="BOTTLE"/>
    <x v="1"/>
    <x v="5"/>
    <x v="4"/>
    <n v="12.5"/>
    <n v="12"/>
    <n v="203"/>
    <n v="1"/>
    <n v="16.920000000000002"/>
    <n v="130.62"/>
    <n v="2209.65"/>
    <s v="-94%"/>
    <n v="0"/>
    <n v="0"/>
    <s v="-"/>
    <n v="1"/>
    <x v="0"/>
  </r>
  <r>
    <x v="1"/>
    <n v="978"/>
    <n v="395087"/>
    <x v="1547"/>
    <x v="7"/>
    <s v="BOTTLE"/>
    <x v="1"/>
    <x v="14"/>
    <x v="13"/>
    <n v="13.75"/>
    <n v="12"/>
    <n v="36"/>
    <n v="1"/>
    <n v="3"/>
    <n v="143.88999999999999"/>
    <n v="431.68"/>
    <s v="-67%"/>
    <n v="0"/>
    <n v="0"/>
    <s v="-"/>
    <n v="1"/>
    <x v="1"/>
  </r>
  <r>
    <x v="1"/>
    <n v="978"/>
    <n v="429928"/>
    <x v="1548"/>
    <x v="3"/>
    <s v="BOTTLE"/>
    <x v="1"/>
    <x v="14"/>
    <x v="13"/>
    <n v="17.95"/>
    <n v="12"/>
    <n v="980"/>
    <n v="1"/>
    <n v="81.67"/>
    <n v="188.5"/>
    <n v="15393.81"/>
    <s v="-99%"/>
    <n v="0"/>
    <n v="0"/>
    <s v="-"/>
    <n v="1"/>
    <x v="1"/>
  </r>
  <r>
    <x v="1"/>
    <n v="978"/>
    <n v="454884"/>
    <x v="1549"/>
    <x v="38"/>
    <s v="BOTTLE"/>
    <x v="1"/>
    <x v="31"/>
    <x v="30"/>
    <n v="59"/>
    <n v="12"/>
    <n v="212"/>
    <n v="1"/>
    <n v="17.670000000000002"/>
    <n v="624.41999999999996"/>
    <n v="11031.5"/>
    <s v="-94%"/>
    <n v="0"/>
    <n v="0"/>
    <s v="-"/>
    <n v="1"/>
    <x v="1"/>
  </r>
  <r>
    <x v="1"/>
    <n v="978"/>
    <n v="475053"/>
    <x v="1550"/>
    <x v="30"/>
    <s v="BOTTLE"/>
    <x v="1"/>
    <x v="25"/>
    <x v="24"/>
    <n v="72.95"/>
    <n v="12"/>
    <n v="270"/>
    <n v="1"/>
    <n v="22.5"/>
    <n v="772.57"/>
    <n v="17382.740000000002"/>
    <s v="-96%"/>
    <n v="0"/>
    <n v="0"/>
    <s v="-"/>
    <n v="1"/>
    <x v="1"/>
  </r>
  <r>
    <x v="1"/>
    <n v="978"/>
    <n v="477869"/>
    <x v="1551"/>
    <x v="116"/>
    <s v="BOTTLE"/>
    <x v="1"/>
    <x v="38"/>
    <x v="15"/>
    <n v="14.75"/>
    <n v="12"/>
    <n v="24"/>
    <n v="1"/>
    <n v="2"/>
    <n v="154.51"/>
    <n v="309.02999999999997"/>
    <s v="-50%"/>
    <n v="0"/>
    <n v="0"/>
    <s v="-"/>
    <n v="1"/>
    <x v="1"/>
  </r>
  <r>
    <x v="1"/>
    <n v="978"/>
    <n v="523076"/>
    <x v="1552"/>
    <x v="6"/>
    <s v="BOTTLE"/>
    <x v="1"/>
    <x v="10"/>
    <x v="9"/>
    <n v="19.95"/>
    <n v="12"/>
    <n v="1189"/>
    <n v="1"/>
    <n v="99.08"/>
    <n v="209.73"/>
    <n v="20781.189999999999"/>
    <s v="-99%"/>
    <n v="0"/>
    <n v="0"/>
    <s v="-"/>
    <n v="1"/>
    <x v="1"/>
  </r>
  <r>
    <x v="1"/>
    <n v="978"/>
    <n v="541268"/>
    <x v="1553"/>
    <x v="5"/>
    <s v="BOTTLE"/>
    <x v="1"/>
    <x v="10"/>
    <x v="9"/>
    <n v="12.25"/>
    <n v="12"/>
    <n v="5472"/>
    <n v="1"/>
    <n v="456"/>
    <n v="127.96"/>
    <n v="58351.86"/>
    <s v="-100%"/>
    <n v="0"/>
    <n v="0.02"/>
    <s v="-100%"/>
    <n v="1"/>
    <x v="1"/>
  </r>
  <r>
    <x v="1"/>
    <n v="978"/>
    <n v="541383"/>
    <x v="1554"/>
    <x v="103"/>
    <s v="BOTTLE"/>
    <x v="1"/>
    <x v="32"/>
    <x v="31"/>
    <n v="24.95"/>
    <n v="12"/>
    <n v="610"/>
    <n v="1"/>
    <n v="50.83"/>
    <n v="262.83"/>
    <n v="13360.62"/>
    <s v="-98%"/>
    <n v="0"/>
    <n v="0"/>
    <s v="-"/>
    <n v="1"/>
    <x v="1"/>
  </r>
  <r>
    <x v="1"/>
    <n v="978"/>
    <n v="541854"/>
    <x v="1555"/>
    <x v="14"/>
    <s v="BOTTLE"/>
    <x v="1"/>
    <x v="23"/>
    <x v="22"/>
    <n v="19.95"/>
    <n v="12"/>
    <n v="3428"/>
    <n v="1"/>
    <n v="285.67"/>
    <n v="209.73"/>
    <n v="59914.16"/>
    <s v="-100%"/>
    <n v="0"/>
    <n v="0.01"/>
    <s v="-100%"/>
    <n v="1"/>
    <x v="1"/>
  </r>
  <r>
    <x v="1"/>
    <n v="978"/>
    <n v="546192"/>
    <x v="1031"/>
    <x v="3"/>
    <s v="BOTTLE"/>
    <x v="1"/>
    <x v="21"/>
    <x v="20"/>
    <n v="13.95"/>
    <n v="12"/>
    <m/>
    <n v="1"/>
    <m/>
    <n v="146.02000000000001"/>
    <m/>
    <s v="-"/>
    <n v="0"/>
    <m/>
    <s v="-"/>
    <n v="1"/>
    <x v="1"/>
  </r>
  <r>
    <x v="1"/>
    <n v="978"/>
    <n v="550012"/>
    <x v="1556"/>
    <x v="29"/>
    <s v="BOTTLE"/>
    <x v="1"/>
    <x v="29"/>
    <x v="28"/>
    <n v="49.95"/>
    <n v="12"/>
    <n v="12"/>
    <n v="1"/>
    <n v="1"/>
    <n v="528.32000000000005"/>
    <n v="528.32000000000005"/>
    <s v="0%"/>
    <n v="0"/>
    <n v="0"/>
    <s v="-"/>
    <n v="1"/>
    <x v="1"/>
  </r>
  <r>
    <x v="1"/>
    <n v="978"/>
    <n v="551226"/>
    <x v="1557"/>
    <x v="96"/>
    <s v="BOTTLE"/>
    <x v="1"/>
    <x v="29"/>
    <x v="28"/>
    <n v="79"/>
    <n v="12"/>
    <n v="48"/>
    <n v="1"/>
    <n v="4"/>
    <n v="836.81"/>
    <n v="3347.26"/>
    <s v="-75%"/>
    <n v="0"/>
    <n v="0"/>
    <s v="-"/>
    <n v="1"/>
    <x v="1"/>
  </r>
  <r>
    <x v="1"/>
    <n v="978"/>
    <n v="578096"/>
    <x v="1558"/>
    <x v="11"/>
    <s v="BOTTLE"/>
    <x v="0"/>
    <x v="22"/>
    <x v="21"/>
    <n v="29.95"/>
    <n v="6"/>
    <n v="562"/>
    <n v="1"/>
    <n v="93.67"/>
    <n v="157.96"/>
    <n v="14796.02"/>
    <s v="-99%"/>
    <n v="0"/>
    <n v="0"/>
    <s v="-"/>
    <n v="1"/>
    <x v="1"/>
  </r>
  <r>
    <x v="1"/>
    <n v="978"/>
    <n v="620831"/>
    <x v="1559"/>
    <x v="5"/>
    <s v="BOTTLE"/>
    <x v="1"/>
    <x v="15"/>
    <x v="14"/>
    <n v="7.65"/>
    <n v="12"/>
    <n v="5645"/>
    <n v="1"/>
    <n v="470.42"/>
    <n v="79.12"/>
    <n v="37217.040000000001"/>
    <s v="-100%"/>
    <n v="0"/>
    <n v="0.02"/>
    <s v="-100%"/>
    <n v="1"/>
    <x v="0"/>
  </r>
  <r>
    <x v="1"/>
    <n v="978"/>
    <n v="668509"/>
    <x v="1560"/>
    <x v="5"/>
    <s v="BOTTLE"/>
    <x v="1"/>
    <x v="36"/>
    <x v="8"/>
    <n v="18"/>
    <n v="12"/>
    <m/>
    <n v="1"/>
    <m/>
    <n v="189.03"/>
    <m/>
    <s v="-"/>
    <n v="0"/>
    <m/>
    <s v="-"/>
    <n v="1"/>
    <x v="1"/>
  </r>
  <r>
    <x v="1"/>
    <n v="978"/>
    <n v="681692"/>
    <x v="1561"/>
    <x v="26"/>
    <s v="BOTTLE"/>
    <x v="1"/>
    <x v="30"/>
    <x v="29"/>
    <n v="17.75"/>
    <n v="12"/>
    <n v="7325"/>
    <n v="1"/>
    <n v="610.41999999999996"/>
    <n v="186.37"/>
    <n v="113764.38"/>
    <s v="-100%"/>
    <n v="0"/>
    <n v="0.03"/>
    <s v="-100%"/>
    <n v="1"/>
    <x v="1"/>
  </r>
  <r>
    <x v="1"/>
    <n v="978"/>
    <n v="732172"/>
    <x v="878"/>
    <x v="21"/>
    <s v="BOTTLE"/>
    <x v="0"/>
    <x v="22"/>
    <x v="21"/>
    <n v="1899"/>
    <n v="6"/>
    <n v="17"/>
    <n v="1"/>
    <n v="2.83"/>
    <n v="10082.120000000001"/>
    <n v="28566.02"/>
    <s v="-65%"/>
    <n v="0"/>
    <n v="0"/>
    <s v="-"/>
    <n v="1"/>
    <x v="1"/>
  </r>
  <r>
    <x v="1"/>
    <n v="978"/>
    <n v="907691"/>
    <x v="1562"/>
    <x v="21"/>
    <s v="BOTTLE"/>
    <x v="1"/>
    <x v="37"/>
    <x v="34"/>
    <n v="19.95"/>
    <n v="12"/>
    <n v="4808"/>
    <n v="1"/>
    <n v="400.67"/>
    <n v="209.73"/>
    <n v="84033.63"/>
    <s v="-100%"/>
    <n v="0"/>
    <n v="0.02"/>
    <s v="-100%"/>
    <n v="1"/>
    <x v="1"/>
  </r>
  <r>
    <x v="1"/>
    <n v="978"/>
    <n v="954024"/>
    <x v="1563"/>
    <x v="38"/>
    <s v="BOTTLE"/>
    <x v="1"/>
    <x v="4"/>
    <x v="1"/>
    <n v="22.95"/>
    <n v="12"/>
    <n v="37"/>
    <n v="1"/>
    <n v="3.08"/>
    <n v="241.59"/>
    <n v="744.91"/>
    <s v="-68%"/>
    <n v="0"/>
    <n v="0"/>
    <s v="-"/>
    <n v="1"/>
    <x v="1"/>
  </r>
  <r>
    <x v="1"/>
    <n v="979"/>
    <n v="10329"/>
    <x v="815"/>
    <x v="21"/>
    <s v="BOTTLE"/>
    <x v="1"/>
    <x v="22"/>
    <x v="21"/>
    <n v="329"/>
    <n v="11"/>
    <m/>
    <n v="0.92"/>
    <m/>
    <n v="3200.71"/>
    <m/>
    <s v="-"/>
    <n v="0"/>
    <m/>
    <s v="-"/>
    <n v="4"/>
    <x v="1"/>
  </r>
  <r>
    <x v="1"/>
    <n v="979"/>
    <n v="11161"/>
    <x v="632"/>
    <x v="30"/>
    <s v="BOTTLE"/>
    <x v="1"/>
    <x v="24"/>
    <x v="23"/>
    <n v="159"/>
    <n v="11"/>
    <m/>
    <n v="0.92"/>
    <m/>
    <n v="1545.84"/>
    <m/>
    <s v="-"/>
    <n v="0"/>
    <m/>
    <s v="-"/>
    <n v="1"/>
    <x v="1"/>
  </r>
  <r>
    <x v="1"/>
    <n v="979"/>
    <n v="11408"/>
    <x v="818"/>
    <x v="30"/>
    <s v="BOTTLE"/>
    <x v="1"/>
    <x v="22"/>
    <x v="21"/>
    <n v="255"/>
    <n v="11"/>
    <m/>
    <n v="0.92"/>
    <m/>
    <n v="2480.35"/>
    <m/>
    <s v="-"/>
    <n v="0"/>
    <m/>
    <s v="-"/>
    <n v="2"/>
    <x v="1"/>
  </r>
  <r>
    <x v="1"/>
    <n v="979"/>
    <n v="11490"/>
    <x v="1012"/>
    <x v="30"/>
    <s v="BOTTLE"/>
    <x v="1"/>
    <x v="22"/>
    <x v="21"/>
    <n v="765"/>
    <n v="11"/>
    <m/>
    <n v="0.92"/>
    <m/>
    <n v="7444.96"/>
    <m/>
    <s v="-"/>
    <n v="0"/>
    <m/>
    <s v="-"/>
    <n v="1"/>
    <x v="1"/>
  </r>
  <r>
    <x v="1"/>
    <n v="979"/>
    <n v="12795"/>
    <x v="1564"/>
    <x v="30"/>
    <s v="BOTTLE"/>
    <x v="1"/>
    <x v="27"/>
    <x v="26"/>
    <n v="47"/>
    <n v="11"/>
    <m/>
    <n v="0.92"/>
    <m/>
    <n v="455.58"/>
    <m/>
    <s v="-"/>
    <n v="0"/>
    <m/>
    <s v="-"/>
    <n v="1"/>
    <x v="1"/>
  </r>
  <r>
    <x v="1"/>
    <n v="979"/>
    <n v="12804"/>
    <x v="1565"/>
    <x v="30"/>
    <s v="BOTTLE"/>
    <x v="1"/>
    <x v="21"/>
    <x v="20"/>
    <n v="32"/>
    <n v="11"/>
    <m/>
    <n v="0.92"/>
    <m/>
    <n v="309.56"/>
    <m/>
    <s v="-"/>
    <n v="0"/>
    <m/>
    <s v="-"/>
    <n v="1"/>
    <x v="1"/>
  </r>
  <r>
    <x v="1"/>
    <n v="979"/>
    <n v="13076"/>
    <x v="623"/>
    <x v="30"/>
    <s v="BOTTLE"/>
    <x v="1"/>
    <x v="19"/>
    <x v="18"/>
    <n v="18"/>
    <n v="11"/>
    <m/>
    <n v="0.92"/>
    <m/>
    <n v="173.27"/>
    <m/>
    <s v="-"/>
    <n v="0"/>
    <m/>
    <s v="-"/>
    <n v="1"/>
    <x v="1"/>
  </r>
  <r>
    <x v="1"/>
    <n v="979"/>
    <n v="85241"/>
    <x v="1566"/>
    <x v="30"/>
    <s v="BOTTLE"/>
    <x v="1"/>
    <x v="29"/>
    <x v="28"/>
    <n v="135"/>
    <n v="11"/>
    <n v="255"/>
    <n v="0.92"/>
    <n v="21.25"/>
    <n v="1312.21"/>
    <n v="30419.47"/>
    <s v="-96%"/>
    <n v="0"/>
    <n v="0"/>
    <s v="-"/>
    <n v="1"/>
    <x v="1"/>
  </r>
  <r>
    <x v="1"/>
    <n v="979"/>
    <n v="515460"/>
    <x v="1567"/>
    <x v="32"/>
    <s v="BOTTLE"/>
    <x v="1"/>
    <x v="22"/>
    <x v="21"/>
    <n v="24.95"/>
    <n v="11"/>
    <n v="5244"/>
    <n v="0.92"/>
    <n v="437"/>
    <n v="240.93"/>
    <n v="114857.52"/>
    <s v="-100%"/>
    <n v="0"/>
    <n v="0.02"/>
    <s v="-100%"/>
    <n v="2"/>
    <x v="1"/>
  </r>
  <r>
    <x v="1"/>
    <n v="979"/>
    <n v="539072"/>
    <x v="1568"/>
    <x v="85"/>
    <s v="BOTTLE"/>
    <x v="1"/>
    <x v="32"/>
    <x v="31"/>
    <n v="16.25"/>
    <n v="11"/>
    <n v="194"/>
    <n v="0.92"/>
    <n v="16.170000000000002"/>
    <n v="156.24"/>
    <n v="2755.49"/>
    <s v="-94%"/>
    <n v="0"/>
    <n v="0"/>
    <s v="-"/>
    <n v="1"/>
    <x v="1"/>
  </r>
  <r>
    <x v="1"/>
    <n v="979"/>
    <n v="541078"/>
    <x v="1569"/>
    <x v="109"/>
    <s v="BOTTLE"/>
    <x v="1"/>
    <x v="10"/>
    <x v="9"/>
    <n v="26.75"/>
    <n v="11"/>
    <n v="4020"/>
    <n v="0.92"/>
    <n v="335"/>
    <n v="258.45"/>
    <n v="94452.21"/>
    <s v="-100%"/>
    <n v="0"/>
    <n v="0.02"/>
    <s v="-100%"/>
    <n v="2"/>
    <x v="1"/>
  </r>
  <r>
    <x v="1"/>
    <n v="979"/>
    <n v="560086"/>
    <x v="1570"/>
    <x v="103"/>
    <s v="BOTTLE"/>
    <x v="1"/>
    <x v="32"/>
    <x v="31"/>
    <n v="209"/>
    <n v="11"/>
    <n v="102"/>
    <n v="0.92"/>
    <n v="8.5"/>
    <n v="2032.57"/>
    <n v="18847.43"/>
    <s v="-89%"/>
    <n v="0"/>
    <n v="0"/>
    <s v="-"/>
    <n v="1"/>
    <x v="1"/>
  </r>
  <r>
    <x v="1"/>
    <n v="979"/>
    <n v="625541"/>
    <x v="1493"/>
    <x v="21"/>
    <s v="BOTTLE"/>
    <x v="1"/>
    <x v="22"/>
    <x v="21"/>
    <n v="177"/>
    <n v="11"/>
    <n v="21"/>
    <n v="0.92"/>
    <n v="1.75"/>
    <n v="1721.06"/>
    <n v="3285.66"/>
    <s v="-48%"/>
    <n v="0"/>
    <n v="0"/>
    <s v="-"/>
    <n v="1"/>
    <x v="1"/>
  </r>
  <r>
    <x v="1"/>
    <n v="979"/>
    <n v="641795"/>
    <x v="996"/>
    <x v="8"/>
    <s v="BOTTLE"/>
    <x v="1"/>
    <x v="25"/>
    <x v="24"/>
    <n v="93"/>
    <n v="11"/>
    <n v="198"/>
    <n v="0.92"/>
    <n v="16.5"/>
    <n v="903.36"/>
    <n v="16260.53"/>
    <s v="-94%"/>
    <n v="0"/>
    <n v="0"/>
    <s v="-"/>
    <n v="1"/>
    <x v="1"/>
  </r>
  <r>
    <x v="1"/>
    <n v="980"/>
    <n v="11377"/>
    <x v="724"/>
    <x v="30"/>
    <s v="BOTTLE"/>
    <x v="1"/>
    <x v="10"/>
    <x v="9"/>
    <n v="50"/>
    <n v="10"/>
    <m/>
    <n v="0.83"/>
    <m/>
    <n v="440.71"/>
    <m/>
    <s v="-"/>
    <n v="0"/>
    <m/>
    <s v="-"/>
    <n v="2"/>
    <x v="1"/>
  </r>
  <r>
    <x v="1"/>
    <n v="980"/>
    <n v="11398"/>
    <x v="701"/>
    <x v="30"/>
    <s v="BOTTLE"/>
    <x v="0"/>
    <x v="22"/>
    <x v="21"/>
    <n v="805"/>
    <n v="5"/>
    <m/>
    <n v="0.83"/>
    <m/>
    <n v="3561.06"/>
    <m/>
    <s v="-"/>
    <n v="0"/>
    <m/>
    <s v="-"/>
    <n v="1"/>
    <x v="1"/>
  </r>
  <r>
    <x v="1"/>
    <n v="980"/>
    <n v="11400"/>
    <x v="741"/>
    <x v="30"/>
    <s v="BOTTLE"/>
    <x v="0"/>
    <x v="22"/>
    <x v="21"/>
    <n v="693"/>
    <n v="5"/>
    <m/>
    <n v="0.83"/>
    <m/>
    <n v="3065.49"/>
    <m/>
    <s v="-"/>
    <n v="0"/>
    <m/>
    <s v="-"/>
    <n v="1"/>
    <x v="1"/>
  </r>
  <r>
    <x v="1"/>
    <n v="980"/>
    <n v="11407"/>
    <x v="785"/>
    <x v="30"/>
    <s v="BOTTLE"/>
    <x v="0"/>
    <x v="22"/>
    <x v="21"/>
    <n v="644"/>
    <n v="5"/>
    <m/>
    <n v="0.83"/>
    <m/>
    <n v="2848.67"/>
    <m/>
    <s v="-"/>
    <n v="0"/>
    <m/>
    <s v="-"/>
    <n v="1"/>
    <x v="1"/>
  </r>
  <r>
    <x v="1"/>
    <n v="980"/>
    <n v="11470"/>
    <x v="651"/>
    <x v="30"/>
    <s v="BOTTLE"/>
    <x v="0"/>
    <x v="22"/>
    <x v="21"/>
    <n v="394"/>
    <n v="5"/>
    <m/>
    <n v="0.83"/>
    <m/>
    <n v="1742.48"/>
    <m/>
    <s v="-"/>
    <n v="0"/>
    <m/>
    <s v="-"/>
    <n v="1"/>
    <x v="1"/>
  </r>
  <r>
    <x v="1"/>
    <n v="980"/>
    <n v="11523"/>
    <x v="1571"/>
    <x v="30"/>
    <s v="BOTTLE"/>
    <x v="0"/>
    <x v="22"/>
    <x v="21"/>
    <n v="1090"/>
    <n v="5"/>
    <m/>
    <n v="0.83"/>
    <m/>
    <n v="4822.12"/>
    <m/>
    <s v="-"/>
    <n v="0"/>
    <m/>
    <s v="-"/>
    <n v="1"/>
    <x v="1"/>
  </r>
  <r>
    <x v="1"/>
    <n v="980"/>
    <n v="12744"/>
    <x v="899"/>
    <x v="30"/>
    <s v="BOTTLE"/>
    <x v="1"/>
    <x v="31"/>
    <x v="30"/>
    <n v="265"/>
    <n v="10"/>
    <m/>
    <n v="0.83"/>
    <m/>
    <n v="2343.36"/>
    <m/>
    <s v="-"/>
    <n v="0"/>
    <m/>
    <s v="-"/>
    <n v="1"/>
    <x v="1"/>
  </r>
  <r>
    <x v="1"/>
    <n v="980"/>
    <n v="303925"/>
    <x v="932"/>
    <x v="51"/>
    <s v="BOTTLE"/>
    <x v="1"/>
    <x v="21"/>
    <x v="20"/>
    <n v="19.95"/>
    <n v="10"/>
    <n v="6680"/>
    <n v="0.83"/>
    <n v="556.66999999999996"/>
    <n v="174.78"/>
    <n v="116752.21"/>
    <s v="-100%"/>
    <n v="0"/>
    <n v="0.03"/>
    <s v="-100%"/>
    <n v="1"/>
    <x v="1"/>
  </r>
  <r>
    <x v="1"/>
    <n v="980"/>
    <n v="372656"/>
    <x v="843"/>
    <x v="30"/>
    <s v="BOTTLE"/>
    <x v="1"/>
    <x v="29"/>
    <x v="28"/>
    <n v="114"/>
    <n v="10"/>
    <n v="51"/>
    <n v="0.83"/>
    <n v="4.25"/>
    <n v="1007.08"/>
    <n v="5136.1099999999997"/>
    <s v="-80%"/>
    <n v="0"/>
    <n v="0"/>
    <s v="-"/>
    <n v="1"/>
    <x v="1"/>
  </r>
  <r>
    <x v="1"/>
    <n v="980"/>
    <n v="550178"/>
    <x v="1572"/>
    <x v="47"/>
    <s v="BOTTLE"/>
    <x v="1"/>
    <x v="22"/>
    <x v="21"/>
    <n v="21.75"/>
    <n v="10"/>
    <n v="523"/>
    <n v="0.83"/>
    <n v="43.58"/>
    <n v="190.71"/>
    <n v="9974.0300000000007"/>
    <s v="-98%"/>
    <n v="0"/>
    <n v="0"/>
    <s v="-"/>
    <n v="1"/>
    <x v="1"/>
  </r>
  <r>
    <x v="1"/>
    <n v="980"/>
    <n v="556431"/>
    <x v="1573"/>
    <x v="14"/>
    <s v="BOTTLE"/>
    <x v="1"/>
    <x v="10"/>
    <x v="9"/>
    <n v="49"/>
    <n v="10"/>
    <n v="260"/>
    <n v="0.83"/>
    <n v="21.67"/>
    <n v="431.86"/>
    <n v="11228.32"/>
    <s v="-96%"/>
    <n v="0"/>
    <n v="0"/>
    <s v="-"/>
    <n v="1"/>
    <x v="1"/>
  </r>
  <r>
    <x v="1"/>
    <n v="981"/>
    <n v="10383"/>
    <x v="1574"/>
    <x v="19"/>
    <s v="BOTTLE"/>
    <x v="1"/>
    <x v="25"/>
    <x v="24"/>
    <n v="479"/>
    <n v="9"/>
    <m/>
    <n v="0.75"/>
    <m/>
    <n v="3813.45"/>
    <m/>
    <s v="-"/>
    <n v="0"/>
    <m/>
    <s v="-"/>
    <n v="2"/>
    <x v="1"/>
  </r>
  <r>
    <x v="1"/>
    <n v="981"/>
    <n v="12770"/>
    <x v="787"/>
    <x v="30"/>
    <s v="BOTTLE"/>
    <x v="1"/>
    <x v="37"/>
    <x v="34"/>
    <n v="35"/>
    <n v="9"/>
    <m/>
    <n v="0.75"/>
    <m/>
    <n v="277.17"/>
    <m/>
    <s v="-"/>
    <n v="0"/>
    <m/>
    <s v="-"/>
    <n v="1"/>
    <x v="1"/>
  </r>
  <r>
    <x v="1"/>
    <n v="981"/>
    <n v="77768"/>
    <x v="1575"/>
    <x v="48"/>
    <s v="BOTTLE"/>
    <x v="1"/>
    <x v="22"/>
    <x v="21"/>
    <n v="49.75"/>
    <n v="9"/>
    <n v="165"/>
    <n v="0.75"/>
    <n v="13.75"/>
    <n v="394.65"/>
    <n v="7235.18"/>
    <s v="-95%"/>
    <n v="0"/>
    <n v="0"/>
    <s v="-"/>
    <n v="1"/>
    <x v="1"/>
  </r>
  <r>
    <x v="1"/>
    <n v="981"/>
    <n v="320234"/>
    <x v="1576"/>
    <x v="82"/>
    <s v="BOTTLE"/>
    <x v="1"/>
    <x v="26"/>
    <x v="25"/>
    <n v="54"/>
    <n v="9"/>
    <n v="41"/>
    <n v="0.75"/>
    <n v="3.42"/>
    <n v="428.5"/>
    <n v="1952.04"/>
    <s v="-78%"/>
    <n v="0"/>
    <n v="0"/>
    <s v="-"/>
    <n v="1"/>
    <x v="1"/>
  </r>
  <r>
    <x v="1"/>
    <n v="981"/>
    <n v="343707"/>
    <x v="936"/>
    <x v="106"/>
    <s v="BOTTLE"/>
    <x v="1"/>
    <x v="22"/>
    <x v="21"/>
    <n v="400"/>
    <n v="9"/>
    <n v="36"/>
    <n v="0.75"/>
    <n v="3"/>
    <n v="3184.25"/>
    <n v="12736.99"/>
    <s v="-75%"/>
    <n v="0"/>
    <n v="0"/>
    <s v="-"/>
    <n v="1"/>
    <x v="1"/>
  </r>
  <r>
    <x v="1"/>
    <n v="981"/>
    <n v="372268"/>
    <x v="1577"/>
    <x v="61"/>
    <s v="BOTTLE"/>
    <x v="1"/>
    <x v="29"/>
    <x v="28"/>
    <n v="19.75"/>
    <n v="9"/>
    <n v="992"/>
    <n v="0.75"/>
    <n v="82.67"/>
    <n v="155.71"/>
    <n v="17162.48"/>
    <s v="-99%"/>
    <n v="0"/>
    <n v="0"/>
    <s v="-"/>
    <n v="1"/>
    <x v="1"/>
  </r>
  <r>
    <x v="1"/>
    <n v="981"/>
    <n v="388660"/>
    <x v="1578"/>
    <x v="39"/>
    <s v="BOTTLE"/>
    <x v="1"/>
    <x v="24"/>
    <x v="23"/>
    <n v="17.75"/>
    <n v="9"/>
    <n v="3305"/>
    <n v="0.75"/>
    <n v="275.42"/>
    <n v="139.78"/>
    <n v="51329.87"/>
    <s v="-100%"/>
    <n v="0"/>
    <n v="0.01"/>
    <s v="-100%"/>
    <n v="1"/>
    <x v="1"/>
  </r>
  <r>
    <x v="1"/>
    <n v="981"/>
    <n v="628321"/>
    <x v="1579"/>
    <x v="9"/>
    <s v="BOTTLE"/>
    <x v="1"/>
    <x v="25"/>
    <x v="24"/>
    <n v="209"/>
    <n v="9"/>
    <n v="9"/>
    <n v="0.75"/>
    <n v="0.75"/>
    <n v="1663.01"/>
    <n v="1663.01"/>
    <s v="0%"/>
    <n v="0"/>
    <n v="0"/>
    <s v="-"/>
    <n v="1"/>
    <x v="1"/>
  </r>
  <r>
    <x v="1"/>
    <n v="981"/>
    <n v="902809"/>
    <x v="1580"/>
    <x v="9"/>
    <s v="BOTTLE"/>
    <x v="1"/>
    <x v="10"/>
    <x v="9"/>
    <n v="69"/>
    <n v="9"/>
    <n v="71"/>
    <n v="0.75"/>
    <n v="5.92"/>
    <n v="547.96"/>
    <n v="4322.83"/>
    <s v="-87%"/>
    <n v="0"/>
    <n v="0"/>
    <s v="-"/>
    <n v="1"/>
    <x v="1"/>
  </r>
  <r>
    <x v="1"/>
    <n v="982"/>
    <n v="11393"/>
    <x v="1581"/>
    <x v="30"/>
    <s v="BOTTLE"/>
    <x v="0"/>
    <x v="22"/>
    <x v="21"/>
    <n v="911"/>
    <n v="4"/>
    <m/>
    <n v="0.67"/>
    <m/>
    <n v="3224.07"/>
    <m/>
    <s v="-"/>
    <n v="0"/>
    <m/>
    <s v="-"/>
    <n v="1"/>
    <x v="1"/>
  </r>
  <r>
    <x v="1"/>
    <n v="982"/>
    <n v="11397"/>
    <x v="701"/>
    <x v="30"/>
    <s v="BOTTLE"/>
    <x v="4"/>
    <x v="22"/>
    <x v="21"/>
    <n v="1958"/>
    <n v="2"/>
    <m/>
    <n v="0.67"/>
    <m/>
    <n v="3465.13"/>
    <m/>
    <s v="-"/>
    <n v="0"/>
    <m/>
    <s v="-"/>
    <n v="1"/>
    <x v="1"/>
  </r>
  <r>
    <x v="1"/>
    <n v="982"/>
    <n v="11415"/>
    <x v="1582"/>
    <x v="30"/>
    <s v="BOTTLE"/>
    <x v="4"/>
    <x v="22"/>
    <x v="21"/>
    <n v="1057"/>
    <n v="2"/>
    <m/>
    <n v="0.67"/>
    <m/>
    <n v="1870.44"/>
    <m/>
    <s v="-"/>
    <n v="0"/>
    <m/>
    <s v="-"/>
    <n v="1"/>
    <x v="1"/>
  </r>
  <r>
    <x v="1"/>
    <n v="982"/>
    <n v="11462"/>
    <x v="1583"/>
    <x v="30"/>
    <s v="BOTTLE"/>
    <x v="0"/>
    <x v="22"/>
    <x v="21"/>
    <n v="452"/>
    <n v="4"/>
    <m/>
    <n v="0.67"/>
    <m/>
    <n v="1599.29"/>
    <m/>
    <s v="-"/>
    <n v="0"/>
    <m/>
    <s v="-"/>
    <n v="2"/>
    <x v="1"/>
  </r>
  <r>
    <x v="1"/>
    <n v="982"/>
    <n v="11492"/>
    <x v="1584"/>
    <x v="30"/>
    <s v="BOTTLE"/>
    <x v="0"/>
    <x v="22"/>
    <x v="21"/>
    <n v="972"/>
    <n v="4"/>
    <m/>
    <n v="0.67"/>
    <m/>
    <n v="3440"/>
    <m/>
    <s v="-"/>
    <n v="0"/>
    <m/>
    <s v="-"/>
    <n v="1"/>
    <x v="1"/>
  </r>
  <r>
    <x v="1"/>
    <n v="982"/>
    <n v="11504"/>
    <x v="1585"/>
    <x v="30"/>
    <s v="BOTTLE"/>
    <x v="0"/>
    <x v="22"/>
    <x v="21"/>
    <n v="1508"/>
    <n v="4"/>
    <m/>
    <n v="0.67"/>
    <m/>
    <n v="5337.35"/>
    <m/>
    <s v="-"/>
    <n v="0"/>
    <m/>
    <s v="-"/>
    <n v="1"/>
    <x v="1"/>
  </r>
  <r>
    <x v="1"/>
    <n v="982"/>
    <n v="11533"/>
    <x v="824"/>
    <x v="30"/>
    <s v="BOTTLE"/>
    <x v="0"/>
    <x v="22"/>
    <x v="21"/>
    <n v="692"/>
    <n v="4"/>
    <m/>
    <n v="0.67"/>
    <m/>
    <n v="2448.85"/>
    <m/>
    <s v="-"/>
    <n v="0"/>
    <m/>
    <s v="-"/>
    <n v="1"/>
    <x v="1"/>
  </r>
  <r>
    <x v="1"/>
    <n v="982"/>
    <n v="11540"/>
    <x v="1586"/>
    <x v="30"/>
    <s v="BOTTLE"/>
    <x v="4"/>
    <x v="22"/>
    <x v="21"/>
    <n v="1076"/>
    <n v="2"/>
    <m/>
    <n v="0.67"/>
    <m/>
    <n v="1904.07"/>
    <m/>
    <s v="-"/>
    <n v="0"/>
    <m/>
    <s v="-"/>
    <n v="1"/>
    <x v="1"/>
  </r>
  <r>
    <x v="1"/>
    <n v="982"/>
    <n v="11541"/>
    <x v="745"/>
    <x v="30"/>
    <s v="BOTTLE"/>
    <x v="0"/>
    <x v="22"/>
    <x v="21"/>
    <n v="504"/>
    <n v="4"/>
    <m/>
    <n v="0.67"/>
    <m/>
    <n v="1783.36"/>
    <m/>
    <s v="-"/>
    <n v="0"/>
    <m/>
    <s v="-"/>
    <n v="1"/>
    <x v="1"/>
  </r>
  <r>
    <x v="1"/>
    <n v="982"/>
    <n v="12743"/>
    <x v="825"/>
    <x v="30"/>
    <s v="BOTTLE"/>
    <x v="1"/>
    <x v="22"/>
    <x v="21"/>
    <n v="89"/>
    <n v="8"/>
    <m/>
    <n v="0.67"/>
    <m/>
    <n v="628.66999999999996"/>
    <m/>
    <s v="-"/>
    <n v="0"/>
    <m/>
    <s v="-"/>
    <n v="1"/>
    <x v="1"/>
  </r>
  <r>
    <x v="1"/>
    <n v="982"/>
    <n v="13538"/>
    <x v="660"/>
    <x v="11"/>
    <s v="BOTTLE"/>
    <x v="1"/>
    <x v="34"/>
    <x v="33"/>
    <n v="14.95"/>
    <n v="8"/>
    <m/>
    <n v="0.67"/>
    <m/>
    <n v="104.42"/>
    <m/>
    <s v="-"/>
    <n v="0"/>
    <m/>
    <s v="-"/>
    <n v="8"/>
    <x v="0"/>
  </r>
  <r>
    <x v="1"/>
    <n v="982"/>
    <n v="108282"/>
    <x v="1587"/>
    <x v="19"/>
    <s v="BOTTLE"/>
    <x v="1"/>
    <x v="30"/>
    <x v="29"/>
    <n v="18.25"/>
    <n v="8"/>
    <n v="207"/>
    <n v="0.67"/>
    <n v="17.25"/>
    <n v="127.79"/>
    <n v="3306.5"/>
    <s v="-96%"/>
    <n v="0"/>
    <n v="0"/>
    <s v="-"/>
    <n v="1"/>
    <x v="1"/>
  </r>
  <r>
    <x v="1"/>
    <n v="982"/>
    <n v="110726"/>
    <x v="916"/>
    <x v="11"/>
    <s v="BOTTLE"/>
    <x v="1"/>
    <x v="22"/>
    <x v="21"/>
    <n v="85"/>
    <n v="8"/>
    <n v="100"/>
    <n v="0.67"/>
    <n v="8.33"/>
    <n v="600.35"/>
    <n v="7504.42"/>
    <s v="-92%"/>
    <n v="0"/>
    <n v="0"/>
    <s v="-"/>
    <n v="1"/>
    <x v="1"/>
  </r>
  <r>
    <x v="1"/>
    <n v="982"/>
    <n v="120857"/>
    <x v="1588"/>
    <x v="21"/>
    <s v="BOTTLE"/>
    <x v="4"/>
    <x v="22"/>
    <x v="21"/>
    <n v="3945"/>
    <n v="2"/>
    <n v="7"/>
    <n v="0.67"/>
    <n v="2.33"/>
    <n v="6981.95"/>
    <n v="24436.81"/>
    <s v="-71%"/>
    <n v="0"/>
    <n v="0"/>
    <s v="-"/>
    <n v="2"/>
    <x v="1"/>
  </r>
  <r>
    <x v="1"/>
    <n v="982"/>
    <n v="120865"/>
    <x v="1589"/>
    <x v="21"/>
    <s v="BOTTLE"/>
    <x v="8"/>
    <x v="22"/>
    <x v="21"/>
    <n v="9430"/>
    <n v="1"/>
    <n v="1"/>
    <n v="0.67"/>
    <n v="0.67"/>
    <n v="8344.9599999999991"/>
    <n v="8344.9599999999991"/>
    <s v="0%"/>
    <n v="0"/>
    <n v="0"/>
    <s v="-"/>
    <n v="1"/>
    <x v="1"/>
  </r>
  <r>
    <x v="1"/>
    <n v="982"/>
    <n v="163337"/>
    <x v="1590"/>
    <x v="30"/>
    <s v="BOTTLE"/>
    <x v="1"/>
    <x v="10"/>
    <x v="9"/>
    <n v="304"/>
    <n v="8"/>
    <n v="45"/>
    <n v="0.67"/>
    <n v="3.75"/>
    <n v="2150.8000000000002"/>
    <n v="12098.23"/>
    <s v="-82%"/>
    <n v="0"/>
    <n v="0"/>
    <s v="-"/>
    <n v="1"/>
    <x v="1"/>
  </r>
  <r>
    <x v="1"/>
    <n v="982"/>
    <n v="276014"/>
    <x v="1591"/>
    <x v="61"/>
    <s v="BOTTLE"/>
    <x v="1"/>
    <x v="31"/>
    <x v="30"/>
    <n v="78"/>
    <n v="8"/>
    <n v="156"/>
    <n v="0.67"/>
    <n v="13"/>
    <n v="550.79999999999995"/>
    <n v="10740.53"/>
    <s v="-95%"/>
    <n v="0"/>
    <n v="0"/>
    <s v="-"/>
    <n v="1"/>
    <x v="1"/>
  </r>
  <r>
    <x v="1"/>
    <n v="982"/>
    <n v="478867"/>
    <x v="1592"/>
    <x v="60"/>
    <s v="BOTTLE"/>
    <x v="1"/>
    <x v="21"/>
    <x v="20"/>
    <n v="38"/>
    <n v="8"/>
    <n v="35"/>
    <n v="0.67"/>
    <n v="2.92"/>
    <n v="267.61"/>
    <n v="1170.8"/>
    <s v="-77%"/>
    <n v="0"/>
    <n v="0"/>
    <s v="-"/>
    <n v="1"/>
    <x v="1"/>
  </r>
  <r>
    <x v="1"/>
    <n v="982"/>
    <n v="530568"/>
    <x v="1593"/>
    <x v="15"/>
    <s v="BOTTLE"/>
    <x v="1"/>
    <x v="30"/>
    <x v="29"/>
    <n v="14.25"/>
    <n v="8"/>
    <n v="2171"/>
    <n v="0.67"/>
    <n v="180.92"/>
    <n v="99.47"/>
    <n v="26993.41"/>
    <s v="-100%"/>
    <n v="0"/>
    <n v="0.01"/>
    <s v="-100%"/>
    <n v="1"/>
    <x v="1"/>
  </r>
  <r>
    <x v="1"/>
    <n v="982"/>
    <n v="540849"/>
    <x v="1594"/>
    <x v="48"/>
    <s v="BOTTLE"/>
    <x v="1"/>
    <x v="10"/>
    <x v="9"/>
    <n v="17.25"/>
    <n v="8"/>
    <n v="9113"/>
    <n v="0.67"/>
    <n v="759.42"/>
    <n v="120.71"/>
    <n v="137501.46"/>
    <s v="-100%"/>
    <n v="0"/>
    <n v="0.04"/>
    <s v="-100%"/>
    <n v="1"/>
    <x v="1"/>
  </r>
  <r>
    <x v="1"/>
    <n v="982"/>
    <n v="554972"/>
    <x v="1595"/>
    <x v="30"/>
    <s v="BOTTLE"/>
    <x v="8"/>
    <x v="22"/>
    <x v="21"/>
    <n v="1400"/>
    <n v="1"/>
    <n v="32"/>
    <n v="0.67"/>
    <n v="21.33"/>
    <n v="1238.76"/>
    <n v="39640.35"/>
    <s v="-97%"/>
    <n v="0"/>
    <n v="0"/>
    <s v="-"/>
    <n v="1"/>
    <x v="1"/>
  </r>
  <r>
    <x v="1"/>
    <n v="982"/>
    <n v="555011"/>
    <x v="1596"/>
    <x v="30"/>
    <s v="BOTTLE"/>
    <x v="8"/>
    <x v="22"/>
    <x v="21"/>
    <n v="5200"/>
    <n v="1"/>
    <m/>
    <n v="0.67"/>
    <m/>
    <n v="4601.59"/>
    <m/>
    <s v="-"/>
    <n v="0"/>
    <m/>
    <s v="-"/>
    <n v="1"/>
    <x v="1"/>
  </r>
  <r>
    <x v="1"/>
    <n v="982"/>
    <n v="555029"/>
    <x v="1597"/>
    <x v="30"/>
    <s v="BOTTLE"/>
    <x v="8"/>
    <x v="22"/>
    <x v="21"/>
    <n v="5200"/>
    <n v="1"/>
    <m/>
    <n v="0.67"/>
    <m/>
    <n v="4601.59"/>
    <m/>
    <s v="-"/>
    <n v="0"/>
    <m/>
    <s v="-"/>
    <n v="1"/>
    <x v="1"/>
  </r>
  <r>
    <x v="1"/>
    <n v="982"/>
    <n v="625525"/>
    <x v="1493"/>
    <x v="21"/>
    <s v="BOTTLE"/>
    <x v="4"/>
    <x v="22"/>
    <x v="21"/>
    <n v="795"/>
    <n v="2"/>
    <n v="2"/>
    <n v="0.67"/>
    <n v="0.67"/>
    <n v="1406.73"/>
    <n v="1406.73"/>
    <s v="0%"/>
    <n v="0"/>
    <n v="0"/>
    <s v="-"/>
    <n v="1"/>
    <x v="1"/>
  </r>
  <r>
    <x v="1"/>
    <n v="982"/>
    <n v="698019"/>
    <x v="1598"/>
    <x v="30"/>
    <s v="BOTTLE"/>
    <x v="4"/>
    <x v="22"/>
    <x v="21"/>
    <n v="2790"/>
    <n v="2"/>
    <m/>
    <n v="0.67"/>
    <m/>
    <n v="4937.7"/>
    <m/>
    <s v="-"/>
    <n v="0"/>
    <m/>
    <s v="-"/>
    <n v="1"/>
    <x v="1"/>
  </r>
  <r>
    <x v="1"/>
    <n v="983"/>
    <n v="543892"/>
    <x v="1599"/>
    <x v="5"/>
    <s v="BOTTLE"/>
    <x v="5"/>
    <x v="38"/>
    <x v="15"/>
    <n v="17"/>
    <n v="16"/>
    <n v="205"/>
    <n v="0.67"/>
    <n v="8.5299999999999994"/>
    <n v="239.29"/>
    <n v="3065.93"/>
    <s v="-92%"/>
    <n v="0"/>
    <n v="0"/>
    <s v="-"/>
    <n v="1"/>
    <x v="1"/>
  </r>
  <r>
    <x v="1"/>
    <n v="984"/>
    <n v="97733"/>
    <x v="1600"/>
    <x v="5"/>
    <s v="BOTTLE"/>
    <x v="1"/>
    <x v="31"/>
    <x v="30"/>
    <n v="119.75"/>
    <n v="7"/>
    <n v="191"/>
    <n v="0.57999999999999996"/>
    <n v="15.92"/>
    <n v="740.58"/>
    <n v="20207.12"/>
    <s v="-96%"/>
    <n v="0"/>
    <n v="0"/>
    <s v="-"/>
    <n v="1"/>
    <x v="1"/>
  </r>
  <r>
    <x v="1"/>
    <n v="984"/>
    <n v="107508"/>
    <x v="1601"/>
    <x v="61"/>
    <s v="BOTTLE"/>
    <x v="1"/>
    <x v="29"/>
    <x v="28"/>
    <n v="142"/>
    <n v="7"/>
    <n v="223"/>
    <n v="0.57999999999999996"/>
    <n v="18.579999999999998"/>
    <n v="878.41"/>
    <n v="27983.54"/>
    <s v="-97%"/>
    <n v="0"/>
    <n v="0"/>
    <s v="-"/>
    <n v="1"/>
    <x v="1"/>
  </r>
  <r>
    <x v="1"/>
    <n v="984"/>
    <n v="382960"/>
    <x v="844"/>
    <x v="38"/>
    <s v="BOTTLE"/>
    <x v="1"/>
    <x v="37"/>
    <x v="34"/>
    <n v="49"/>
    <n v="7"/>
    <n v="1"/>
    <n v="0.57999999999999996"/>
    <n v="0.08"/>
    <n v="302.3"/>
    <n v="43.19"/>
    <s v="600%"/>
    <n v="0"/>
    <n v="0"/>
    <s v="-"/>
    <n v="2"/>
    <x v="1"/>
  </r>
  <r>
    <x v="1"/>
    <n v="984"/>
    <n v="452805"/>
    <x v="1602"/>
    <x v="0"/>
    <s v="BOTTLE"/>
    <x v="1"/>
    <x v="31"/>
    <x v="30"/>
    <n v="39.950000000000003"/>
    <n v="7"/>
    <n v="1923"/>
    <n v="0.57999999999999996"/>
    <n v="160.25"/>
    <n v="246.24"/>
    <n v="67645.350000000006"/>
    <s v="-100%"/>
    <n v="0"/>
    <n v="0.01"/>
    <s v="-100%"/>
    <n v="1"/>
    <x v="1"/>
  </r>
  <r>
    <x v="1"/>
    <n v="984"/>
    <n v="539718"/>
    <x v="1603"/>
    <x v="8"/>
    <s v="BOTTLE"/>
    <x v="1"/>
    <x v="29"/>
    <x v="28"/>
    <n v="162"/>
    <n v="7"/>
    <n v="178"/>
    <n v="0.57999999999999996"/>
    <n v="14.83"/>
    <n v="1002.3"/>
    <n v="25487.08"/>
    <s v="-96%"/>
    <n v="0"/>
    <n v="0"/>
    <s v="-"/>
    <n v="2"/>
    <x v="1"/>
  </r>
  <r>
    <x v="1"/>
    <n v="984"/>
    <n v="550038"/>
    <x v="1604"/>
    <x v="59"/>
    <s v="BOTTLE"/>
    <x v="1"/>
    <x v="29"/>
    <x v="28"/>
    <n v="58"/>
    <n v="7"/>
    <n v="89"/>
    <n v="0.57999999999999996"/>
    <n v="7.42"/>
    <n v="358.05"/>
    <n v="4552.3900000000003"/>
    <s v="-92%"/>
    <n v="0"/>
    <n v="0"/>
    <s v="-"/>
    <n v="1"/>
    <x v="1"/>
  </r>
  <r>
    <x v="1"/>
    <n v="984"/>
    <n v="550194"/>
    <x v="1605"/>
    <x v="80"/>
    <s v="BOTTLE"/>
    <x v="1"/>
    <x v="29"/>
    <x v="28"/>
    <n v="114"/>
    <n v="7"/>
    <n v="89"/>
    <n v="0.57999999999999996"/>
    <n v="7.42"/>
    <n v="704.96"/>
    <n v="8963.01"/>
    <s v="-92%"/>
    <n v="0"/>
    <n v="0"/>
    <s v="-"/>
    <n v="1"/>
    <x v="1"/>
  </r>
  <r>
    <x v="1"/>
    <n v="984"/>
    <n v="573998"/>
    <x v="1606"/>
    <x v="30"/>
    <s v="BOTTLE"/>
    <x v="1"/>
    <x v="22"/>
    <x v="21"/>
    <n v="76"/>
    <n v="7"/>
    <n v="391"/>
    <n v="0.57999999999999996"/>
    <n v="32.58"/>
    <n v="469.56"/>
    <n v="26228.14"/>
    <s v="-98%"/>
    <n v="0"/>
    <n v="0"/>
    <s v="-"/>
    <n v="1"/>
    <x v="1"/>
  </r>
  <r>
    <x v="1"/>
    <n v="984"/>
    <n v="678326"/>
    <x v="1607"/>
    <x v="51"/>
    <s v="BOTTLE"/>
    <x v="1"/>
    <x v="22"/>
    <x v="21"/>
    <n v="50"/>
    <n v="7"/>
    <n v="446"/>
    <n v="0.57999999999999996"/>
    <n v="37.17"/>
    <n v="308.5"/>
    <n v="19655.580000000002"/>
    <s v="-98%"/>
    <n v="0"/>
    <n v="0"/>
    <s v="-"/>
    <n v="2"/>
    <x v="1"/>
  </r>
  <r>
    <x v="1"/>
    <n v="985"/>
    <n v="11418"/>
    <x v="703"/>
    <x v="30"/>
    <s v="BOTTLE"/>
    <x v="0"/>
    <x v="22"/>
    <x v="21"/>
    <n v="473"/>
    <n v="3"/>
    <m/>
    <n v="0.5"/>
    <m/>
    <n v="1255.22"/>
    <m/>
    <s v="-"/>
    <n v="0"/>
    <m/>
    <s v="-"/>
    <n v="2"/>
    <x v="1"/>
  </r>
  <r>
    <x v="1"/>
    <n v="985"/>
    <n v="11489"/>
    <x v="706"/>
    <x v="30"/>
    <s v="BOTTLE"/>
    <x v="1"/>
    <x v="22"/>
    <x v="21"/>
    <n v="765"/>
    <n v="6"/>
    <m/>
    <n v="0.5"/>
    <m/>
    <n v="4060.88"/>
    <m/>
    <s v="-"/>
    <n v="0"/>
    <m/>
    <s v="-"/>
    <n v="1"/>
    <x v="1"/>
  </r>
  <r>
    <x v="1"/>
    <n v="985"/>
    <n v="11507"/>
    <x v="1608"/>
    <x v="30"/>
    <s v="BOTTLE"/>
    <x v="0"/>
    <x v="22"/>
    <x v="21"/>
    <n v="1440"/>
    <n v="3"/>
    <m/>
    <n v="0.5"/>
    <m/>
    <n v="3822.48"/>
    <m/>
    <s v="-"/>
    <n v="0"/>
    <m/>
    <s v="-"/>
    <n v="1"/>
    <x v="1"/>
  </r>
  <r>
    <x v="1"/>
    <n v="985"/>
    <n v="11509"/>
    <x v="1609"/>
    <x v="30"/>
    <s v="BOTTLE"/>
    <x v="0"/>
    <x v="22"/>
    <x v="21"/>
    <n v="1378"/>
    <n v="3"/>
    <m/>
    <n v="0.5"/>
    <m/>
    <n v="3657.88"/>
    <m/>
    <s v="-"/>
    <n v="0"/>
    <m/>
    <s v="-"/>
    <n v="1"/>
    <x v="1"/>
  </r>
  <r>
    <x v="1"/>
    <n v="985"/>
    <n v="12766"/>
    <x v="1610"/>
    <x v="30"/>
    <s v="BOTTLE"/>
    <x v="7"/>
    <x v="37"/>
    <x v="34"/>
    <n v="41"/>
    <n v="9"/>
    <m/>
    <n v="0.5"/>
    <m/>
    <n v="325.75"/>
    <m/>
    <s v="-"/>
    <n v="0"/>
    <m/>
    <s v="-"/>
    <n v="1"/>
    <x v="1"/>
  </r>
  <r>
    <x v="1"/>
    <n v="985"/>
    <n v="12776"/>
    <x v="1611"/>
    <x v="30"/>
    <s v="BOTTLE"/>
    <x v="1"/>
    <x v="30"/>
    <x v="29"/>
    <n v="39"/>
    <n v="6"/>
    <m/>
    <n v="0.5"/>
    <m/>
    <n v="206.02"/>
    <m/>
    <s v="-"/>
    <n v="0"/>
    <m/>
    <s v="-"/>
    <n v="1"/>
    <x v="1"/>
  </r>
  <r>
    <x v="1"/>
    <n v="985"/>
    <n v="12784"/>
    <x v="1612"/>
    <x v="30"/>
    <s v="BOTTLE"/>
    <x v="1"/>
    <x v="22"/>
    <x v="21"/>
    <n v="20"/>
    <n v="6"/>
    <m/>
    <n v="0.5"/>
    <m/>
    <n v="105.13"/>
    <m/>
    <s v="-"/>
    <n v="0"/>
    <m/>
    <s v="-"/>
    <n v="1"/>
    <x v="1"/>
  </r>
  <r>
    <x v="1"/>
    <n v="985"/>
    <n v="39768"/>
    <x v="1613"/>
    <x v="30"/>
    <s v="BOTTLE"/>
    <x v="1"/>
    <x v="10"/>
    <x v="9"/>
    <n v="54"/>
    <n v="6"/>
    <n v="573"/>
    <n v="0.5"/>
    <n v="47.75"/>
    <n v="285.66000000000003"/>
    <n v="27280.880000000001"/>
    <s v="-99%"/>
    <n v="0"/>
    <n v="0"/>
    <s v="-"/>
    <n v="1"/>
    <x v="1"/>
  </r>
  <r>
    <x v="1"/>
    <n v="985"/>
    <n v="94524"/>
    <x v="1614"/>
    <x v="20"/>
    <s v="BOTTLE"/>
    <x v="1"/>
    <x v="4"/>
    <x v="1"/>
    <n v="16.95"/>
    <n v="6"/>
    <n v="4467"/>
    <n v="0.5"/>
    <n v="372.25"/>
    <n v="88.94"/>
    <n v="66214.38"/>
    <s v="-100%"/>
    <n v="0"/>
    <n v="0.02"/>
    <s v="-100%"/>
    <n v="1"/>
    <x v="1"/>
  </r>
  <r>
    <x v="1"/>
    <n v="985"/>
    <n v="163857"/>
    <x v="1615"/>
    <x v="86"/>
    <s v="BOTTLE"/>
    <x v="1"/>
    <x v="22"/>
    <x v="21"/>
    <n v="24.75"/>
    <n v="6"/>
    <n v="51"/>
    <n v="0.5"/>
    <n v="4.25"/>
    <n v="130.35"/>
    <n v="1108.01"/>
    <s v="-88%"/>
    <n v="0"/>
    <n v="0"/>
    <s v="-"/>
    <n v="1"/>
    <x v="1"/>
  </r>
  <r>
    <x v="1"/>
    <n v="985"/>
    <n v="238303"/>
    <x v="1616"/>
    <x v="30"/>
    <s v="BOTTLE"/>
    <x v="1"/>
    <x v="22"/>
    <x v="21"/>
    <n v="257"/>
    <n v="6"/>
    <n v="12"/>
    <n v="0.5"/>
    <n v="1"/>
    <n v="1363.54"/>
    <n v="2727.08"/>
    <s v="-50%"/>
    <n v="0"/>
    <n v="0"/>
    <s v="-"/>
    <n v="1"/>
    <x v="1"/>
  </r>
  <r>
    <x v="1"/>
    <n v="985"/>
    <n v="363028"/>
    <x v="1617"/>
    <x v="30"/>
    <s v="BOTTLE"/>
    <x v="1"/>
    <x v="29"/>
    <x v="28"/>
    <n v="40.75"/>
    <n v="6"/>
    <n v="966"/>
    <n v="0.5"/>
    <n v="80.5"/>
    <n v="215.31"/>
    <n v="34664.870000000003"/>
    <s v="-99%"/>
    <n v="0"/>
    <n v="0"/>
    <s v="-"/>
    <n v="1"/>
    <x v="1"/>
  </r>
  <r>
    <x v="1"/>
    <n v="985"/>
    <n v="443267"/>
    <x v="767"/>
    <x v="4"/>
    <s v="BOTTLE"/>
    <x v="1"/>
    <x v="29"/>
    <x v="28"/>
    <n v="190"/>
    <n v="6"/>
    <m/>
    <n v="0.5"/>
    <m/>
    <n v="1007.79"/>
    <m/>
    <s v="-"/>
    <n v="0"/>
    <m/>
    <s v="-"/>
    <n v="1"/>
    <x v="1"/>
  </r>
  <r>
    <x v="1"/>
    <n v="985"/>
    <n v="451732"/>
    <x v="1618"/>
    <x v="8"/>
    <s v="BOTTLE"/>
    <x v="1"/>
    <x v="30"/>
    <x v="29"/>
    <n v="11.75"/>
    <n v="6"/>
    <n v="7"/>
    <n v="0.5"/>
    <n v="0.57999999999999996"/>
    <n v="61.33"/>
    <n v="71.55"/>
    <s v="-14%"/>
    <n v="0"/>
    <n v="0"/>
    <s v="-"/>
    <n v="1"/>
    <x v="1"/>
  </r>
  <r>
    <x v="1"/>
    <n v="985"/>
    <n v="474643"/>
    <x v="1619"/>
    <x v="107"/>
    <s v="BOTTLE"/>
    <x v="1"/>
    <x v="31"/>
    <x v="30"/>
    <n v="57.95"/>
    <n v="6"/>
    <n v="1210"/>
    <n v="0.5"/>
    <n v="100.83"/>
    <n v="306.64"/>
    <n v="61838.5"/>
    <s v="-100%"/>
    <n v="0"/>
    <n v="0"/>
    <s v="-"/>
    <n v="1"/>
    <x v="1"/>
  </r>
  <r>
    <x v="1"/>
    <n v="985"/>
    <n v="474759"/>
    <x v="1620"/>
    <x v="1"/>
    <s v="BOTTLE"/>
    <x v="0"/>
    <x v="22"/>
    <x v="35"/>
    <n v="48.95"/>
    <n v="3"/>
    <n v="24"/>
    <n v="0.5"/>
    <n v="4"/>
    <n v="129.41999999999999"/>
    <n v="1035.4000000000001"/>
    <s v="-88%"/>
    <n v="0"/>
    <n v="0"/>
    <s v="-"/>
    <n v="1"/>
    <x v="1"/>
  </r>
  <r>
    <x v="1"/>
    <n v="985"/>
    <n v="496810"/>
    <x v="1621"/>
    <x v="106"/>
    <s v="BOTTLE"/>
    <x v="1"/>
    <x v="31"/>
    <x v="30"/>
    <n v="49"/>
    <n v="6"/>
    <m/>
    <n v="0.5"/>
    <m/>
    <n v="259.12"/>
    <m/>
    <s v="-"/>
    <n v="0"/>
    <m/>
    <s v="-"/>
    <n v="1"/>
    <x v="1"/>
  </r>
  <r>
    <x v="1"/>
    <n v="985"/>
    <n v="499293"/>
    <x v="1622"/>
    <x v="19"/>
    <s v="BOTTLE"/>
    <x v="1"/>
    <x v="22"/>
    <x v="21"/>
    <n v="51"/>
    <n v="6"/>
    <n v="96"/>
    <n v="0.5"/>
    <n v="8"/>
    <n v="269.73"/>
    <n v="4315.75"/>
    <s v="-94%"/>
    <n v="0"/>
    <n v="0"/>
    <s v="-"/>
    <n v="1"/>
    <x v="1"/>
  </r>
  <r>
    <x v="1"/>
    <n v="985"/>
    <n v="508598"/>
    <x v="1623"/>
    <x v="0"/>
    <s v="BOTTLE"/>
    <x v="1"/>
    <x v="21"/>
    <x v="20"/>
    <n v="14.95"/>
    <n v="6"/>
    <n v="695"/>
    <n v="0.5"/>
    <n v="57.92"/>
    <n v="78.319999999999993"/>
    <n v="9071.9"/>
    <s v="-99%"/>
    <n v="0"/>
    <n v="0"/>
    <s v="-"/>
    <n v="1"/>
    <x v="1"/>
  </r>
  <r>
    <x v="1"/>
    <n v="985"/>
    <n v="515163"/>
    <x v="1624"/>
    <x v="5"/>
    <s v="BOTTLE"/>
    <x v="1"/>
    <x v="22"/>
    <x v="21"/>
    <n v="37.75"/>
    <n v="6"/>
    <n v="719"/>
    <n v="0.5"/>
    <n v="59.92"/>
    <n v="199.38"/>
    <n v="23892.43"/>
    <s v="-99%"/>
    <n v="0"/>
    <n v="0"/>
    <s v="-"/>
    <n v="1"/>
    <x v="1"/>
  </r>
  <r>
    <x v="1"/>
    <n v="985"/>
    <n v="515502"/>
    <x v="1625"/>
    <x v="4"/>
    <s v="BOTTLE"/>
    <x v="1"/>
    <x v="10"/>
    <x v="9"/>
    <n v="36.950000000000003"/>
    <n v="6"/>
    <n v="124"/>
    <n v="0.5"/>
    <n v="10.33"/>
    <n v="195.13"/>
    <n v="4032.74"/>
    <s v="-95%"/>
    <n v="0"/>
    <n v="0"/>
    <s v="-"/>
    <n v="1"/>
    <x v="1"/>
  </r>
  <r>
    <x v="1"/>
    <n v="985"/>
    <n v="526780"/>
    <x v="1626"/>
    <x v="74"/>
    <s v="BOTTLE"/>
    <x v="1"/>
    <x v="31"/>
    <x v="30"/>
    <n v="82"/>
    <n v="6"/>
    <n v="337"/>
    <n v="0.5"/>
    <n v="28.08"/>
    <n v="434.34"/>
    <n v="24395.22"/>
    <s v="-98%"/>
    <n v="0"/>
    <n v="0"/>
    <s v="-"/>
    <n v="1"/>
    <x v="1"/>
  </r>
  <r>
    <x v="1"/>
    <n v="985"/>
    <n v="537787"/>
    <x v="1627"/>
    <x v="51"/>
    <s v="BOTTLE"/>
    <x v="1"/>
    <x v="21"/>
    <x v="20"/>
    <n v="50"/>
    <n v="6"/>
    <n v="245"/>
    <n v="0.5"/>
    <n v="20.420000000000002"/>
    <n v="264.42"/>
    <n v="10797.35"/>
    <s v="-98%"/>
    <n v="0"/>
    <n v="0"/>
    <s v="-"/>
    <n v="1"/>
    <x v="1"/>
  </r>
  <r>
    <x v="1"/>
    <n v="985"/>
    <n v="538082"/>
    <x v="1628"/>
    <x v="5"/>
    <s v="BOTTLE"/>
    <x v="1"/>
    <x v="21"/>
    <x v="20"/>
    <n v="30"/>
    <n v="6"/>
    <n v="174"/>
    <n v="0.5"/>
    <n v="14.5"/>
    <n v="158.22999999999999"/>
    <n v="4588.67"/>
    <s v="-97%"/>
    <n v="0"/>
    <n v="0"/>
    <s v="-"/>
    <n v="1"/>
    <x v="1"/>
  </r>
  <r>
    <x v="1"/>
    <n v="985"/>
    <n v="544734"/>
    <x v="1629"/>
    <x v="86"/>
    <s v="BOTTLE"/>
    <x v="1"/>
    <x v="27"/>
    <x v="26"/>
    <n v="69.75"/>
    <n v="6"/>
    <n v="146"/>
    <n v="0.5"/>
    <n v="12.17"/>
    <n v="369.29"/>
    <n v="8986.11"/>
    <s v="-96%"/>
    <n v="0"/>
    <n v="0"/>
    <s v="-"/>
    <n v="1"/>
    <x v="1"/>
  </r>
  <r>
    <x v="1"/>
    <n v="985"/>
    <n v="551317"/>
    <x v="1630"/>
    <x v="1"/>
    <s v="BOTTLE"/>
    <x v="1"/>
    <x v="29"/>
    <x v="28"/>
    <n v="135"/>
    <n v="6"/>
    <n v="78"/>
    <n v="0.5"/>
    <n v="6.5"/>
    <n v="715.75"/>
    <n v="9304.7800000000007"/>
    <s v="-92%"/>
    <n v="0"/>
    <n v="0"/>
    <s v="-"/>
    <n v="1"/>
    <x v="1"/>
  </r>
  <r>
    <x v="1"/>
    <n v="985"/>
    <n v="570200"/>
    <x v="1631"/>
    <x v="95"/>
    <s v="BOTTLE"/>
    <x v="1"/>
    <x v="25"/>
    <x v="24"/>
    <n v="84"/>
    <n v="6"/>
    <n v="149"/>
    <n v="0.5"/>
    <n v="12.42"/>
    <n v="444.96"/>
    <n v="11049.73"/>
    <s v="-96%"/>
    <n v="0"/>
    <n v="0"/>
    <s v="-"/>
    <n v="1"/>
    <x v="1"/>
  </r>
  <r>
    <x v="1"/>
    <n v="985"/>
    <n v="596593"/>
    <x v="1632"/>
    <x v="4"/>
    <s v="BOTTLE"/>
    <x v="0"/>
    <x v="25"/>
    <x v="24"/>
    <n v="460"/>
    <n v="3"/>
    <n v="5"/>
    <n v="0.5"/>
    <n v="0.83"/>
    <n v="1220.71"/>
    <n v="2034.51"/>
    <s v="-40%"/>
    <n v="0"/>
    <n v="0"/>
    <s v="-"/>
    <n v="1"/>
    <x v="1"/>
  </r>
  <r>
    <x v="1"/>
    <n v="985"/>
    <n v="625392"/>
    <x v="1633"/>
    <x v="21"/>
    <s v="BOTTLE"/>
    <x v="0"/>
    <x v="29"/>
    <x v="28"/>
    <n v="473"/>
    <n v="3"/>
    <n v="5"/>
    <n v="0.5"/>
    <n v="0.83"/>
    <n v="1255.22"/>
    <n v="2092.04"/>
    <s v="-40%"/>
    <n v="0"/>
    <n v="0"/>
    <s v="-"/>
    <n v="1"/>
    <x v="1"/>
  </r>
  <r>
    <x v="1"/>
    <n v="985"/>
    <n v="625632"/>
    <x v="1634"/>
    <x v="21"/>
    <s v="BOTTLE"/>
    <x v="0"/>
    <x v="22"/>
    <x v="21"/>
    <n v="473"/>
    <n v="3"/>
    <n v="2"/>
    <n v="0.5"/>
    <n v="0.33"/>
    <n v="1255.22"/>
    <n v="836.81"/>
    <s v="50%"/>
    <n v="0"/>
    <n v="0"/>
    <s v="-"/>
    <n v="1"/>
    <x v="1"/>
  </r>
  <r>
    <x v="1"/>
    <n v="986"/>
    <n v="12783"/>
    <x v="1635"/>
    <x v="30"/>
    <s v="BOTTLE"/>
    <x v="1"/>
    <x v="29"/>
    <x v="28"/>
    <n v="125"/>
    <n v="5"/>
    <m/>
    <n v="0.42"/>
    <m/>
    <n v="552.21"/>
    <m/>
    <s v="-"/>
    <n v="0"/>
    <m/>
    <s v="-"/>
    <n v="1"/>
    <x v="1"/>
  </r>
  <r>
    <x v="1"/>
    <n v="986"/>
    <n v="51219"/>
    <x v="1636"/>
    <x v="60"/>
    <s v="BOTTLE"/>
    <x v="1"/>
    <x v="31"/>
    <x v="30"/>
    <n v="73"/>
    <n v="5"/>
    <n v="65"/>
    <n v="0.42"/>
    <n v="5.42"/>
    <n v="322.12"/>
    <n v="4187.6099999999997"/>
    <s v="-92%"/>
    <n v="0"/>
    <n v="0"/>
    <s v="-"/>
    <n v="1"/>
    <x v="1"/>
  </r>
  <r>
    <x v="1"/>
    <n v="986"/>
    <n v="402248"/>
    <x v="1637"/>
    <x v="64"/>
    <s v="BOTTLE"/>
    <x v="1"/>
    <x v="22"/>
    <x v="21"/>
    <n v="129"/>
    <n v="5"/>
    <n v="201"/>
    <n v="0.42"/>
    <n v="16.75"/>
    <n v="569.91"/>
    <n v="22910.44"/>
    <s v="-98%"/>
    <n v="0"/>
    <n v="0"/>
    <s v="-"/>
    <n v="1"/>
    <x v="1"/>
  </r>
  <r>
    <x v="1"/>
    <n v="986"/>
    <n v="404491"/>
    <x v="1638"/>
    <x v="84"/>
    <s v="BOTTLE"/>
    <x v="1"/>
    <x v="17"/>
    <x v="16"/>
    <n v="9.6"/>
    <n v="5"/>
    <n v="31"/>
    <n v="0.42"/>
    <n v="2.58"/>
    <n v="41.59"/>
    <n v="257.88"/>
    <s v="-84%"/>
    <n v="0"/>
    <n v="0"/>
    <s v="-"/>
    <n v="1"/>
    <x v="0"/>
  </r>
  <r>
    <x v="1"/>
    <n v="986"/>
    <n v="466631"/>
    <x v="1639"/>
    <x v="4"/>
    <s v="BOTTLE"/>
    <x v="1"/>
    <x v="29"/>
    <x v="28"/>
    <n v="115"/>
    <n v="5"/>
    <n v="93"/>
    <n v="0.42"/>
    <n v="7.75"/>
    <n v="507.96"/>
    <n v="9448.14"/>
    <s v="-95%"/>
    <n v="0"/>
    <n v="0"/>
    <s v="-"/>
    <n v="1"/>
    <x v="1"/>
  </r>
  <r>
    <x v="1"/>
    <n v="986"/>
    <n v="477646"/>
    <x v="1640"/>
    <x v="35"/>
    <s v="BOTTLE"/>
    <x v="1"/>
    <x v="31"/>
    <x v="30"/>
    <n v="89"/>
    <n v="5"/>
    <n v="43"/>
    <n v="0.42"/>
    <n v="3.58"/>
    <n v="392.92"/>
    <n v="3379.12"/>
    <s v="-88%"/>
    <n v="0"/>
    <n v="0"/>
    <s v="-"/>
    <n v="1"/>
    <x v="1"/>
  </r>
  <r>
    <x v="1"/>
    <n v="986"/>
    <n v="480640"/>
    <x v="1641"/>
    <x v="12"/>
    <s v="BOTTLE"/>
    <x v="1"/>
    <x v="31"/>
    <x v="30"/>
    <n v="33.75"/>
    <n v="5"/>
    <n v="234"/>
    <n v="0.42"/>
    <n v="19.5"/>
    <n v="148.44999999999999"/>
    <n v="6947.52"/>
    <s v="-98%"/>
    <n v="0"/>
    <n v="0"/>
    <s v="-"/>
    <n v="1"/>
    <x v="1"/>
  </r>
  <r>
    <x v="1"/>
    <n v="986"/>
    <n v="492512"/>
    <x v="1642"/>
    <x v="79"/>
    <s v="BOTTLE"/>
    <x v="1"/>
    <x v="30"/>
    <x v="29"/>
    <n v="12.75"/>
    <n v="5"/>
    <n v="968"/>
    <n v="0.42"/>
    <n v="80.67"/>
    <n v="55.53"/>
    <n v="10750.8"/>
    <s v="-99%"/>
    <n v="0"/>
    <n v="0"/>
    <s v="-"/>
    <n v="1"/>
    <x v="1"/>
  </r>
  <r>
    <x v="1"/>
    <n v="986"/>
    <n v="549857"/>
    <x v="732"/>
    <x v="96"/>
    <s v="BOTTLE"/>
    <x v="1"/>
    <x v="29"/>
    <x v="28"/>
    <n v="88"/>
    <n v="5"/>
    <n v="47"/>
    <n v="0.42"/>
    <n v="3.92"/>
    <n v="388.5"/>
    <n v="3651.86"/>
    <s v="-89%"/>
    <n v="0"/>
    <n v="0"/>
    <s v="-"/>
    <n v="3"/>
    <x v="1"/>
  </r>
  <r>
    <x v="1"/>
    <n v="986"/>
    <n v="550103"/>
    <x v="1643"/>
    <x v="35"/>
    <s v="BOTTLE"/>
    <x v="1"/>
    <x v="22"/>
    <x v="21"/>
    <n v="26.75"/>
    <n v="5"/>
    <n v="500"/>
    <n v="0.42"/>
    <n v="41.67"/>
    <n v="117.48"/>
    <n v="11747.79"/>
    <s v="-99%"/>
    <n v="0"/>
    <n v="0"/>
    <s v="-"/>
    <n v="1"/>
    <x v="1"/>
  </r>
  <r>
    <x v="1"/>
    <n v="986"/>
    <n v="550129"/>
    <x v="1644"/>
    <x v="61"/>
    <s v="BOTTLE"/>
    <x v="1"/>
    <x v="29"/>
    <x v="28"/>
    <n v="87"/>
    <n v="5"/>
    <n v="43"/>
    <n v="0.42"/>
    <n v="3.58"/>
    <n v="384.07"/>
    <n v="3303.01"/>
    <s v="-88%"/>
    <n v="0"/>
    <n v="0"/>
    <s v="-"/>
    <n v="1"/>
    <x v="1"/>
  </r>
  <r>
    <x v="1"/>
    <n v="986"/>
    <n v="625491"/>
    <x v="1645"/>
    <x v="21"/>
    <s v="BOTTLE"/>
    <x v="1"/>
    <x v="29"/>
    <x v="28"/>
    <n v="236"/>
    <n v="5"/>
    <n v="16"/>
    <n v="0.42"/>
    <n v="1.33"/>
    <n v="1043.3599999999999"/>
    <n v="3338.76"/>
    <s v="-69%"/>
    <n v="0"/>
    <n v="0"/>
    <s v="-"/>
    <n v="1"/>
    <x v="1"/>
  </r>
  <r>
    <x v="1"/>
    <n v="986"/>
    <n v="625657"/>
    <x v="1634"/>
    <x v="21"/>
    <s v="BOTTLE"/>
    <x v="1"/>
    <x v="22"/>
    <x v="21"/>
    <n v="212"/>
    <n v="5"/>
    <n v="13"/>
    <n v="0.42"/>
    <n v="1.08"/>
    <n v="937.17"/>
    <n v="2436.64"/>
    <s v="-62%"/>
    <n v="0"/>
    <n v="0"/>
    <s v="-"/>
    <n v="1"/>
    <x v="1"/>
  </r>
  <r>
    <x v="1"/>
    <n v="987"/>
    <n v="8011"/>
    <x v="885"/>
    <x v="38"/>
    <s v="BOTTLE"/>
    <x v="1"/>
    <x v="29"/>
    <x v="28"/>
    <n v="127"/>
    <n v="4"/>
    <n v="166"/>
    <n v="0.33"/>
    <n v="13.83"/>
    <n v="448.85"/>
    <n v="18627.259999999998"/>
    <s v="-98%"/>
    <n v="0"/>
    <n v="0"/>
    <s v="-"/>
    <n v="1"/>
    <x v="1"/>
  </r>
  <r>
    <x v="1"/>
    <n v="987"/>
    <n v="11404"/>
    <x v="702"/>
    <x v="30"/>
    <s v="BOTTLE"/>
    <x v="0"/>
    <x v="22"/>
    <x v="21"/>
    <n v="658"/>
    <n v="2"/>
    <m/>
    <n v="0.33"/>
    <m/>
    <n v="1164.25"/>
    <m/>
    <s v="-"/>
    <n v="0"/>
    <m/>
    <s v="-"/>
    <n v="1"/>
    <x v="1"/>
  </r>
  <r>
    <x v="1"/>
    <n v="987"/>
    <n v="11406"/>
    <x v="785"/>
    <x v="30"/>
    <s v="BOTTLE"/>
    <x v="4"/>
    <x v="22"/>
    <x v="21"/>
    <n v="1230"/>
    <n v="1"/>
    <m/>
    <n v="0.33"/>
    <m/>
    <n v="1088.32"/>
    <m/>
    <s v="-"/>
    <n v="0"/>
    <m/>
    <s v="-"/>
    <n v="1"/>
    <x v="1"/>
  </r>
  <r>
    <x v="1"/>
    <n v="987"/>
    <n v="11416"/>
    <x v="475"/>
    <x v="30"/>
    <s v="BOTTLE"/>
    <x v="0"/>
    <x v="22"/>
    <x v="21"/>
    <n v="497"/>
    <n v="2"/>
    <m/>
    <n v="0.33"/>
    <m/>
    <n v="879.29"/>
    <m/>
    <s v="-"/>
    <n v="0"/>
    <m/>
    <s v="-"/>
    <n v="2"/>
    <x v="1"/>
  </r>
  <r>
    <x v="1"/>
    <n v="987"/>
    <n v="11512"/>
    <x v="1646"/>
    <x v="30"/>
    <s v="BOTTLE"/>
    <x v="4"/>
    <x v="22"/>
    <x v="21"/>
    <n v="2830"/>
    <n v="1"/>
    <m/>
    <n v="0.33"/>
    <m/>
    <n v="2504.25"/>
    <m/>
    <s v="-"/>
    <n v="0"/>
    <m/>
    <s v="-"/>
    <n v="1"/>
    <x v="1"/>
  </r>
  <r>
    <x v="1"/>
    <n v="987"/>
    <n v="11529"/>
    <x v="1647"/>
    <x v="30"/>
    <s v="BOTTLE"/>
    <x v="0"/>
    <x v="22"/>
    <x v="21"/>
    <n v="826"/>
    <n v="2"/>
    <m/>
    <n v="0.33"/>
    <m/>
    <n v="1461.59"/>
    <m/>
    <s v="-"/>
    <n v="0"/>
    <m/>
    <s v="-"/>
    <n v="1"/>
    <x v="1"/>
  </r>
  <r>
    <x v="1"/>
    <n v="987"/>
    <n v="12739"/>
    <x v="1648"/>
    <x v="30"/>
    <s v="BOTTLE"/>
    <x v="1"/>
    <x v="35"/>
    <x v="10"/>
    <n v="95"/>
    <n v="4"/>
    <m/>
    <n v="0.33"/>
    <m/>
    <n v="335.58"/>
    <m/>
    <s v="-"/>
    <n v="0"/>
    <m/>
    <s v="-"/>
    <n v="1"/>
    <x v="1"/>
  </r>
  <r>
    <x v="1"/>
    <n v="987"/>
    <n v="20867"/>
    <x v="1649"/>
    <x v="43"/>
    <s v="BOTTLE"/>
    <x v="1"/>
    <x v="30"/>
    <x v="29"/>
    <n v="54.75"/>
    <n v="4"/>
    <n v="2524"/>
    <n v="0.33"/>
    <n v="210.33"/>
    <n v="193.1"/>
    <n v="121844.42"/>
    <s v="-100%"/>
    <n v="0"/>
    <n v="0.01"/>
    <s v="-100%"/>
    <n v="1"/>
    <x v="1"/>
  </r>
  <r>
    <x v="1"/>
    <n v="987"/>
    <n v="95802"/>
    <x v="832"/>
    <x v="77"/>
    <s v="BOTTLE"/>
    <x v="1"/>
    <x v="4"/>
    <x v="1"/>
    <n v="17.95"/>
    <n v="4"/>
    <m/>
    <n v="0.33"/>
    <m/>
    <n v="62.83"/>
    <m/>
    <s v="-"/>
    <n v="0"/>
    <m/>
    <s v="-"/>
    <n v="1"/>
    <x v="1"/>
  </r>
  <r>
    <x v="1"/>
    <n v="987"/>
    <n v="97592"/>
    <x v="1650"/>
    <x v="29"/>
    <s v="BOTTLE"/>
    <x v="1"/>
    <x v="29"/>
    <x v="28"/>
    <n v="32.75"/>
    <n v="4"/>
    <n v="2320"/>
    <n v="0.33"/>
    <n v="193.33"/>
    <n v="115.22"/>
    <n v="66828.320000000007"/>
    <s v="-100%"/>
    <n v="0"/>
    <n v="0.01"/>
    <s v="-100%"/>
    <n v="1"/>
    <x v="1"/>
  </r>
  <r>
    <x v="1"/>
    <n v="987"/>
    <n v="193730"/>
    <x v="1651"/>
    <x v="3"/>
    <s v="BOTTLE"/>
    <x v="1"/>
    <x v="24"/>
    <x v="23"/>
    <n v="24.95"/>
    <n v="4"/>
    <n v="2735"/>
    <n v="0.33"/>
    <n v="227.92"/>
    <n v="87.61"/>
    <n v="59903.76"/>
    <s v="-100%"/>
    <n v="0"/>
    <n v="0.01"/>
    <s v="-100%"/>
    <n v="1"/>
    <x v="1"/>
  </r>
  <r>
    <x v="1"/>
    <n v="987"/>
    <n v="302307"/>
    <x v="1652"/>
    <x v="30"/>
    <s v="BOTTLE"/>
    <x v="4"/>
    <x v="29"/>
    <x v="28"/>
    <n v="674"/>
    <n v="1"/>
    <n v="4"/>
    <n v="0.33"/>
    <n v="1.33"/>
    <n v="596.28"/>
    <n v="2385.13"/>
    <s v="-75%"/>
    <n v="0"/>
    <n v="0"/>
    <s v="-"/>
    <n v="1"/>
    <x v="1"/>
  </r>
  <r>
    <x v="1"/>
    <n v="987"/>
    <n v="355206"/>
    <x v="1653"/>
    <x v="60"/>
    <s v="BOTTLE"/>
    <x v="1"/>
    <x v="31"/>
    <x v="30"/>
    <n v="124"/>
    <n v="4"/>
    <n v="170"/>
    <n v="0.33"/>
    <n v="14.17"/>
    <n v="438.23"/>
    <n v="18624.78"/>
    <s v="-98%"/>
    <n v="0"/>
    <n v="0"/>
    <s v="-"/>
    <n v="1"/>
    <x v="1"/>
  </r>
  <r>
    <x v="1"/>
    <n v="987"/>
    <n v="372987"/>
    <x v="1654"/>
    <x v="1"/>
    <s v="BOTTLE"/>
    <x v="1"/>
    <x v="12"/>
    <x v="11"/>
    <n v="7.25"/>
    <n v="4"/>
    <n v="6349"/>
    <n v="0.33"/>
    <n v="529.08000000000004"/>
    <n v="24.96"/>
    <n v="39611.019999999997"/>
    <s v="-100%"/>
    <n v="0"/>
    <n v="0.03"/>
    <s v="-100%"/>
    <n v="1"/>
    <x v="0"/>
  </r>
  <r>
    <x v="1"/>
    <n v="987"/>
    <n v="496778"/>
    <x v="1655"/>
    <x v="99"/>
    <s v="BOTTLE"/>
    <x v="1"/>
    <x v="23"/>
    <x v="22"/>
    <n v="35"/>
    <n v="4"/>
    <n v="105"/>
    <n v="0.33"/>
    <n v="8.75"/>
    <n v="123.19"/>
    <n v="3233.63"/>
    <s v="-96%"/>
    <n v="0"/>
    <n v="0"/>
    <s v="-"/>
    <n v="1"/>
    <x v="1"/>
  </r>
  <r>
    <x v="1"/>
    <n v="987"/>
    <n v="514331"/>
    <x v="1656"/>
    <x v="39"/>
    <s v="BOTTLE"/>
    <x v="1"/>
    <x v="10"/>
    <x v="9"/>
    <n v="23.25"/>
    <n v="4"/>
    <n v="187"/>
    <n v="0.33"/>
    <n v="15.58"/>
    <n v="81.59"/>
    <n v="3814.47"/>
    <s v="-98%"/>
    <n v="0"/>
    <n v="0"/>
    <s v="-"/>
    <n v="1"/>
    <x v="1"/>
  </r>
  <r>
    <x v="1"/>
    <n v="987"/>
    <n v="527804"/>
    <x v="1657"/>
    <x v="6"/>
    <s v="BOTTLE"/>
    <x v="1"/>
    <x v="10"/>
    <x v="9"/>
    <n v="230"/>
    <n v="4"/>
    <n v="28"/>
    <n v="0.33"/>
    <n v="2.33"/>
    <n v="813.45"/>
    <n v="5694.16"/>
    <s v="-86%"/>
    <n v="0"/>
    <n v="0"/>
    <s v="-"/>
    <n v="1"/>
    <x v="1"/>
  </r>
  <r>
    <x v="1"/>
    <n v="987"/>
    <n v="541524"/>
    <x v="1658"/>
    <x v="42"/>
    <s v="BOTTLE"/>
    <x v="1"/>
    <x v="10"/>
    <x v="9"/>
    <n v="19.95"/>
    <n v="4"/>
    <n v="7231"/>
    <n v="0.33"/>
    <n v="602.58000000000004"/>
    <n v="69.91"/>
    <n v="126382.52"/>
    <s v="-100%"/>
    <n v="0"/>
    <n v="0.03"/>
    <s v="-100%"/>
    <n v="1"/>
    <x v="1"/>
  </r>
  <r>
    <x v="1"/>
    <n v="987"/>
    <n v="542191"/>
    <x v="1659"/>
    <x v="60"/>
    <s v="BOTTLE"/>
    <x v="1"/>
    <x v="26"/>
    <x v="25"/>
    <n v="49.95"/>
    <n v="4"/>
    <n v="219"/>
    <n v="0.33"/>
    <n v="18.25"/>
    <n v="176.11"/>
    <n v="9641.81"/>
    <s v="-98%"/>
    <n v="0"/>
    <n v="0"/>
    <s v="-"/>
    <n v="1"/>
    <x v="1"/>
  </r>
  <r>
    <x v="1"/>
    <n v="987"/>
    <n v="570192"/>
    <x v="1660"/>
    <x v="11"/>
    <s v="BOTTLE"/>
    <x v="1"/>
    <x v="32"/>
    <x v="31"/>
    <n v="73"/>
    <n v="4"/>
    <n v="140"/>
    <n v="0.33"/>
    <n v="11.67"/>
    <n v="257.7"/>
    <n v="9019.4699999999993"/>
    <s v="-97%"/>
    <n v="0"/>
    <n v="0"/>
    <s v="-"/>
    <n v="1"/>
    <x v="1"/>
  </r>
  <r>
    <x v="1"/>
    <n v="987"/>
    <n v="571794"/>
    <x v="1661"/>
    <x v="49"/>
    <s v="BOTTLE"/>
    <x v="1"/>
    <x v="31"/>
    <x v="30"/>
    <n v="129"/>
    <n v="4"/>
    <n v="163"/>
    <n v="0.33"/>
    <n v="13.58"/>
    <n v="455.93"/>
    <n v="18579.12"/>
    <s v="-98%"/>
    <n v="0"/>
    <n v="0"/>
    <s v="-"/>
    <n v="1"/>
    <x v="1"/>
  </r>
  <r>
    <x v="1"/>
    <n v="987"/>
    <n v="581587"/>
    <x v="1662"/>
    <x v="12"/>
    <s v="BOTTLE"/>
    <x v="1"/>
    <x v="27"/>
    <x v="26"/>
    <n v="33"/>
    <n v="4"/>
    <n v="277"/>
    <n v="0.33"/>
    <n v="23.08"/>
    <n v="116.11"/>
    <n v="8040.35"/>
    <s v="-99%"/>
    <n v="0"/>
    <n v="0"/>
    <s v="-"/>
    <n v="1"/>
    <x v="1"/>
  </r>
  <r>
    <x v="1"/>
    <n v="987"/>
    <n v="596635"/>
    <x v="1663"/>
    <x v="4"/>
    <s v="BOTTLE"/>
    <x v="4"/>
    <x v="25"/>
    <x v="24"/>
    <n v="980"/>
    <n v="1"/>
    <n v="3"/>
    <n v="0.33"/>
    <n v="1"/>
    <n v="867.08"/>
    <n v="2601.2399999999998"/>
    <s v="-67%"/>
    <n v="0"/>
    <n v="0"/>
    <s v="-"/>
    <n v="1"/>
    <x v="1"/>
  </r>
  <r>
    <x v="1"/>
    <n v="987"/>
    <n v="597088"/>
    <x v="1664"/>
    <x v="4"/>
    <s v="BOTTLE"/>
    <x v="0"/>
    <x v="25"/>
    <x v="24"/>
    <n v="470"/>
    <n v="2"/>
    <n v="5"/>
    <n v="0.33"/>
    <n v="0.83"/>
    <n v="831.5"/>
    <n v="2078.7600000000002"/>
    <s v="-60%"/>
    <n v="0"/>
    <n v="0"/>
    <s v="-"/>
    <n v="1"/>
    <x v="1"/>
  </r>
  <r>
    <x v="1"/>
    <n v="987"/>
    <n v="597443"/>
    <x v="1665"/>
    <x v="4"/>
    <s v="BOTTLE"/>
    <x v="4"/>
    <x v="25"/>
    <x v="24"/>
    <n v="990"/>
    <n v="1"/>
    <n v="3"/>
    <n v="0.33"/>
    <n v="1"/>
    <n v="875.93"/>
    <n v="2627.79"/>
    <s v="-67%"/>
    <n v="0"/>
    <n v="0"/>
    <s v="-"/>
    <n v="1"/>
    <x v="1"/>
  </r>
  <r>
    <x v="1"/>
    <n v="987"/>
    <n v="625384"/>
    <x v="1666"/>
    <x v="21"/>
    <s v="BOTTLE"/>
    <x v="0"/>
    <x v="22"/>
    <x v="21"/>
    <n v="96"/>
    <n v="2"/>
    <n v="11"/>
    <n v="0.33"/>
    <n v="1.83"/>
    <n v="169.56"/>
    <n v="932.57"/>
    <s v="-82%"/>
    <n v="0"/>
    <n v="0"/>
    <s v="-"/>
    <n v="1"/>
    <x v="1"/>
  </r>
  <r>
    <x v="1"/>
    <n v="987"/>
    <n v="625426"/>
    <x v="1667"/>
    <x v="21"/>
    <s v="BOTTLE"/>
    <x v="1"/>
    <x v="29"/>
    <x v="28"/>
    <n v="180"/>
    <n v="4"/>
    <n v="13"/>
    <n v="0.33"/>
    <n v="1.08"/>
    <n v="636.46"/>
    <n v="2068.5"/>
    <s v="-69%"/>
    <n v="0"/>
    <n v="0"/>
    <s v="-"/>
    <n v="1"/>
    <x v="1"/>
  </r>
  <r>
    <x v="1"/>
    <n v="987"/>
    <n v="726158"/>
    <x v="1668"/>
    <x v="5"/>
    <s v="BOTTLE"/>
    <x v="1"/>
    <x v="31"/>
    <x v="30"/>
    <n v="175.25"/>
    <n v="4"/>
    <n v="120"/>
    <n v="0.33"/>
    <n v="10"/>
    <n v="619.65"/>
    <n v="18589.38"/>
    <s v="-97%"/>
    <n v="0"/>
    <n v="0"/>
    <s v="-"/>
    <n v="1"/>
    <x v="1"/>
  </r>
  <r>
    <x v="1"/>
    <n v="988"/>
    <n v="85258"/>
    <x v="1669"/>
    <x v="30"/>
    <s v="BOTTLE"/>
    <x v="1"/>
    <x v="29"/>
    <x v="28"/>
    <n v="499"/>
    <n v="3"/>
    <n v="16"/>
    <n v="0.25"/>
    <n v="1.33"/>
    <n v="1324.25"/>
    <n v="7062.65"/>
    <s v="-81%"/>
    <n v="0"/>
    <n v="0"/>
    <s v="-"/>
    <n v="1"/>
    <x v="1"/>
  </r>
  <r>
    <x v="1"/>
    <n v="988"/>
    <n v="149583"/>
    <x v="1670"/>
    <x v="82"/>
    <s v="BOTTLE"/>
    <x v="1"/>
    <x v="29"/>
    <x v="28"/>
    <n v="85"/>
    <n v="3"/>
    <n v="223"/>
    <n v="0.25"/>
    <n v="18.579999999999998"/>
    <n v="225.13"/>
    <n v="16734.87"/>
    <s v="-99%"/>
    <n v="0"/>
    <n v="0"/>
    <s v="-"/>
    <n v="1"/>
    <x v="1"/>
  </r>
  <r>
    <x v="1"/>
    <n v="988"/>
    <n v="155622"/>
    <x v="1671"/>
    <x v="3"/>
    <s v="BOTTLE"/>
    <x v="1"/>
    <x v="31"/>
    <x v="30"/>
    <n v="1089"/>
    <n v="3"/>
    <n v="27"/>
    <n v="0.25"/>
    <n v="2.25"/>
    <n v="2890.62"/>
    <n v="26015.58"/>
    <s v="-89%"/>
    <n v="0"/>
    <n v="0"/>
    <s v="-"/>
    <n v="1"/>
    <x v="1"/>
  </r>
  <r>
    <x v="1"/>
    <n v="988"/>
    <n v="205286"/>
    <x v="925"/>
    <x v="80"/>
    <s v="BOTTLE"/>
    <x v="1"/>
    <x v="14"/>
    <x v="13"/>
    <n v="22.95"/>
    <n v="3"/>
    <n v="1480"/>
    <n v="0.25"/>
    <n v="123.33"/>
    <n v="60.4"/>
    <n v="29796.46"/>
    <s v="-100%"/>
    <n v="0"/>
    <n v="0.01"/>
    <s v="-100%"/>
    <n v="1"/>
    <x v="1"/>
  </r>
  <r>
    <x v="1"/>
    <n v="988"/>
    <n v="270629"/>
    <x v="1672"/>
    <x v="1"/>
    <s v="BOTTLE"/>
    <x v="1"/>
    <x v="22"/>
    <x v="21"/>
    <n v="39.75"/>
    <n v="3"/>
    <n v="11"/>
    <n v="0.25"/>
    <n v="0.92"/>
    <n v="105"/>
    <n v="385"/>
    <s v="-73%"/>
    <n v="0"/>
    <n v="0"/>
    <s v="-"/>
    <n v="1"/>
    <x v="1"/>
  </r>
  <r>
    <x v="1"/>
    <n v="988"/>
    <n v="461897"/>
    <x v="1673"/>
    <x v="17"/>
    <s v="BOTTLE"/>
    <x v="1"/>
    <x v="22"/>
    <x v="21"/>
    <n v="17.95"/>
    <n v="3"/>
    <m/>
    <n v="0.25"/>
    <m/>
    <n v="47.12"/>
    <m/>
    <s v="-"/>
    <n v="0"/>
    <m/>
    <s v="-"/>
    <n v="1"/>
    <x v="1"/>
  </r>
  <r>
    <x v="1"/>
    <n v="988"/>
    <n v="533117"/>
    <x v="1674"/>
    <x v="1"/>
    <s v="BOTTLE"/>
    <x v="1"/>
    <x v="22"/>
    <x v="21"/>
    <n v="77"/>
    <n v="3"/>
    <n v="194"/>
    <n v="0.25"/>
    <n v="16.170000000000002"/>
    <n v="203.89"/>
    <n v="13185.13"/>
    <s v="-98%"/>
    <n v="0"/>
    <n v="0"/>
    <s v="-"/>
    <n v="1"/>
    <x v="1"/>
  </r>
  <r>
    <x v="1"/>
    <n v="988"/>
    <n v="539403"/>
    <x v="1675"/>
    <x v="5"/>
    <s v="BOTTLE"/>
    <x v="1"/>
    <x v="31"/>
    <x v="30"/>
    <n v="47.95"/>
    <n v="3"/>
    <n v="2299"/>
    <n v="0.25"/>
    <n v="191.58"/>
    <n v="126.77"/>
    <n v="97148.01"/>
    <s v="-100%"/>
    <n v="0"/>
    <n v="0.01"/>
    <s v="-100%"/>
    <n v="1"/>
    <x v="1"/>
  </r>
  <r>
    <x v="1"/>
    <n v="988"/>
    <n v="549634"/>
    <x v="1676"/>
    <x v="48"/>
    <s v="BOTTLE"/>
    <x v="1"/>
    <x v="22"/>
    <x v="21"/>
    <n v="22.75"/>
    <n v="3"/>
    <n v="328"/>
    <n v="0.25"/>
    <n v="27.33"/>
    <n v="59.87"/>
    <n v="6545.49"/>
    <s v="-99%"/>
    <n v="0"/>
    <n v="0"/>
    <s v="-"/>
    <n v="1"/>
    <x v="1"/>
  </r>
  <r>
    <x v="1"/>
    <n v="989"/>
    <n v="11496"/>
    <x v="821"/>
    <x v="30"/>
    <s v="BOTTLE"/>
    <x v="0"/>
    <x v="22"/>
    <x v="21"/>
    <n v="1250"/>
    <n v="1"/>
    <m/>
    <n v="0.17"/>
    <m/>
    <n v="1106.02"/>
    <m/>
    <s v="-"/>
    <n v="0"/>
    <m/>
    <s v="-"/>
    <n v="1"/>
    <x v="1"/>
  </r>
  <r>
    <x v="1"/>
    <n v="989"/>
    <n v="12800"/>
    <x v="1677"/>
    <x v="30"/>
    <s v="BOTTLE"/>
    <x v="1"/>
    <x v="23"/>
    <x v="22"/>
    <n v="25"/>
    <n v="2"/>
    <m/>
    <n v="0.17"/>
    <m/>
    <n v="43.89"/>
    <m/>
    <s v="-"/>
    <n v="0"/>
    <m/>
    <s v="-"/>
    <n v="1"/>
    <x v="1"/>
  </r>
  <r>
    <x v="1"/>
    <n v="989"/>
    <n v="12805"/>
    <x v="1678"/>
    <x v="30"/>
    <s v="BOTTLE"/>
    <x v="1"/>
    <x v="21"/>
    <x v="20"/>
    <n v="109"/>
    <n v="2"/>
    <m/>
    <n v="0.17"/>
    <m/>
    <n v="192.57"/>
    <m/>
    <s v="-"/>
    <n v="0"/>
    <m/>
    <s v="-"/>
    <n v="1"/>
    <x v="1"/>
  </r>
  <r>
    <x v="1"/>
    <n v="989"/>
    <n v="33399"/>
    <x v="1679"/>
    <x v="17"/>
    <s v="BOTTLE"/>
    <x v="1"/>
    <x v="26"/>
    <x v="25"/>
    <n v="14.75"/>
    <n v="2"/>
    <n v="4543"/>
    <n v="0.17"/>
    <n v="378.58"/>
    <n v="25.75"/>
    <n v="58496.15"/>
    <s v="-100%"/>
    <n v="0"/>
    <n v="0.02"/>
    <s v="-100%"/>
    <n v="1"/>
    <x v="1"/>
  </r>
  <r>
    <x v="1"/>
    <n v="989"/>
    <n v="67918"/>
    <x v="1680"/>
    <x v="3"/>
    <s v="BOTTLE"/>
    <x v="1"/>
    <x v="31"/>
    <x v="30"/>
    <n v="48.25"/>
    <n v="2"/>
    <n v="1999"/>
    <n v="0.17"/>
    <n v="166.58"/>
    <n v="85.04"/>
    <n v="85001.73"/>
    <s v="-100%"/>
    <n v="0"/>
    <n v="0.01"/>
    <s v="-100%"/>
    <n v="1"/>
    <x v="1"/>
  </r>
  <r>
    <x v="1"/>
    <n v="989"/>
    <n v="106591"/>
    <x v="1681"/>
    <x v="138"/>
    <s v="BOTTLE"/>
    <x v="1"/>
    <x v="31"/>
    <x v="30"/>
    <n v="39.75"/>
    <n v="2"/>
    <m/>
    <n v="0.17"/>
    <m/>
    <n v="70"/>
    <m/>
    <s v="-"/>
    <n v="0"/>
    <m/>
    <s v="-"/>
    <n v="1"/>
    <x v="1"/>
  </r>
  <r>
    <x v="1"/>
    <n v="989"/>
    <n v="206854"/>
    <x v="1682"/>
    <x v="139"/>
    <s v="BOTTLE"/>
    <x v="1"/>
    <x v="29"/>
    <x v="28"/>
    <n v="80"/>
    <n v="2"/>
    <n v="141"/>
    <n v="0.17"/>
    <n v="11.75"/>
    <n v="141.24"/>
    <n v="9957.35"/>
    <s v="-99%"/>
    <n v="0"/>
    <n v="0"/>
    <s v="-"/>
    <n v="1"/>
    <x v="1"/>
  </r>
  <r>
    <x v="1"/>
    <n v="989"/>
    <n v="241307"/>
    <x v="1683"/>
    <x v="97"/>
    <s v="BOTTLE"/>
    <x v="1"/>
    <x v="29"/>
    <x v="28"/>
    <n v="86"/>
    <n v="2"/>
    <n v="195"/>
    <n v="0.17"/>
    <n v="16.25"/>
    <n v="151.86000000000001"/>
    <n v="14806.19"/>
    <s v="-99%"/>
    <n v="0"/>
    <n v="0"/>
    <s v="-"/>
    <n v="1"/>
    <x v="1"/>
  </r>
  <r>
    <x v="1"/>
    <n v="989"/>
    <n v="266965"/>
    <x v="1684"/>
    <x v="2"/>
    <s v="BOTTLE"/>
    <x v="1"/>
    <x v="29"/>
    <x v="28"/>
    <n v="36.950000000000003"/>
    <n v="2"/>
    <m/>
    <n v="0.17"/>
    <m/>
    <n v="65.040000000000006"/>
    <m/>
    <s v="-"/>
    <n v="0"/>
    <m/>
    <s v="-"/>
    <n v="1"/>
    <x v="1"/>
  </r>
  <r>
    <x v="1"/>
    <n v="989"/>
    <n v="391243"/>
    <x v="1685"/>
    <x v="51"/>
    <s v="BOTTLE"/>
    <x v="1"/>
    <x v="22"/>
    <x v="21"/>
    <n v="140"/>
    <n v="2"/>
    <n v="55"/>
    <n v="0.17"/>
    <n v="4.58"/>
    <n v="247.43"/>
    <n v="6804.42"/>
    <s v="-96%"/>
    <n v="0"/>
    <n v="0"/>
    <s v="-"/>
    <n v="1"/>
    <x v="1"/>
  </r>
  <r>
    <x v="1"/>
    <n v="989"/>
    <n v="467936"/>
    <x v="105"/>
    <x v="5"/>
    <s v="BOTTLE"/>
    <x v="1"/>
    <x v="6"/>
    <x v="5"/>
    <n v="9.65"/>
    <n v="2"/>
    <n v="41"/>
    <n v="0.17"/>
    <n v="3.42"/>
    <n v="16.73"/>
    <n v="342.88"/>
    <s v="-95%"/>
    <n v="0"/>
    <n v="0"/>
    <s v="-"/>
    <n v="1"/>
    <x v="0"/>
  </r>
  <r>
    <x v="1"/>
    <n v="989"/>
    <n v="472340"/>
    <x v="1686"/>
    <x v="30"/>
    <s v="BOTTLE"/>
    <x v="0"/>
    <x v="29"/>
    <x v="28"/>
    <n v="205"/>
    <n v="1"/>
    <n v="91"/>
    <n v="0.17"/>
    <n v="15.17"/>
    <n v="181.24"/>
    <n v="16492.740000000002"/>
    <s v="-99%"/>
    <n v="0"/>
    <n v="0"/>
    <s v="-"/>
    <n v="1"/>
    <x v="1"/>
  </r>
  <r>
    <x v="1"/>
    <n v="989"/>
    <n v="478065"/>
    <x v="1687"/>
    <x v="47"/>
    <s v="BOTTLE"/>
    <x v="1"/>
    <x v="37"/>
    <x v="34"/>
    <n v="18.75"/>
    <n v="2"/>
    <n v="92"/>
    <n v="0.17"/>
    <n v="7.67"/>
    <n v="32.83"/>
    <n v="1510.27"/>
    <s v="-98%"/>
    <n v="0"/>
    <n v="0"/>
    <s v="-"/>
    <n v="1"/>
    <x v="1"/>
  </r>
  <r>
    <x v="1"/>
    <n v="989"/>
    <n v="488403"/>
    <x v="850"/>
    <x v="61"/>
    <s v="BOTTLE"/>
    <x v="1"/>
    <x v="27"/>
    <x v="26"/>
    <n v="66"/>
    <n v="2"/>
    <m/>
    <n v="0.17"/>
    <m/>
    <n v="116.46"/>
    <m/>
    <s v="-"/>
    <n v="0"/>
    <m/>
    <s v="-"/>
    <n v="1"/>
    <x v="1"/>
  </r>
  <r>
    <x v="1"/>
    <n v="989"/>
    <n v="492546"/>
    <x v="1688"/>
    <x v="16"/>
    <s v="BOTTLE"/>
    <x v="1"/>
    <x v="30"/>
    <x v="29"/>
    <n v="16.95"/>
    <n v="2"/>
    <n v="794"/>
    <n v="0.17"/>
    <n v="66.17"/>
    <n v="29.65"/>
    <n v="11769.47"/>
    <s v="-100%"/>
    <n v="0"/>
    <n v="0"/>
    <s v="-"/>
    <n v="1"/>
    <x v="1"/>
  </r>
  <r>
    <x v="1"/>
    <n v="989"/>
    <n v="496828"/>
    <x v="1689"/>
    <x v="18"/>
    <s v="BOTTLE"/>
    <x v="1"/>
    <x v="27"/>
    <x v="26"/>
    <n v="16.95"/>
    <n v="2"/>
    <n v="167"/>
    <n v="0.17"/>
    <n v="13.92"/>
    <n v="29.65"/>
    <n v="2475.44"/>
    <s v="-99%"/>
    <n v="0"/>
    <n v="0"/>
    <s v="-"/>
    <n v="1"/>
    <x v="1"/>
  </r>
  <r>
    <x v="1"/>
    <n v="989"/>
    <n v="519173"/>
    <x v="958"/>
    <x v="39"/>
    <s v="BOTTLE"/>
    <x v="1"/>
    <x v="10"/>
    <x v="9"/>
    <n v="20.75"/>
    <n v="2"/>
    <n v="223"/>
    <n v="0.17"/>
    <n v="18.579999999999998"/>
    <n v="36.369999999999997"/>
    <n v="4055.44"/>
    <s v="-99%"/>
    <n v="0"/>
    <n v="0"/>
    <s v="-"/>
    <n v="1"/>
    <x v="1"/>
  </r>
  <r>
    <x v="1"/>
    <n v="989"/>
    <n v="532259"/>
    <x v="1690"/>
    <x v="140"/>
    <s v="BOTTLE"/>
    <x v="1"/>
    <x v="36"/>
    <x v="8"/>
    <n v="12.75"/>
    <n v="2"/>
    <n v="2961"/>
    <n v="0.17"/>
    <n v="246.75"/>
    <n v="22.21"/>
    <n v="32885.440000000002"/>
    <s v="-100%"/>
    <n v="0"/>
    <n v="0.01"/>
    <s v="-100%"/>
    <n v="1"/>
    <x v="1"/>
  </r>
  <r>
    <x v="1"/>
    <n v="989"/>
    <n v="542688"/>
    <x v="1691"/>
    <x v="141"/>
    <s v="BOTTLE"/>
    <x v="1"/>
    <x v="24"/>
    <x v="23"/>
    <n v="22.95"/>
    <n v="2"/>
    <n v="3563"/>
    <n v="0.17"/>
    <n v="296.92"/>
    <n v="40.270000000000003"/>
    <n v="71732.960000000006"/>
    <s v="-100%"/>
    <n v="0"/>
    <n v="0.01"/>
    <s v="-100%"/>
    <n v="1"/>
    <x v="1"/>
  </r>
  <r>
    <x v="1"/>
    <n v="989"/>
    <n v="544619"/>
    <x v="1692"/>
    <x v="16"/>
    <s v="BOTTLE"/>
    <x v="1"/>
    <x v="22"/>
    <x v="21"/>
    <n v="21.25"/>
    <n v="2"/>
    <n v="763"/>
    <n v="0.17"/>
    <n v="63.58"/>
    <n v="37.26"/>
    <n v="14213.41"/>
    <s v="-100%"/>
    <n v="0"/>
    <n v="0"/>
    <s v="-"/>
    <n v="1"/>
    <x v="1"/>
  </r>
  <r>
    <x v="1"/>
    <n v="989"/>
    <n v="586388"/>
    <x v="1693"/>
    <x v="17"/>
    <s v="BOTTLE"/>
    <x v="1"/>
    <x v="31"/>
    <x v="30"/>
    <n v="41.95"/>
    <n v="2"/>
    <n v="466"/>
    <n v="0.17"/>
    <n v="38.83"/>
    <n v="73.89"/>
    <n v="17217.259999999998"/>
    <s v="-100%"/>
    <n v="0"/>
    <n v="0"/>
    <s v="-"/>
    <n v="1"/>
    <x v="1"/>
  </r>
  <r>
    <x v="1"/>
    <n v="989"/>
    <n v="648121"/>
    <x v="1694"/>
    <x v="17"/>
    <s v="BOTTLE"/>
    <x v="0"/>
    <x v="29"/>
    <x v="28"/>
    <n v="100"/>
    <n v="1"/>
    <n v="6"/>
    <n v="0.17"/>
    <n v="1"/>
    <n v="88.32"/>
    <n v="529.91"/>
    <s v="-83%"/>
    <n v="0"/>
    <n v="0"/>
    <s v="-"/>
    <n v="1"/>
    <x v="1"/>
  </r>
  <r>
    <x v="1"/>
    <n v="989"/>
    <n v="739979"/>
    <x v="1695"/>
    <x v="79"/>
    <s v="BOTTLE"/>
    <x v="1"/>
    <x v="25"/>
    <x v="24"/>
    <n v="44.95"/>
    <n v="2"/>
    <n v="2624"/>
    <n v="0.17"/>
    <n v="218.67"/>
    <n v="79.2"/>
    <n v="103915.04"/>
    <s v="-100%"/>
    <n v="0"/>
    <n v="0.01"/>
    <s v="-100%"/>
    <n v="1"/>
    <x v="1"/>
  </r>
  <r>
    <x v="1"/>
    <n v="989"/>
    <n v="963371"/>
    <x v="881"/>
    <x v="1"/>
    <s v="BOTTLE"/>
    <x v="0"/>
    <x v="29"/>
    <x v="28"/>
    <n v="115"/>
    <n v="1"/>
    <n v="32"/>
    <n v="0.17"/>
    <n v="5.33"/>
    <n v="101.59"/>
    <n v="3250.97"/>
    <s v="-97%"/>
    <n v="0"/>
    <n v="0"/>
    <s v="-"/>
    <n v="1"/>
    <x v="1"/>
  </r>
  <r>
    <x v="1"/>
    <n v="990"/>
    <n v="429100"/>
    <x v="1696"/>
    <x v="60"/>
    <s v="BOTTLE"/>
    <x v="5"/>
    <x v="37"/>
    <x v="34"/>
    <n v="145"/>
    <n v="3"/>
    <n v="37"/>
    <n v="0.12"/>
    <n v="1.54"/>
    <n v="384.69"/>
    <n v="4744.51"/>
    <s v="-92%"/>
    <n v="0"/>
    <n v="0"/>
    <s v="-"/>
    <n v="1"/>
    <x v="1"/>
  </r>
  <r>
    <x v="1"/>
    <n v="991"/>
    <n v="7807"/>
    <x v="1697"/>
    <x v="11"/>
    <s v="BOTTLE"/>
    <x v="1"/>
    <x v="31"/>
    <x v="30"/>
    <n v="65"/>
    <n v="1"/>
    <m/>
    <n v="0.08"/>
    <m/>
    <n v="57.35"/>
    <m/>
    <s v="-"/>
    <n v="0"/>
    <m/>
    <s v="-"/>
    <n v="1"/>
    <x v="1"/>
  </r>
  <r>
    <x v="1"/>
    <n v="991"/>
    <n v="11140"/>
    <x v="891"/>
    <x v="45"/>
    <s v="BOTTLE"/>
    <x v="1"/>
    <x v="23"/>
    <x v="22"/>
    <n v="14.95"/>
    <n v="1"/>
    <m/>
    <n v="0.08"/>
    <m/>
    <n v="13.05"/>
    <m/>
    <s v="-"/>
    <n v="0"/>
    <m/>
    <s v="-"/>
    <n v="2"/>
    <x v="1"/>
  </r>
  <r>
    <x v="1"/>
    <n v="991"/>
    <n v="12094"/>
    <x v="894"/>
    <x v="5"/>
    <s v="BOTTLE"/>
    <x v="1"/>
    <x v="22"/>
    <x v="21"/>
    <n v="24.95"/>
    <n v="1"/>
    <m/>
    <n v="0.08"/>
    <m/>
    <n v="21.9"/>
    <m/>
    <s v="-"/>
    <n v="0"/>
    <m/>
    <s v="-"/>
    <n v="2"/>
    <x v="1"/>
  </r>
  <r>
    <x v="1"/>
    <n v="991"/>
    <n v="12126"/>
    <x v="895"/>
    <x v="103"/>
    <s v="BOTTLE"/>
    <x v="1"/>
    <x v="22"/>
    <x v="21"/>
    <n v="29.95"/>
    <n v="1"/>
    <m/>
    <n v="0.08"/>
    <m/>
    <n v="26.33"/>
    <m/>
    <s v="-"/>
    <n v="0"/>
    <m/>
    <s v="-"/>
    <n v="2"/>
    <x v="1"/>
  </r>
  <r>
    <x v="1"/>
    <n v="991"/>
    <n v="12411"/>
    <x v="896"/>
    <x v="25"/>
    <s v="BOTTLE"/>
    <x v="1"/>
    <x v="14"/>
    <x v="13"/>
    <n v="17.95"/>
    <n v="1"/>
    <m/>
    <n v="0.08"/>
    <m/>
    <n v="15.71"/>
    <m/>
    <s v="-"/>
    <n v="0"/>
    <m/>
    <s v="-"/>
    <n v="4"/>
    <x v="1"/>
  </r>
  <r>
    <x v="1"/>
    <n v="991"/>
    <n v="12736"/>
    <x v="897"/>
    <x v="3"/>
    <s v="BOTTLE"/>
    <x v="1"/>
    <x v="24"/>
    <x v="23"/>
    <n v="38.950000000000003"/>
    <n v="1"/>
    <m/>
    <n v="0.08"/>
    <m/>
    <n v="34.29"/>
    <m/>
    <s v="-"/>
    <n v="0"/>
    <m/>
    <s v="-"/>
    <n v="2"/>
    <x v="1"/>
  </r>
  <r>
    <x v="1"/>
    <n v="991"/>
    <n v="13447"/>
    <x v="902"/>
    <x v="25"/>
    <s v="BOTTLE"/>
    <x v="1"/>
    <x v="30"/>
    <x v="29"/>
    <n v="16.95"/>
    <n v="1"/>
    <m/>
    <n v="0.08"/>
    <m/>
    <n v="14.82"/>
    <m/>
    <s v="-"/>
    <n v="0"/>
    <m/>
    <s v="-"/>
    <n v="2"/>
    <x v="1"/>
  </r>
  <r>
    <x v="1"/>
    <n v="991"/>
    <n v="13448"/>
    <x v="903"/>
    <x v="22"/>
    <s v="BOTTLE"/>
    <x v="1"/>
    <x v="14"/>
    <x v="13"/>
    <n v="17.95"/>
    <n v="1"/>
    <m/>
    <n v="0.08"/>
    <m/>
    <n v="15.71"/>
    <m/>
    <s v="-"/>
    <n v="0"/>
    <m/>
    <s v="-"/>
    <n v="2"/>
    <x v="1"/>
  </r>
  <r>
    <x v="1"/>
    <n v="991"/>
    <n v="13519"/>
    <x v="904"/>
    <x v="71"/>
    <s v="BOTTLE"/>
    <x v="1"/>
    <x v="22"/>
    <x v="21"/>
    <n v="19.95"/>
    <n v="1"/>
    <m/>
    <n v="0.08"/>
    <m/>
    <n v="17.48"/>
    <m/>
    <s v="-"/>
    <n v="0"/>
    <m/>
    <s v="-"/>
    <n v="4"/>
    <x v="1"/>
  </r>
  <r>
    <x v="1"/>
    <n v="991"/>
    <n v="13629"/>
    <x v="905"/>
    <x v="12"/>
    <s v="BOTTLE"/>
    <x v="1"/>
    <x v="19"/>
    <x v="18"/>
    <n v="17"/>
    <n v="1"/>
    <m/>
    <n v="0.08"/>
    <m/>
    <n v="14.87"/>
    <m/>
    <s v="-"/>
    <n v="0"/>
    <m/>
    <s v="-"/>
    <n v="1"/>
    <x v="1"/>
  </r>
  <r>
    <x v="1"/>
    <n v="991"/>
    <n v="29850"/>
    <x v="908"/>
    <x v="21"/>
    <s v="BOTTLE"/>
    <x v="1"/>
    <x v="14"/>
    <x v="13"/>
    <n v="20.95"/>
    <n v="1"/>
    <m/>
    <n v="0.08"/>
    <m/>
    <n v="18.36"/>
    <m/>
    <s v="-"/>
    <n v="0"/>
    <m/>
    <s v="-"/>
    <n v="1"/>
    <x v="1"/>
  </r>
  <r>
    <x v="1"/>
    <n v="991"/>
    <n v="51789"/>
    <x v="1698"/>
    <x v="30"/>
    <s v="BOTTLE"/>
    <x v="1"/>
    <x v="21"/>
    <x v="20"/>
    <n v="46"/>
    <n v="1"/>
    <n v="6"/>
    <n v="0.08"/>
    <n v="0.5"/>
    <n v="40.53"/>
    <n v="243.19"/>
    <s v="-83%"/>
    <n v="0"/>
    <n v="0"/>
    <s v="-"/>
    <n v="1"/>
    <x v="1"/>
  </r>
  <r>
    <x v="1"/>
    <n v="991"/>
    <n v="107532"/>
    <x v="1699"/>
    <x v="69"/>
    <s v="BOTTLE"/>
    <x v="1"/>
    <x v="25"/>
    <x v="24"/>
    <n v="70"/>
    <n v="1"/>
    <m/>
    <n v="0.08"/>
    <m/>
    <n v="61.77"/>
    <m/>
    <s v="-"/>
    <n v="0"/>
    <m/>
    <s v="-"/>
    <n v="1"/>
    <x v="1"/>
  </r>
  <r>
    <x v="1"/>
    <n v="991"/>
    <n v="122598"/>
    <x v="1700"/>
    <x v="7"/>
    <s v="BOTTLE"/>
    <x v="1"/>
    <x v="22"/>
    <x v="21"/>
    <n v="50"/>
    <n v="1"/>
    <n v="405"/>
    <n v="0.08"/>
    <n v="33.75"/>
    <n v="44.07"/>
    <n v="17848.669999999998"/>
    <s v="-100%"/>
    <n v="0"/>
    <n v="0"/>
    <s v="-"/>
    <n v="1"/>
    <x v="1"/>
  </r>
  <r>
    <x v="1"/>
    <n v="991"/>
    <n v="161661"/>
    <x v="919"/>
    <x v="95"/>
    <s v="BOTTLE"/>
    <x v="1"/>
    <x v="4"/>
    <x v="1"/>
    <n v="15.95"/>
    <n v="1"/>
    <n v="12"/>
    <n v="0.08"/>
    <n v="1"/>
    <n v="13.94"/>
    <n v="167.26"/>
    <s v="-92%"/>
    <n v="0"/>
    <n v="0"/>
    <s v="-"/>
    <n v="1"/>
    <x v="1"/>
  </r>
  <r>
    <x v="1"/>
    <n v="991"/>
    <n v="212894"/>
    <x v="1701"/>
    <x v="33"/>
    <s v="BOTTLE"/>
    <x v="1"/>
    <x v="31"/>
    <x v="30"/>
    <n v="113"/>
    <n v="1"/>
    <n v="163"/>
    <n v="0.08"/>
    <n v="13.58"/>
    <n v="99.82"/>
    <n v="16271.15"/>
    <s v="-99%"/>
    <n v="0"/>
    <n v="0"/>
    <s v="-"/>
    <n v="1"/>
    <x v="1"/>
  </r>
  <r>
    <x v="1"/>
    <n v="991"/>
    <n v="230649"/>
    <x v="1702"/>
    <x v="22"/>
    <s v="BOTTLE"/>
    <x v="1"/>
    <x v="30"/>
    <x v="29"/>
    <n v="11.25"/>
    <n v="1"/>
    <n v="5859"/>
    <n v="0.08"/>
    <n v="488.25"/>
    <n v="9.7799999999999994"/>
    <n v="57293.760000000002"/>
    <s v="-100%"/>
    <n v="0"/>
    <n v="0.02"/>
    <s v="-100%"/>
    <n v="1"/>
    <x v="1"/>
  </r>
  <r>
    <x v="1"/>
    <n v="991"/>
    <n v="234898"/>
    <x v="1703"/>
    <x v="106"/>
    <s v="BOTTLE"/>
    <x v="1"/>
    <x v="25"/>
    <x v="24"/>
    <n v="43.75"/>
    <n v="1"/>
    <n v="2060"/>
    <n v="0.08"/>
    <n v="171.67"/>
    <n v="38.54"/>
    <n v="79392.039999999994"/>
    <s v="-100%"/>
    <n v="0"/>
    <n v="0.01"/>
    <s v="-100%"/>
    <n v="1"/>
    <x v="1"/>
  </r>
  <r>
    <x v="1"/>
    <n v="991"/>
    <n v="244905"/>
    <x v="1704"/>
    <x v="51"/>
    <s v="BOTTLE"/>
    <x v="1"/>
    <x v="10"/>
    <x v="9"/>
    <n v="60"/>
    <n v="1"/>
    <n v="590"/>
    <n v="0.08"/>
    <n v="49.17"/>
    <n v="52.92"/>
    <n v="31223.01"/>
    <s v="-100%"/>
    <n v="0"/>
    <n v="0"/>
    <s v="-"/>
    <n v="1"/>
    <x v="1"/>
  </r>
  <r>
    <x v="1"/>
    <n v="991"/>
    <n v="267880"/>
    <x v="1705"/>
    <x v="65"/>
    <s v="BOTTLE"/>
    <x v="1"/>
    <x v="25"/>
    <x v="24"/>
    <n v="100"/>
    <n v="1"/>
    <n v="408"/>
    <n v="0.08"/>
    <n v="34"/>
    <n v="88.32"/>
    <n v="36033.980000000003"/>
    <s v="-100%"/>
    <n v="0"/>
    <n v="0"/>
    <s v="-"/>
    <n v="1"/>
    <x v="1"/>
  </r>
  <r>
    <x v="1"/>
    <n v="991"/>
    <n v="270082"/>
    <x v="1706"/>
    <x v="17"/>
    <s v="BOTTLE"/>
    <x v="1"/>
    <x v="1"/>
    <x v="1"/>
    <n v="6.7"/>
    <n v="1"/>
    <n v="24"/>
    <n v="0.08"/>
    <n v="2"/>
    <n v="5.75"/>
    <n v="138.05000000000001"/>
    <s v="-96%"/>
    <n v="0"/>
    <n v="0"/>
    <s v="-"/>
    <n v="1"/>
    <x v="0"/>
  </r>
  <r>
    <x v="1"/>
    <n v="991"/>
    <n v="341156"/>
    <x v="1707"/>
    <x v="3"/>
    <s v="BOTTLE"/>
    <x v="1"/>
    <x v="33"/>
    <x v="32"/>
    <n v="20.5"/>
    <n v="1"/>
    <n v="3422"/>
    <n v="0.08"/>
    <n v="285.17"/>
    <n v="17.96"/>
    <n v="61474.87"/>
    <s v="-100%"/>
    <n v="0"/>
    <n v="0.01"/>
    <s v="-100%"/>
    <n v="1"/>
    <x v="0"/>
  </r>
  <r>
    <x v="1"/>
    <n v="991"/>
    <n v="372730"/>
    <x v="1708"/>
    <x v="80"/>
    <s v="BOTTLE"/>
    <x v="1"/>
    <x v="29"/>
    <x v="28"/>
    <n v="72"/>
    <n v="1"/>
    <n v="31"/>
    <n v="0.08"/>
    <n v="2.58"/>
    <n v="63.54"/>
    <n v="1969.73"/>
    <s v="-97%"/>
    <n v="0"/>
    <n v="0"/>
    <s v="-"/>
    <n v="1"/>
    <x v="1"/>
  </r>
  <r>
    <x v="1"/>
    <n v="991"/>
    <n v="384131"/>
    <x v="940"/>
    <x v="83"/>
    <s v="BOTTLE"/>
    <x v="1"/>
    <x v="31"/>
    <x v="30"/>
    <n v="50.95"/>
    <n v="1"/>
    <m/>
    <n v="0.08"/>
    <m/>
    <n v="44.91"/>
    <m/>
    <s v="-"/>
    <n v="0"/>
    <m/>
    <s v="-"/>
    <n v="3"/>
    <x v="1"/>
  </r>
  <r>
    <x v="1"/>
    <n v="991"/>
    <n v="384172"/>
    <x v="1709"/>
    <x v="60"/>
    <s v="BOTTLE"/>
    <x v="1"/>
    <x v="24"/>
    <x v="23"/>
    <n v="221"/>
    <n v="1"/>
    <n v="1"/>
    <n v="0.08"/>
    <n v="0.08"/>
    <n v="195.4"/>
    <n v="195.4"/>
    <s v="0%"/>
    <n v="0"/>
    <n v="0"/>
    <s v="-"/>
    <n v="1"/>
    <x v="1"/>
  </r>
  <r>
    <x v="1"/>
    <n v="991"/>
    <n v="417238"/>
    <x v="1710"/>
    <x v="122"/>
    <s v="BOTTLE"/>
    <x v="1"/>
    <x v="10"/>
    <x v="9"/>
    <n v="68"/>
    <n v="1"/>
    <n v="21"/>
    <n v="0.08"/>
    <n v="1.75"/>
    <n v="60"/>
    <n v="1260"/>
    <s v="-95%"/>
    <n v="0"/>
    <n v="0"/>
    <s v="-"/>
    <n v="1"/>
    <x v="1"/>
  </r>
  <r>
    <x v="1"/>
    <n v="991"/>
    <n v="424960"/>
    <x v="1711"/>
    <x v="3"/>
    <s v="BOTTLE"/>
    <x v="1"/>
    <x v="14"/>
    <x v="13"/>
    <n v="13.75"/>
    <n v="1"/>
    <n v="4037"/>
    <n v="0.08"/>
    <n v="336.42"/>
    <n v="11.99"/>
    <n v="48408.27"/>
    <s v="-100%"/>
    <n v="0"/>
    <n v="0.02"/>
    <s v="-100%"/>
    <n v="1"/>
    <x v="1"/>
  </r>
  <r>
    <x v="1"/>
    <n v="991"/>
    <n v="459644"/>
    <x v="1712"/>
    <x v="4"/>
    <s v="BOTTLE"/>
    <x v="1"/>
    <x v="22"/>
    <x v="21"/>
    <n v="24.95"/>
    <n v="1"/>
    <n v="1104"/>
    <n v="0.08"/>
    <n v="92"/>
    <n v="21.9"/>
    <n v="24180.53"/>
    <s v="-100%"/>
    <n v="0"/>
    <n v="0"/>
    <s v="-"/>
    <n v="1"/>
    <x v="1"/>
  </r>
  <r>
    <x v="1"/>
    <n v="991"/>
    <n v="460568"/>
    <x v="1713"/>
    <x v="3"/>
    <s v="BOTTLE"/>
    <x v="1"/>
    <x v="33"/>
    <x v="32"/>
    <n v="7.25"/>
    <n v="1"/>
    <n v="2523"/>
    <n v="0.08"/>
    <n v="210.25"/>
    <n v="6.24"/>
    <n v="15740.84"/>
    <s v="-100%"/>
    <n v="0"/>
    <n v="0.01"/>
    <s v="-100%"/>
    <n v="1"/>
    <x v="0"/>
  </r>
  <r>
    <x v="1"/>
    <n v="991"/>
    <n v="466375"/>
    <x v="1714"/>
    <x v="16"/>
    <s v="BOTTLE"/>
    <x v="1"/>
    <x v="29"/>
    <x v="28"/>
    <n v="73"/>
    <n v="1"/>
    <n v="12"/>
    <n v="0.08"/>
    <n v="1"/>
    <n v="64.42"/>
    <n v="773.1"/>
    <s v="-92%"/>
    <n v="0"/>
    <n v="0"/>
    <s v="-"/>
    <n v="1"/>
    <x v="1"/>
  </r>
  <r>
    <x v="1"/>
    <n v="991"/>
    <n v="479071"/>
    <x v="1715"/>
    <x v="140"/>
    <s v="BOTTLE"/>
    <x v="1"/>
    <x v="22"/>
    <x v="21"/>
    <n v="18.25"/>
    <n v="1"/>
    <n v="6020"/>
    <n v="0.08"/>
    <n v="501.67"/>
    <n v="15.97"/>
    <n v="96160.18"/>
    <s v="-100%"/>
    <n v="0"/>
    <n v="0.02"/>
    <s v="-100%"/>
    <n v="1"/>
    <x v="1"/>
  </r>
  <r>
    <x v="1"/>
    <n v="991"/>
    <n v="491985"/>
    <x v="953"/>
    <x v="25"/>
    <s v="BOTTLE"/>
    <x v="1"/>
    <x v="10"/>
    <x v="9"/>
    <n v="45.95"/>
    <n v="1"/>
    <m/>
    <n v="0.08"/>
    <m/>
    <n v="40.49"/>
    <m/>
    <s v="-"/>
    <n v="0"/>
    <m/>
    <s v="-"/>
    <n v="2"/>
    <x v="1"/>
  </r>
  <r>
    <x v="1"/>
    <n v="991"/>
    <n v="496877"/>
    <x v="1716"/>
    <x v="60"/>
    <s v="BOTTLE"/>
    <x v="1"/>
    <x v="31"/>
    <x v="30"/>
    <n v="49.95"/>
    <n v="1"/>
    <n v="244"/>
    <n v="0.08"/>
    <n v="20.329999999999998"/>
    <n v="44.03"/>
    <n v="10742.48"/>
    <s v="-100%"/>
    <n v="0"/>
    <n v="0"/>
    <s v="-"/>
    <n v="1"/>
    <x v="1"/>
  </r>
  <r>
    <x v="1"/>
    <n v="991"/>
    <n v="519165"/>
    <x v="957"/>
    <x v="51"/>
    <s v="BOTTLE"/>
    <x v="1"/>
    <x v="22"/>
    <x v="21"/>
    <n v="21.95"/>
    <n v="1"/>
    <n v="1148"/>
    <n v="0.08"/>
    <n v="95.67"/>
    <n v="19.25"/>
    <n v="22096.46"/>
    <s v="-100%"/>
    <n v="0"/>
    <n v="0"/>
    <s v="-"/>
    <n v="1"/>
    <x v="1"/>
  </r>
  <r>
    <x v="1"/>
    <n v="991"/>
    <n v="525717"/>
    <x v="1717"/>
    <x v="1"/>
    <s v="BOTTLE"/>
    <x v="1"/>
    <x v="32"/>
    <x v="31"/>
    <n v="53"/>
    <n v="1"/>
    <n v="359"/>
    <n v="0.08"/>
    <n v="29.92"/>
    <n v="46.73"/>
    <n v="16774.509999999998"/>
    <s v="-100%"/>
    <n v="0"/>
    <n v="0"/>
    <s v="-"/>
    <n v="1"/>
    <x v="1"/>
  </r>
  <r>
    <x v="1"/>
    <n v="991"/>
    <n v="526798"/>
    <x v="1718"/>
    <x v="80"/>
    <s v="BOTTLE"/>
    <x v="1"/>
    <x v="25"/>
    <x v="24"/>
    <n v="211"/>
    <n v="1"/>
    <n v="80"/>
    <n v="0.08"/>
    <n v="6.67"/>
    <n v="186.55"/>
    <n v="14923.89"/>
    <s v="-99%"/>
    <n v="0"/>
    <n v="0"/>
    <s v="-"/>
    <n v="1"/>
    <x v="1"/>
  </r>
  <r>
    <x v="1"/>
    <n v="991"/>
    <n v="528661"/>
    <x v="1719"/>
    <x v="61"/>
    <s v="BOTTLE"/>
    <x v="1"/>
    <x v="4"/>
    <x v="1"/>
    <n v="14.95"/>
    <n v="1"/>
    <n v="2286"/>
    <n v="0.08"/>
    <n v="190.5"/>
    <n v="13.05"/>
    <n v="29839.38"/>
    <s v="-100%"/>
    <n v="0"/>
    <n v="0.01"/>
    <s v="-100%"/>
    <n v="1"/>
    <x v="1"/>
  </r>
  <r>
    <x v="1"/>
    <n v="991"/>
    <n v="528729"/>
    <x v="1720"/>
    <x v="11"/>
    <s v="BOTTLE"/>
    <x v="1"/>
    <x v="30"/>
    <x v="29"/>
    <n v="13.75"/>
    <n v="1"/>
    <n v="4867"/>
    <n v="0.08"/>
    <n v="405.58"/>
    <n v="11.99"/>
    <n v="58360.93"/>
    <s v="-100%"/>
    <n v="0"/>
    <n v="0.02"/>
    <s v="-100%"/>
    <n v="1"/>
    <x v="1"/>
  </r>
  <r>
    <x v="1"/>
    <n v="991"/>
    <n v="528737"/>
    <x v="1721"/>
    <x v="93"/>
    <s v="BOTTLE"/>
    <x v="1"/>
    <x v="30"/>
    <x v="29"/>
    <n v="14.95"/>
    <n v="1"/>
    <n v="3762"/>
    <n v="0.08"/>
    <n v="313.5"/>
    <n v="13.05"/>
    <n v="49105.75"/>
    <s v="-100%"/>
    <n v="0"/>
    <n v="0.02"/>
    <s v="-100%"/>
    <n v="1"/>
    <x v="1"/>
  </r>
  <r>
    <x v="1"/>
    <n v="991"/>
    <n v="541482"/>
    <x v="1722"/>
    <x v="63"/>
    <s v="BOTTLE"/>
    <x v="1"/>
    <x v="23"/>
    <x v="22"/>
    <n v="11.75"/>
    <n v="1"/>
    <n v="6308"/>
    <n v="0.08"/>
    <n v="525.66999999999996"/>
    <n v="10.220000000000001"/>
    <n v="64475.58"/>
    <s v="-100%"/>
    <n v="0"/>
    <n v="0.03"/>
    <s v="-100%"/>
    <n v="1"/>
    <x v="1"/>
  </r>
  <r>
    <x v="1"/>
    <n v="991"/>
    <n v="542860"/>
    <x v="1723"/>
    <x v="54"/>
    <s v="BOTTLE"/>
    <x v="1"/>
    <x v="31"/>
    <x v="30"/>
    <n v="80"/>
    <n v="1"/>
    <n v="259"/>
    <n v="0.08"/>
    <n v="21.58"/>
    <n v="70.62"/>
    <n v="18290.439999999999"/>
    <s v="-100%"/>
    <n v="0"/>
    <n v="0"/>
    <s v="-"/>
    <n v="1"/>
    <x v="1"/>
  </r>
  <r>
    <x v="1"/>
    <n v="991"/>
    <n v="544783"/>
    <x v="1724"/>
    <x v="86"/>
    <s v="BOTTLE"/>
    <x v="1"/>
    <x v="27"/>
    <x v="26"/>
    <n v="65.75"/>
    <n v="1"/>
    <n v="131"/>
    <n v="0.08"/>
    <n v="10.92"/>
    <n v="58.01"/>
    <n v="7599.16"/>
    <s v="-99%"/>
    <n v="0"/>
    <n v="0"/>
    <s v="-"/>
    <n v="1"/>
    <x v="1"/>
  </r>
  <r>
    <x v="1"/>
    <n v="991"/>
    <n v="548586"/>
    <x v="1725"/>
    <x v="12"/>
    <s v="BOTTLE"/>
    <x v="1"/>
    <x v="31"/>
    <x v="30"/>
    <n v="40"/>
    <n v="1"/>
    <n v="526"/>
    <n v="0.08"/>
    <n v="43.83"/>
    <n v="35.22"/>
    <n v="18526.37"/>
    <s v="-100%"/>
    <n v="0"/>
    <n v="0"/>
    <s v="-"/>
    <n v="1"/>
    <x v="1"/>
  </r>
  <r>
    <x v="1"/>
    <n v="991"/>
    <n v="550210"/>
    <x v="1726"/>
    <x v="3"/>
    <s v="BOTTLE"/>
    <x v="1"/>
    <x v="29"/>
    <x v="28"/>
    <n v="38.75"/>
    <n v="1"/>
    <n v="60"/>
    <n v="0.08"/>
    <n v="5"/>
    <n v="34.119999999999997"/>
    <n v="2046.9"/>
    <s v="-98%"/>
    <n v="0"/>
    <n v="0"/>
    <s v="-"/>
    <n v="1"/>
    <x v="1"/>
  </r>
  <r>
    <x v="1"/>
    <n v="991"/>
    <n v="551267"/>
    <x v="1727"/>
    <x v="17"/>
    <s v="BOTTLE"/>
    <x v="1"/>
    <x v="22"/>
    <x v="21"/>
    <n v="18.25"/>
    <n v="1"/>
    <n v="305"/>
    <n v="0.08"/>
    <n v="25.42"/>
    <n v="15.97"/>
    <n v="4871.8999999999996"/>
    <s v="-100%"/>
    <n v="0"/>
    <n v="0"/>
    <s v="-"/>
    <n v="1"/>
    <x v="1"/>
  </r>
  <r>
    <x v="1"/>
    <n v="991"/>
    <n v="551309"/>
    <x v="1728"/>
    <x v="2"/>
    <s v="BOTTLE"/>
    <x v="1"/>
    <x v="29"/>
    <x v="28"/>
    <n v="80"/>
    <n v="1"/>
    <n v="31"/>
    <n v="0.08"/>
    <n v="2.58"/>
    <n v="70.62"/>
    <n v="2189.1999999999998"/>
    <s v="-97%"/>
    <n v="0"/>
    <n v="0"/>
    <s v="-"/>
    <n v="1"/>
    <x v="1"/>
  </r>
  <r>
    <x v="1"/>
    <n v="991"/>
    <n v="606954"/>
    <x v="1729"/>
    <x v="29"/>
    <s v="BOTTLE"/>
    <x v="1"/>
    <x v="22"/>
    <x v="21"/>
    <n v="62"/>
    <n v="1"/>
    <n v="72"/>
    <n v="0.08"/>
    <n v="6"/>
    <n v="54.69"/>
    <n v="3937.7"/>
    <s v="-99%"/>
    <n v="0"/>
    <n v="0"/>
    <s v="-"/>
    <n v="1"/>
    <x v="1"/>
  </r>
  <r>
    <x v="1"/>
    <n v="991"/>
    <n v="650754"/>
    <x v="1730"/>
    <x v="8"/>
    <s v="BOTTLE"/>
    <x v="1"/>
    <x v="10"/>
    <x v="9"/>
    <n v="28.95"/>
    <n v="1"/>
    <n v="250"/>
    <n v="0.08"/>
    <n v="20.83"/>
    <n v="25.44"/>
    <n v="6360.62"/>
    <s v="-100%"/>
    <n v="0"/>
    <n v="0"/>
    <s v="-"/>
    <n v="1"/>
    <x v="1"/>
  </r>
  <r>
    <x v="1"/>
    <n v="991"/>
    <n v="726463"/>
    <x v="1731"/>
    <x v="9"/>
    <s v="BOTTLE"/>
    <x v="1"/>
    <x v="22"/>
    <x v="21"/>
    <n v="49.75"/>
    <n v="1"/>
    <n v="418"/>
    <n v="0.08"/>
    <n v="34.83"/>
    <n v="43.85"/>
    <n v="18329.12"/>
    <s v="-100%"/>
    <n v="0"/>
    <n v="0"/>
    <s v="-"/>
    <n v="1"/>
    <x v="1"/>
  </r>
  <r>
    <x v="1"/>
    <n v="991"/>
    <n v="732560"/>
    <x v="1005"/>
    <x v="8"/>
    <s v="BOTTLE"/>
    <x v="1"/>
    <x v="26"/>
    <x v="25"/>
    <n v="14.95"/>
    <n v="1"/>
    <n v="5554"/>
    <n v="0.08"/>
    <n v="462.83"/>
    <n v="13.05"/>
    <n v="72496.899999999994"/>
    <s v="-100%"/>
    <n v="0"/>
    <n v="0.02"/>
    <s v="-100%"/>
    <n v="1"/>
    <x v="1"/>
  </r>
  <r>
    <x v="1"/>
    <n v="992"/>
    <n v="11205"/>
    <x v="1011"/>
    <x v="112"/>
    <s v="BOTTLE"/>
    <x v="1"/>
    <x v="31"/>
    <x v="30"/>
    <n v="58.95"/>
    <n v="0"/>
    <m/>
    <n v="0"/>
    <m/>
    <n v="0"/>
    <m/>
    <s v="-"/>
    <n v="0"/>
    <m/>
    <s v="-"/>
    <n v="1"/>
    <x v="1"/>
  </r>
  <r>
    <x v="1"/>
    <n v="992"/>
    <n v="13034"/>
    <x v="1015"/>
    <x v="113"/>
    <s v="BOTTLE"/>
    <x v="1"/>
    <x v="27"/>
    <x v="26"/>
    <n v="17.95"/>
    <n v="0"/>
    <m/>
    <n v="0"/>
    <m/>
    <n v="0"/>
    <m/>
    <s v="-"/>
    <n v="0"/>
    <m/>
    <s v="-"/>
    <n v="1"/>
    <x v="1"/>
  </r>
  <r>
    <x v="1"/>
    <n v="992"/>
    <n v="289553"/>
    <x v="1023"/>
    <x v="115"/>
    <s v="BOTTLE"/>
    <x v="1"/>
    <x v="23"/>
    <x v="22"/>
    <n v="16.95"/>
    <n v="0"/>
    <m/>
    <n v="0"/>
    <m/>
    <n v="0"/>
    <m/>
    <s v="-"/>
    <n v="0"/>
    <m/>
    <s v="-"/>
    <n v="2"/>
    <x v="1"/>
  </r>
  <r>
    <x v="1"/>
    <n v="992"/>
    <n v="377556"/>
    <x v="1732"/>
    <x v="3"/>
    <s v="BOTTLE"/>
    <x v="1"/>
    <x v="6"/>
    <x v="5"/>
    <n v="7.25"/>
    <n v="0"/>
    <n v="15255"/>
    <n v="0"/>
    <n v="1271.25"/>
    <n v="0"/>
    <n v="95175"/>
    <s v="-100%"/>
    <n v="0"/>
    <n v="0.06"/>
    <s v="-100%"/>
    <n v="1"/>
    <x v="0"/>
  </r>
  <r>
    <x v="1"/>
    <n v="992"/>
    <n v="493254"/>
    <x v="954"/>
    <x v="5"/>
    <s v="BOTTLE"/>
    <x v="1"/>
    <x v="18"/>
    <x v="17"/>
    <n v="11.7"/>
    <n v="0"/>
    <n v="13"/>
    <n v="0"/>
    <n v="1.08"/>
    <n v="0"/>
    <n v="132.30000000000001"/>
    <s v="-100%"/>
    <n v="0"/>
    <n v="0"/>
    <s v="-"/>
    <n v="1"/>
    <x v="0"/>
  </r>
  <r>
    <x v="1"/>
    <n v="992"/>
    <n v="724161"/>
    <x v="1733"/>
    <x v="4"/>
    <s v="BOTTLE"/>
    <x v="1"/>
    <x v="23"/>
    <x v="22"/>
    <n v="16.95"/>
    <n v="0"/>
    <m/>
    <n v="0"/>
    <m/>
    <n v="0"/>
    <m/>
    <s v="-"/>
    <n v="0"/>
    <m/>
    <s v="-"/>
    <n v="1"/>
    <x v="1"/>
  </r>
  <r>
    <x v="1"/>
    <n v="992"/>
    <n v="746164"/>
    <x v="1036"/>
    <x v="43"/>
    <s v="BOTTLE"/>
    <x v="1"/>
    <x v="35"/>
    <x v="10"/>
    <n v="25"/>
    <n v="0"/>
    <n v="87"/>
    <n v="0"/>
    <n v="7.25"/>
    <n v="0"/>
    <n v="1909.38"/>
    <s v="-100%"/>
    <n v="0"/>
    <n v="0"/>
    <s v="-"/>
    <n v="1"/>
    <x v="1"/>
  </r>
  <r>
    <x v="1"/>
    <n v="993"/>
    <n v="134890"/>
    <x v="1734"/>
    <x v="3"/>
    <s v="BOTTLE"/>
    <x v="1"/>
    <x v="2"/>
    <x v="2"/>
    <n v="6.95"/>
    <n v="-1"/>
    <n v="3670"/>
    <n v="-0.08"/>
    <n v="305.83"/>
    <n v="-5.97"/>
    <n v="21922.57"/>
    <s v="-100%"/>
    <n v="0"/>
    <n v="0.01"/>
    <s v="-100%"/>
    <n v="1"/>
    <x v="0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  <r>
    <x v="2"/>
    <m/>
    <m/>
    <x v="1735"/>
    <x v="142"/>
    <m/>
    <x v="10"/>
    <x v="39"/>
    <x v="36"/>
    <m/>
    <m/>
    <m/>
    <m/>
    <m/>
    <m/>
    <m/>
    <m/>
    <m/>
    <m/>
    <m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s v="All Locations"/>
    <x v="0"/>
    <n v="632398"/>
    <x v="0"/>
    <n v="30"/>
    <n v="42"/>
    <s v="V"/>
    <n v="95.8"/>
    <n v="0"/>
    <n v="1.7"/>
    <n v="0"/>
    <n v="0"/>
    <n v="0"/>
    <n v="97.5"/>
  </r>
  <r>
    <s v="All Locations"/>
    <x v="1"/>
    <n v="631622"/>
    <x v="0"/>
    <n v="16.95"/>
    <n v="116"/>
    <s v="V"/>
    <n v="193.3"/>
    <n v="0"/>
    <n v="2.7"/>
    <n v="0"/>
    <n v="0"/>
    <n v="0"/>
    <n v="196"/>
  </r>
  <r>
    <s v="All Locations"/>
    <x v="2"/>
    <n v="12408"/>
    <x v="0"/>
    <n v="15.95"/>
    <n v="136"/>
    <s v="V"/>
    <n v="134.5"/>
    <n v="0"/>
    <n v="0.8"/>
    <n v="0"/>
    <n v="0"/>
    <n v="0.3"/>
    <n v="135.6"/>
  </r>
  <r>
    <s v="All Locations"/>
    <x v="3"/>
    <n v="539445"/>
    <x v="0"/>
    <n v="8.3000000000000007"/>
    <n v="210"/>
    <s v="G"/>
    <n v="852.5"/>
    <n v="0"/>
    <n v="21.8"/>
    <n v="0"/>
    <n v="0"/>
    <n v="0"/>
    <n v="874.3"/>
  </r>
  <r>
    <s v="All Locations"/>
    <x v="4"/>
    <n v="33340"/>
    <x v="0"/>
    <n v="15"/>
    <n v="514"/>
    <s v="G"/>
    <n v="18509.3"/>
    <n v="297.89999999999998"/>
    <n v="1567.7"/>
    <n v="0"/>
    <n v="1118"/>
    <n v="0.1"/>
    <n v="21493"/>
  </r>
  <r>
    <s v="All Locations"/>
    <x v="4"/>
    <n v="620617"/>
    <x v="1"/>
    <n v="26.5"/>
    <n v="265"/>
    <s v="G"/>
    <n v="6055.5"/>
    <n v="30"/>
    <n v="542.79999999999995"/>
    <n v="0"/>
    <n v="36"/>
    <n v="0"/>
    <n v="6664.3"/>
  </r>
  <r>
    <s v="All Locations"/>
    <x v="5"/>
    <n v="10101"/>
    <x v="2"/>
    <n v="4"/>
    <n v="474"/>
    <s v="G"/>
    <n v="2705.2"/>
    <n v="0"/>
    <n v="16.8"/>
    <n v="0"/>
    <n v="0"/>
    <n v="0"/>
    <n v="27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28" firstHeaderRow="1" firstDataRow="3" firstDataCol="1"/>
  <pivotFields count="23">
    <pivotField axis="axisCol" showAll="0" insertBlankRow="1">
      <items count="4">
        <item x="0"/>
        <item x="1"/>
        <item x="2"/>
        <item t="default"/>
      </items>
    </pivotField>
    <pivotField showAll="0" insertBlankRow="1"/>
    <pivotField showAll="0" insertBlankRow="1"/>
    <pivotField axis="axisRow" showAll="0" insertBlankRow="1">
      <items count="2005">
        <item h="1" x="0"/>
        <item h="1" x="3"/>
        <item h="1" x="2"/>
        <item h="1" x="5"/>
        <item h="1" x="4"/>
        <item h="1" x="11"/>
        <item h="1" x="1"/>
        <item h="1" x="9"/>
        <item h="1" x="25"/>
        <item h="1" x="13"/>
        <item h="1" x="12"/>
        <item h="1" x="14"/>
        <item h="1" x="30"/>
        <item h="1" x="17"/>
        <item h="1" x="23"/>
        <item h="1" x="45"/>
        <item h="1" x="19"/>
        <item h="1" x="15"/>
        <item h="1" x="18"/>
        <item h="1" x="26"/>
        <item h="1" x="21"/>
        <item x="34"/>
        <item h="1" x="20"/>
        <item h="1" x="37"/>
        <item h="1" x="41"/>
        <item h="1" x="44"/>
        <item h="1" x="35"/>
        <item h="1" x="7"/>
        <item h="1" x="33"/>
        <item h="1" x="32"/>
        <item h="1" x="57"/>
        <item h="1" x="36"/>
        <item h="1" x="58"/>
        <item h="1" x="48"/>
        <item h="1" x="6"/>
        <item h="1" x="51"/>
        <item h="1" x="60"/>
        <item h="1" x="55"/>
        <item h="1" x="75"/>
        <item h="1" x="49"/>
        <item h="1" x="103"/>
        <item h="1" x="193"/>
        <item h="1" x="61"/>
        <item h="1" x="74"/>
        <item h="1" x="46"/>
        <item h="1" x="62"/>
        <item h="1" x="69"/>
        <item h="1" x="50"/>
        <item h="1" x="16"/>
        <item h="1" x="82"/>
        <item h="1" x="81"/>
        <item h="1" x="67"/>
        <item h="1" x="118"/>
        <item h="1" x="29"/>
        <item h="1" x="10"/>
        <item h="1" x="73"/>
        <item h="1" x="125"/>
        <item h="1" x="64"/>
        <item h="1" x="98"/>
        <item h="1" x="56"/>
        <item h="1" x="93"/>
        <item h="1" x="90"/>
        <item h="1" x="65"/>
        <item h="1" x="31"/>
        <item h="1" x="40"/>
        <item h="1" x="63"/>
        <item h="1" x="53"/>
        <item h="1" x="27"/>
        <item h="1" x="8"/>
        <item h="1" x="80"/>
        <item h="1" x="89"/>
        <item h="1" x="83"/>
        <item h="1" x="28"/>
        <item h="1" x="101"/>
        <item h="1" x="66"/>
        <item h="1" x="71"/>
        <item h="1" x="52"/>
        <item h="1" x="114"/>
        <item h="1" x="79"/>
        <item h="1" x="95"/>
        <item h="1" x="100"/>
        <item h="1" x="85"/>
        <item h="1" x="106"/>
        <item h="1" x="115"/>
        <item h="1" x="161"/>
        <item h="1" x="131"/>
        <item h="1" x="88"/>
        <item h="1" x="86"/>
        <item h="1" x="38"/>
        <item h="1" x="92"/>
        <item h="1" x="77"/>
        <item h="1" x="109"/>
        <item h="1" x="107"/>
        <item h="1" x="96"/>
        <item h="1" x="104"/>
        <item h="1" x="22"/>
        <item h="1" x="123"/>
        <item h="1" x="105"/>
        <item h="1" x="72"/>
        <item h="1" x="47"/>
        <item h="1" x="126"/>
        <item h="1" x="78"/>
        <item h="1" x="121"/>
        <item h="1" x="129"/>
        <item h="1" x="122"/>
        <item h="1" x="134"/>
        <item h="1" x="140"/>
        <item h="1" x="87"/>
        <item h="1" x="84"/>
        <item h="1" x="141"/>
        <item h="1" x="43"/>
        <item h="1" x="91"/>
        <item h="1" x="177"/>
        <item h="1" x="132"/>
        <item h="1" x="169"/>
        <item h="1" x="127"/>
        <item h="1" x="164"/>
        <item h="1" x="149"/>
        <item h="1" x="190"/>
        <item h="1" x="133"/>
        <item h="1" x="174"/>
        <item h="1" x="124"/>
        <item h="1" x="159"/>
        <item h="1" x="160"/>
        <item h="1" x="143"/>
        <item h="1" x="108"/>
        <item h="1" x="226"/>
        <item h="1" x="167"/>
        <item h="1" x="146"/>
        <item h="1" x="208"/>
        <item h="1" x="230"/>
        <item h="1" x="187"/>
        <item h="1" x="217"/>
        <item h="1" x="194"/>
        <item h="1" x="238"/>
        <item h="1" x="138"/>
        <item h="1" x="152"/>
        <item h="1" x="224"/>
        <item h="1" x="156"/>
        <item h="1" x="120"/>
        <item h="1" x="157"/>
        <item h="1" x="165"/>
        <item h="1" x="142"/>
        <item h="1" x="189"/>
        <item h="1" x="256"/>
        <item h="1" x="54"/>
        <item h="1" x="205"/>
        <item h="1" x="200"/>
        <item h="1" x="147"/>
        <item h="1" x="221"/>
        <item h="1" x="163"/>
        <item h="1" x="168"/>
        <item h="1" x="170"/>
        <item h="1" x="196"/>
        <item h="1" x="245"/>
        <item h="1" x="310"/>
        <item h="1" m="1" x="1918"/>
        <item h="1" x="249"/>
        <item h="1" x="336"/>
        <item h="1" x="321"/>
        <item h="1" x="173"/>
        <item h="1" x="430"/>
        <item h="1" x="145"/>
        <item h="1" x="240"/>
        <item h="1" x="135"/>
        <item h="1" x="559"/>
        <item h="1" x="283"/>
        <item h="1" x="206"/>
        <item h="1" x="150"/>
        <item h="1" x="171"/>
        <item x="465"/>
        <item h="1" x="136"/>
        <item h="1" x="162"/>
        <item h="1" x="241"/>
        <item h="1" x="228"/>
        <item h="1" m="1" x="1865"/>
        <item h="1" x="267"/>
        <item h="1" x="183"/>
        <item x="184"/>
        <item h="1" x="128"/>
        <item h="1" x="233"/>
        <item h="1" x="188"/>
        <item h="1" x="363"/>
        <item h="1" x="76"/>
        <item h="1" x="225"/>
        <item h="1" x="180"/>
        <item h="1" x="199"/>
        <item h="1" x="203"/>
        <item h="1" x="176"/>
        <item h="1" x="227"/>
        <item h="1" x="207"/>
        <item h="1" x="191"/>
        <item h="1" m="1" x="1928"/>
        <item h="1" x="277"/>
        <item h="1" x="301"/>
        <item h="1" m="1" x="1896"/>
        <item h="1" x="866"/>
        <item h="1" m="1" x="1746"/>
        <item h="1" x="219"/>
        <item h="1" x="482"/>
        <item h="1" x="186"/>
        <item h="1" m="1" x="1818"/>
        <item h="1" x="223"/>
        <item h="1" x="231"/>
        <item h="1" x="213"/>
        <item h="1" x="242"/>
        <item h="1" x="253"/>
        <item h="1" x="583"/>
        <item h="1" x="211"/>
        <item h="1" x="261"/>
        <item h="1" x="613"/>
        <item h="1" x="210"/>
        <item h="1" x="239"/>
        <item h="1" x="235"/>
        <item h="1" x="202"/>
        <item h="1" x="216"/>
        <item h="1" x="185"/>
        <item h="1" x="117"/>
        <item h="1" x="540"/>
        <item h="1" x="424"/>
        <item h="1" x="275"/>
        <item h="1" x="272"/>
        <item h="1" x="473"/>
        <item h="1" x="214"/>
        <item h="1" x="1068"/>
        <item h="1" x="244"/>
        <item h="1" x="201"/>
        <item h="1" x="243"/>
        <item h="1" x="195"/>
        <item h="1" x="1053"/>
        <item h="1" x="847"/>
        <item h="1" x="436"/>
        <item h="1" x="250"/>
        <item h="1" x="1055"/>
        <item h="1" x="419"/>
        <item h="1" x="483"/>
        <item h="1" x="764"/>
        <item h="1" m="1" x="1874"/>
        <item h="1" m="1" x="1969"/>
        <item h="1" x="209"/>
        <item h="1" x="1018"/>
        <item h="1" x="286"/>
        <item h="1" x="276"/>
        <item h="1" x="603"/>
        <item h="1" x="780"/>
        <item h="1" x="950"/>
        <item h="1" m="1" x="1794"/>
        <item h="1" x="1039"/>
        <item h="1" x="251"/>
        <item h="1" m="1" x="1889"/>
        <item h="1" x="935"/>
        <item h="1" x="960"/>
        <item h="1" x="327"/>
        <item h="1" x="608"/>
        <item h="1" x="597"/>
        <item h="1" x="801"/>
        <item h="1" x="782"/>
        <item h="1" x="1062"/>
        <item h="1" x="839"/>
        <item h="1" x="248"/>
        <item h="1" x="257"/>
        <item h="1" x="737"/>
        <item h="1" x="443"/>
        <item h="1" x="427"/>
        <item h="1" x="484"/>
        <item h="1" x="255"/>
        <item h="1" x="377"/>
        <item h="1" x="834"/>
        <item h="1" x="978"/>
        <item h="1" x="662"/>
        <item h="1" m="1" x="1998"/>
        <item h="1" x="859"/>
        <item h="1" x="312"/>
        <item h="1" m="1" x="1880"/>
        <item h="1" x="972"/>
        <item h="1" x="389"/>
        <item h="1" x="110"/>
        <item h="1" x="759"/>
        <item h="1" x="1040"/>
        <item h="1" m="1" x="1781"/>
        <item h="1" x="945"/>
        <item h="1" x="479"/>
        <item h="1" x="790"/>
        <item h="1" x="144"/>
        <item h="1" m="1" x="1981"/>
        <item h="1" x="911"/>
        <item h="1" x="70"/>
        <item h="1" x="467"/>
        <item h="1" x="848"/>
        <item h="1" x="488"/>
        <item h="1" x="567"/>
        <item h="1" x="487"/>
        <item h="1" x="1042"/>
        <item h="1" x="181"/>
        <item h="1" m="1" x="1902"/>
        <item h="1" x="959"/>
        <item h="1" m="1" x="1783"/>
        <item h="1" x="1043"/>
        <item h="1" x="1044"/>
        <item h="1" x="1085"/>
        <item h="1" x="548"/>
        <item h="1" x="1054"/>
        <item h="1" x="1047"/>
        <item h="1" x="949"/>
        <item h="1" x="948"/>
        <item h="1" x="1046"/>
        <item h="1" x="296"/>
        <item h="1" x="835"/>
        <item h="1" x="265"/>
        <item h="1" x="1109"/>
        <item h="1" m="1" x="1934"/>
        <item h="1" x="1048"/>
        <item h="1" x="1095"/>
        <item h="1" x="1049"/>
        <item h="1" x="1066"/>
        <item h="1" x="130"/>
        <item h="1" x="260"/>
        <item h="1" x="1052"/>
        <item h="1" x="97"/>
        <item h="1" x="1050"/>
        <item h="1" x="468"/>
        <item h="1" x="517"/>
        <item h="1" m="1" x="2002"/>
        <item h="1" x="444"/>
        <item h="1" x="342"/>
        <item h="1" x="729"/>
        <item h="1" m="1" x="1755"/>
        <item h="1" x="357"/>
        <item h="1" x="119"/>
        <item h="1" x="204"/>
        <item h="1" x="319"/>
        <item h="1" x="1077"/>
        <item h="1" x="449"/>
        <item h="1" m="1" x="1919"/>
        <item h="1" x="1127"/>
        <item h="1" x="236"/>
        <item h="1" x="1101"/>
        <item h="1" x="266"/>
        <item h="1" x="99"/>
        <item h="1" x="1161"/>
        <item h="1" x="322"/>
        <item h="1" x="862"/>
        <item h="1" x="522"/>
        <item h="1" x="1003"/>
        <item h="1" x="1140"/>
        <item h="1" x="263"/>
        <item h="1" x="530"/>
        <item h="1" x="1071"/>
        <item h="1" x="638"/>
        <item h="1" x="551"/>
        <item h="1" x="506"/>
        <item h="1" x="315"/>
        <item h="1" x="1056"/>
        <item h="1" x="332"/>
        <item h="1" m="1" x="1866"/>
        <item h="1" x="649"/>
        <item h="1" x="588"/>
        <item h="1" x="441"/>
        <item h="1" x="1057"/>
        <item h="1" x="1126"/>
        <item h="1" m="1" x="1925"/>
        <item h="1" x="556"/>
        <item h="1" x="348"/>
        <item h="1" m="1" x="1949"/>
        <item h="1" x="581"/>
        <item h="1" x="284"/>
        <item h="1" x="287"/>
        <item h="1" x="879"/>
        <item h="1" x="1059"/>
        <item h="1" x="455"/>
        <item h="1" m="1" x="1825"/>
        <item h="1" x="1060"/>
        <item h="1" x="1061"/>
        <item h="1" x="355"/>
        <item h="1" x="1073"/>
        <item h="1" x="1000"/>
        <item h="1" x="680"/>
        <item h="1" x="884"/>
        <item h="1" x="992"/>
        <item h="1" x="1185"/>
        <item h="1" x="394"/>
        <item h="1" x="698"/>
        <item h="1" x="1063"/>
        <item h="1" x="1104"/>
        <item h="1" x="440"/>
        <item h="1" m="1" x="1947"/>
        <item h="1" x="1064"/>
        <item h="1" x="112"/>
        <item h="1" x="549"/>
        <item h="1" x="234"/>
        <item h="1" x="1084"/>
        <item h="1" m="1" x="1897"/>
        <item h="1" x="1065"/>
        <item h="1" x="1201"/>
        <item h="1" x="279"/>
        <item h="1" x="615"/>
        <item h="1" x="490"/>
        <item h="1" x="1026"/>
        <item h="1" x="1315"/>
        <item h="1" x="413"/>
        <item h="1" x="1213"/>
        <item h="1" x="158"/>
        <item h="1" x="485"/>
        <item h="1" x="874"/>
        <item h="1" x="175"/>
        <item h="1" x="692"/>
        <item h="1" x="663"/>
        <item h="1" x="861"/>
        <item h="1" m="1" x="1844"/>
        <item h="1" x="408"/>
        <item h="1" x="326"/>
        <item h="1" x="860"/>
        <item h="1" m="1" x="1991"/>
        <item h="1" x="799"/>
        <item h="1" x="372"/>
        <item h="1" x="807"/>
        <item h="1" x="1093"/>
        <item h="1" x="278"/>
        <item h="1" x="715"/>
        <item h="1" x="766"/>
        <item h="1" x="469"/>
        <item h="1" x="1156"/>
        <item h="1" x="489"/>
        <item h="1" x="400"/>
        <item h="1" x="833"/>
        <item h="1" m="1" x="1820"/>
        <item h="1" x="391"/>
        <item h="1" x="433"/>
        <item h="1" x="612"/>
        <item h="1" x="396"/>
        <item h="1" m="1" x="1849"/>
        <item h="1" x="765"/>
        <item h="1" x="997"/>
        <item h="1" x="870"/>
        <item h="1" x="771"/>
        <item h="1" x="380"/>
        <item h="1" m="1" x="1993"/>
        <item h="1" x="262"/>
        <item h="1" x="527"/>
        <item h="1" m="1" x="1812"/>
        <item h="1" x="1033"/>
        <item h="1" x="980"/>
        <item h="1" x="420"/>
        <item h="1" x="643"/>
        <item h="1" m="1" x="1842"/>
        <item h="1" x="1072"/>
        <item h="1" x="599"/>
        <item h="1" x="350"/>
        <item h="1" x="439"/>
        <item h="1" x="875"/>
        <item h="1" x="1074"/>
        <item h="1" x="390"/>
        <item h="1" x="1106"/>
        <item h="1" x="297"/>
        <item h="1" x="352"/>
        <item h="1" x="1075"/>
        <item h="1" x="589"/>
        <item h="1" x="647"/>
        <item h="1" x="1029"/>
        <item h="1" x="531"/>
        <item h="1" x="383"/>
        <item h="1" x="1078"/>
        <item h="1" x="358"/>
        <item h="1" x="416"/>
        <item h="1" x="671"/>
        <item h="1" x="1164"/>
        <item h="1" x="777"/>
        <item h="1" x="668"/>
        <item h="1" x="1079"/>
        <item h="1" x="218"/>
        <item h="1" x="222"/>
        <item h="1" x="294"/>
        <item h="1" x="1274"/>
        <item h="1" x="1209"/>
        <item h="1" m="1" x="1938"/>
        <item h="1" x="1080"/>
        <item h="1" x="1019"/>
        <item h="1" x="629"/>
        <item h="1" x="1081"/>
        <item h="1" x="1153"/>
        <item h="1" x="867"/>
        <item h="1" x="273"/>
        <item h="1" m="1" x="1762"/>
        <item x="1082"/>
        <item h="1" x="924"/>
        <item h="1" x="596"/>
        <item h="1" x="1184"/>
        <item h="1" x="917"/>
        <item h="1" x="1034"/>
        <item h="1" x="661"/>
        <item h="1" x="264"/>
        <item h="1" x="610"/>
        <item h="1" x="1083"/>
        <item h="1" x="491"/>
        <item h="1" x="459"/>
        <item h="1" x="666"/>
        <item h="1" x="598"/>
        <item h="1" m="1" x="1761"/>
        <item h="1" x="956"/>
        <item h="1" x="415"/>
        <item h="1" x="410"/>
        <item h="1" x="366"/>
        <item h="1" m="1" x="1903"/>
        <item h="1" x="630"/>
        <item h="1" x="726"/>
        <item h="1" x="735"/>
        <item h="1" m="1" x="1952"/>
        <item h="1" x="376"/>
        <item h="1" x="553"/>
        <item h="1" x="1226"/>
        <item h="1" m="1" x="1958"/>
        <item h="1" x="1118"/>
        <item h="1" x="688"/>
        <item h="1" x="414"/>
        <item h="1" x="1120"/>
        <item h="1" x="999"/>
        <item h="1" m="1" x="1875"/>
        <item h="1" x="1088"/>
        <item h="1" x="600"/>
        <item h="1" x="645"/>
        <item h="1" x="437"/>
        <item h="1" x="1087"/>
        <item h="1" x="1006"/>
        <item h="1" x="952"/>
        <item h="1" x="317"/>
        <item h="1" x="627"/>
        <item h="1" x="769"/>
        <item h="1" x="1089"/>
        <item h="1" x="1152"/>
        <item h="1" x="928"/>
        <item h="1" x="694"/>
        <item h="1" x="937"/>
        <item h="1" x="397"/>
        <item h="1" m="1" x="1764"/>
        <item h="1" x="1090"/>
        <item h="1" x="730"/>
        <item h="1" m="1" x="1891"/>
        <item h="1" x="1212"/>
        <item h="1" x="691"/>
        <item h="1" m="1" x="1786"/>
        <item h="1" x="554"/>
        <item h="1" x="1169"/>
        <item h="1" x="1183"/>
        <item h="1" x="672"/>
        <item h="1" x="360"/>
        <item h="1" m="1" x="1790"/>
        <item h="1" x="969"/>
        <item h="1" x="617"/>
        <item h="1" x="673"/>
        <item h="1" x="1144"/>
        <item h="1" x="922"/>
        <item h="1" x="370"/>
        <item h="1" x="1195"/>
        <item h="1" x="1131"/>
        <item h="1" x="1091"/>
        <item h="1" m="1" x="1859"/>
        <item h="1" x="1143"/>
        <item h="1" x="351"/>
        <item h="1" x="1200"/>
        <item h="1" x="1137"/>
        <item h="1" x="709"/>
        <item h="1" x="499"/>
        <item h="1" x="1159"/>
        <item h="1" x="808"/>
        <item h="1" x="1186"/>
        <item h="1" m="1" x="1935"/>
        <item h="1" x="849"/>
        <item h="1" x="403"/>
        <item h="1" x="347"/>
        <item h="1" x="1136"/>
        <item h="1" m="1" x="1960"/>
        <item h="1" x="1096"/>
        <item h="1" x="602"/>
        <item h="1" x="291"/>
        <item h="1" x="1150"/>
        <item h="1" x="1181"/>
        <item h="1" x="154"/>
        <item h="1" x="404"/>
        <item h="1" x="593"/>
        <item h="1" x="388"/>
        <item h="1" x="428"/>
        <item h="1" x="910"/>
        <item h="1" x="795"/>
        <item h="1" x="324"/>
        <item h="1" x="1188"/>
        <item h="1" x="337"/>
        <item h="1" x="1094"/>
        <item h="1" x="537"/>
        <item h="1" x="334"/>
        <item h="1" x="418"/>
        <item h="1" x="480"/>
        <item h="1" m="1" x="1768"/>
        <item h="1" x="1234"/>
        <item h="1" x="1123"/>
        <item h="1" x="500"/>
        <item h="1" x="481"/>
        <item h="1" m="1" x="1772"/>
        <item h="1" x="308"/>
        <item h="1" x="361"/>
        <item h="1" x="915"/>
        <item h="1" x="518"/>
        <item h="1" x="1252"/>
        <item h="1" x="618"/>
        <item h="1" x="802"/>
        <item h="1" m="1" x="1910"/>
        <item h="1" x="667"/>
        <item h="1" x="533"/>
        <item h="1" x="335"/>
        <item h="1" x="1097"/>
        <item h="1" x="1099"/>
        <item h="1" x="1098"/>
        <item h="1" x="1215"/>
        <item h="1" x="375"/>
        <item h="1" x="280"/>
        <item h="1" x="1100"/>
        <item h="1" x="1108"/>
        <item h="1" m="1" x="1736"/>
        <item h="1" x="1504"/>
        <item h="1" x="1021"/>
        <item h="1" x="1204"/>
        <item h="1" x="560"/>
        <item h="1" x="1220"/>
        <item h="1" x="989"/>
        <item h="1" x="857"/>
        <item h="1" x="1232"/>
        <item h="1" m="1" x="1780"/>
        <item h="1" x="445"/>
        <item h="1" m="1" x="1860"/>
        <item h="1" x="1210"/>
        <item h="1" x="754"/>
        <item h="1" x="304"/>
        <item h="1" m="1" x="1944"/>
        <item h="1" m="1" x="1817"/>
        <item h="1" x="523"/>
        <item h="1" x="565"/>
        <item h="1" m="1" x="1754"/>
        <item h="1" x="942"/>
        <item h="1" x="307"/>
        <item h="1" m="1" x="1737"/>
        <item h="1" x="970"/>
        <item h="1" x="382"/>
        <item h="1" x="452"/>
        <item h="1" x="854"/>
        <item h="1" x="516"/>
        <item h="1" x="1124"/>
        <item h="1" x="341"/>
        <item h="1" x="367"/>
        <item h="1" x="1228"/>
        <item h="1" x="968"/>
        <item h="1" x="1271"/>
        <item h="1" x="918"/>
        <item h="1" x="853"/>
        <item h="1" x="365"/>
        <item h="1" x="983"/>
        <item h="1" x="1176"/>
        <item h="1" x="295"/>
        <item h="1" x="1229"/>
        <item h="1" x="1168"/>
        <item h="1" x="986"/>
        <item h="1" m="1" x="1775"/>
        <item h="1" x="931"/>
        <item h="1" x="399"/>
        <item h="1" x="1117"/>
        <item h="1" x="571"/>
        <item h="1" x="532"/>
        <item h="1" x="756"/>
        <item h="1" m="1" x="1756"/>
        <item h="1" x="1134"/>
        <item h="1" x="1154"/>
        <item h="1" x="1111"/>
        <item h="1" x="409"/>
        <item h="1" x="813"/>
        <item h="1" x="946"/>
        <item h="1" x="856"/>
        <item h="1" x="1116"/>
        <item h="1" m="1" x="1933"/>
        <item h="1" x="811"/>
        <item h="1" x="1190"/>
        <item x="812"/>
        <item h="1" x="886"/>
        <item h="1" x="1470"/>
        <item h="1" x="1113"/>
        <item h="1" x="779"/>
        <item h="1" x="1478"/>
        <item h="1" x="1253"/>
        <item h="1" x="569"/>
        <item h="1" x="1313"/>
        <item h="1" x="1391"/>
        <item h="1" m="1" x="1911"/>
        <item h="1" x="1114"/>
        <item h="1" x="570"/>
        <item h="1" x="644"/>
        <item h="1" x="676"/>
        <item h="1" x="343"/>
        <item h="1" m="1" x="1777"/>
        <item h="1" x="778"/>
        <item h="1" x="728"/>
        <item h="1" x="498"/>
        <item h="1" x="292"/>
        <item h="1" x="1001"/>
        <item h="1" x="1355"/>
        <item h="1" m="1" x="1836"/>
        <item h="1" x="1214"/>
        <item h="1" x="926"/>
        <item h="1" x="736"/>
        <item h="1" x="1219"/>
        <item h="1" x="1202"/>
        <item h="1" x="966"/>
        <item h="1" x="374"/>
        <item h="1" x="1230"/>
        <item h="1" x="1119"/>
        <item h="1" x="674"/>
        <item h="1" x="863"/>
        <item h="1" x="1170"/>
        <item h="1" x="566"/>
        <item h="1" x="609"/>
        <item h="1" x="1171"/>
        <item h="1" x="258"/>
        <item h="1" x="508"/>
        <item h="1" x="1122"/>
        <item h="1" m="1" x="1744"/>
        <item h="1" x="762"/>
        <item h="1" x="1142"/>
        <item h="1" m="1" x="1835"/>
        <item h="1" x="1260"/>
        <item h="1" m="1" x="1767"/>
        <item h="1" x="1218"/>
        <item h="1" x="438"/>
        <item h="1" x="1281"/>
        <item h="1" x="1128"/>
        <item h="1" x="466"/>
        <item h="1" x="1246"/>
        <item h="1" x="1509"/>
        <item h="1" x="302"/>
        <item h="1" x="990"/>
        <item h="1" x="1251"/>
        <item h="1" x="1194"/>
        <item h="1" x="768"/>
        <item h="1" x="328"/>
        <item h="1" x="1221"/>
        <item h="1" x="1289"/>
        <item h="1" x="991"/>
        <item h="1" x="1216"/>
        <item h="1" x="760"/>
        <item h="1" x="1408"/>
        <item h="1" x="568"/>
        <item h="1" x="1132"/>
        <item h="1" x="595"/>
        <item h="1" x="1513"/>
        <item h="1" x="1319"/>
        <item h="1" x="1129"/>
        <item h="1" x="431"/>
        <item h="1" x="753"/>
        <item h="1" x="463"/>
        <item h="1" m="1" x="1940"/>
        <item h="1" x="805"/>
        <item h="1" x="1130"/>
        <item h="1" x="356"/>
        <item h="1" x="864"/>
        <item h="1" x="734"/>
        <item h="1" x="687"/>
        <item h="1" x="492"/>
        <item h="1" x="1308"/>
        <item h="1" x="865"/>
        <item h="1" x="1250"/>
        <item h="1" x="1346"/>
        <item h="1" x="552"/>
        <item h="1" m="1" x="1802"/>
        <item h="1" x="934"/>
        <item h="1" x="1155"/>
        <item h="1" x="1205"/>
        <item h="1" x="1160"/>
        <item h="1" x="646"/>
        <item h="1" x="639"/>
        <item h="1" x="1135"/>
        <item h="1" x="995"/>
        <item h="1" x="1145"/>
        <item h="1" x="179"/>
        <item h="1" x="794"/>
        <item h="1" x="1290"/>
        <item h="1" x="1295"/>
        <item h="1" x="572"/>
        <item h="1" x="1166"/>
        <item h="1" m="1" x="1770"/>
        <item h="1" x="1141"/>
        <item h="1" m="1" x="1894"/>
        <item h="1" x="993"/>
        <item h="1" x="775"/>
        <item h="1" x="669"/>
        <item h="1" x="529"/>
        <item h="1" x="514"/>
        <item h="1" m="1" x="1955"/>
        <item h="1" x="507"/>
        <item h="1" x="1256"/>
        <item h="1" x="1146"/>
        <item h="1" x="1284"/>
        <item h="1" x="561"/>
        <item h="1" x="987"/>
        <item h="1" x="478"/>
        <item h="1" x="1257"/>
        <item h="1" x="930"/>
        <item h="1" x="871"/>
        <item h="1" x="1139"/>
        <item h="1" x="1255"/>
        <item h="1" x="1147"/>
        <item h="1" x="1148"/>
        <item h="1" x="1572"/>
        <item h="1" x="882"/>
        <item h="1" x="1243"/>
        <item h="1" x="1426"/>
        <item h="1" x="873"/>
        <item h="1" x="722"/>
        <item h="1" x="1024"/>
        <item h="1" x="1245"/>
        <item h="1" x="1224"/>
        <item h="1" x="1231"/>
        <item h="1" x="1501"/>
        <item h="1" x="562"/>
        <item h="1" x="373"/>
        <item h="1" x="1151"/>
        <item h="1" m="1" x="1814"/>
        <item h="1" x="971"/>
        <item h="1" x="906"/>
        <item h="1" m="1" x="1917"/>
        <item h="1" x="1227"/>
        <item h="1" x="947"/>
        <item h="1" x="752"/>
        <item h="1" x="1004"/>
        <item h="1" x="718"/>
        <item h="1" x="723"/>
        <item h="1" x="1162"/>
        <item h="1" x="1403"/>
        <item h="1" x="1488"/>
        <item h="1" x="1675"/>
        <item h="1" x="316"/>
        <item h="1" x="1247"/>
        <item h="1" x="318"/>
        <item h="1" x="830"/>
        <item h="1" m="1" x="1848"/>
        <item h="1" x="1566"/>
        <item h="1" x="1280"/>
        <item h="1" m="1" x="1906"/>
        <item h="1" x="446"/>
        <item h="1" x="929"/>
        <item h="1" m="1" x="1904"/>
        <item h="1" x="855"/>
        <item h="1" x="1707"/>
        <item h="1" x="943"/>
        <item h="1" x="1027"/>
        <item h="1" m="1" x="1923"/>
        <item h="1" x="1303"/>
        <item h="1" x="580"/>
        <item h="1" x="1167"/>
        <item h="1" x="515"/>
        <item h="1" x="792"/>
        <item h="1" x="988"/>
        <item h="1" x="932"/>
        <item h="1" x="1165"/>
        <item h="1" x="1494"/>
        <item h="1" x="1180"/>
        <item h="1" x="426"/>
        <item h="1" x="810"/>
        <item h="1" x="378"/>
        <item h="1" x="1020"/>
        <item h="1" x="837"/>
        <item h="1" x="1288"/>
        <item h="1" x="1172"/>
        <item h="1" x="1173"/>
        <item h="1" x="1178"/>
        <item h="1" x="1179"/>
        <item h="1" x="520"/>
        <item h="1" x="1174"/>
        <item h="1" x="1364"/>
        <item h="1" m="1" x="1912"/>
        <item h="1" x="1347"/>
        <item h="1" x="1286"/>
        <item h="1" x="963"/>
        <item h="1" x="789"/>
        <item h="1" x="944"/>
        <item h="1" x="781"/>
        <item h="1" x="1306"/>
        <item h="1" x="1261"/>
        <item h="1" x="887"/>
        <item h="1" x="727"/>
        <item h="1" x="1242"/>
        <item h="1" x="648"/>
        <item h="1" x="841"/>
        <item h="1" x="1182"/>
        <item h="1" m="1" x="1779"/>
        <item h="1" x="697"/>
        <item h="1" x="797"/>
        <item h="1" x="1507"/>
        <item h="1" x="587"/>
        <item h="1" x="631"/>
        <item h="1" x="1187"/>
        <item h="1" x="453"/>
        <item h="1" x="1223"/>
        <item h="1" x="331"/>
        <item h="1" x="1367"/>
        <item h="1" x="858"/>
        <item h="1" x="1471"/>
        <item h="1" x="1339"/>
        <item h="1" x="979"/>
        <item h="1" x="1262"/>
        <item h="1" x="1292"/>
        <item h="1" x="496"/>
        <item h="1" x="1189"/>
        <item h="1" x="550"/>
        <item h="1" x="1265"/>
        <item h="1" x="996"/>
        <item h="1" x="1362"/>
        <item h="1" x="1191"/>
        <item h="1" x="962"/>
        <item h="1" x="773"/>
        <item h="1" x="1558"/>
        <item h="1" x="1192"/>
        <item h="1" x="1388"/>
        <item h="1" x="555"/>
        <item h="1" x="755"/>
        <item h="1" x="1452"/>
        <item h="1" x="1199"/>
        <item h="1" x="796"/>
        <item h="1" x="712"/>
        <item h="1" x="933"/>
        <item h="1" x="1341"/>
        <item h="1" x="1414"/>
        <item h="1" x="1196"/>
        <item h="1" x="411"/>
        <item h="1" x="1511"/>
        <item h="1" x="586"/>
        <item h="1" x="1444"/>
        <item h="1" x="1198"/>
        <item h="1" x="665"/>
        <item h="1" x="614"/>
        <item h="1" x="1217"/>
        <item h="1" x="888"/>
        <item h="1" x="1287"/>
        <item h="1" x="1206"/>
        <item h="1" x="1208"/>
        <item h="1" x="1344"/>
        <item h="1" x="1193"/>
        <item h="1" x="696"/>
        <item h="1" x="379"/>
        <item h="1" x="1419"/>
        <item h="1" x="1406"/>
        <item h="1" x="1561"/>
        <item h="1" x="1203"/>
        <item h="1" x="1380"/>
        <item h="1" x="974"/>
        <item h="1" x="624"/>
        <item h="1" x="975"/>
        <item h="1" x="1407"/>
        <item h="1" x="1259"/>
        <item h="1" x="1676"/>
        <item h="1" m="1" x="1916"/>
        <item h="1" x="1413"/>
        <item h="1" m="1" x="1888"/>
        <item h="1" x="776"/>
        <item h="1" x="967"/>
        <item h="1" x="1320"/>
        <item h="1" x="1643"/>
        <item h="1" x="1425"/>
        <item h="1" x="541"/>
        <item h="1" m="1" x="1795"/>
        <item h="1" x="1163"/>
        <item h="1" x="139"/>
        <item h="1" x="804"/>
        <item h="1" x="1197"/>
        <item h="1" x="539"/>
        <item h="1" x="1465"/>
        <item h="1" x="994"/>
        <item h="1" x="1369"/>
        <item h="1" m="1" x="1892"/>
        <item h="1" x="1309"/>
        <item h="1" x="1691"/>
        <item h="1" x="877"/>
        <item h="1" x="1336"/>
        <item h="1" x="1402"/>
        <item h="1" x="800"/>
        <item h="1" m="1" x="1983"/>
        <item h="1" x="640"/>
        <item h="1" x="584"/>
        <item h="1" x="985"/>
        <item h="1" x="689"/>
        <item h="1" x="1368"/>
        <item h="1" m="1" x="1801"/>
        <item h="1" m="1" x="1931"/>
        <item h="1" x="1296"/>
        <item h="1" x="717"/>
        <item h="1" m="1" x="1893"/>
        <item h="1" x="1244"/>
        <item h="1" x="1424"/>
        <item h="1" x="693"/>
        <item h="1" x="526"/>
        <item h="1" x="793"/>
        <item h="1" x="1010"/>
        <item h="1" x="1254"/>
        <item h="1" x="625"/>
        <item h="1" x="1233"/>
        <item h="1" m="1" x="1950"/>
        <item h="1" x="1405"/>
        <item h="1" x="889"/>
        <item h="1" x="1273"/>
        <item h="1" x="1237"/>
        <item h="1" x="1512"/>
        <item h="1" x="998"/>
        <item h="1" x="605"/>
        <item h="1" x="198"/>
        <item h="1" x="641"/>
        <item h="1" x="590"/>
        <item h="1" x="713"/>
        <item h="1" x="626"/>
        <item h="1" x="817"/>
        <item h="1" x="604"/>
        <item h="1" m="1" x="1959"/>
        <item h="1" x="842"/>
        <item h="1" x="1270"/>
        <item h="1" x="1238"/>
        <item h="1" x="907"/>
        <item h="1" x="153"/>
        <item h="1" x="973"/>
        <item h="1" x="1378"/>
        <item h="1" x="1328"/>
        <item h="1" x="1249"/>
        <item h="1" x="423"/>
        <item h="1" x="1248"/>
        <item h="1" x="1272"/>
        <item h="1" x="1594"/>
        <item h="1" x="1393"/>
        <item h="1" x="1578"/>
        <item h="1" x="880"/>
        <item h="1" x="686"/>
        <item h="1" x="938"/>
        <item h="1" x="1352"/>
        <item h="1" x="803"/>
        <item h="1" x="1211"/>
        <item h="1" x="757"/>
        <item h="1" x="1505"/>
        <item h="1" x="1358"/>
        <item h="1" x="1469"/>
        <item h="1" m="1" x="1741"/>
        <item h="1" x="1569"/>
        <item h="1" x="664"/>
        <item h="1" x="770"/>
        <item h="1" m="1" x="1855"/>
        <item h="1" x="1283"/>
        <item h="1" x="1555"/>
        <item h="1" m="1" x="1900"/>
        <item h="1" x="1412"/>
        <item h="1" x="1353"/>
        <item h="1" x="1549"/>
        <item h="1" x="1525"/>
        <item h="1" x="1036"/>
        <item h="1" x="1293"/>
        <item h="1" x="313"/>
        <item h="1" x="1365"/>
        <item h="1" x="1360"/>
        <item h="1" x="1384"/>
        <item h="1" x="1519"/>
        <item h="1" x="1318"/>
        <item h="1" x="927"/>
        <item h="1" x="1498"/>
        <item h="1" x="1017"/>
        <item h="1" x="798"/>
        <item h="1" x="964"/>
        <item h="1" x="1428"/>
        <item h="1" x="1301"/>
        <item h="1" x="1266"/>
        <item h="1" x="1276"/>
        <item h="1" m="1" x="1759"/>
        <item h="1" x="1474"/>
        <item h="1" x="1427"/>
        <item h="1" x="1348"/>
        <item h="1" x="1522"/>
        <item h="1" x="1523"/>
        <item h="1" x="642"/>
        <item h="1" x="1626"/>
        <item h="1" x="852"/>
        <item h="1" x="1458"/>
        <item h="1" x="1310"/>
        <item h="1" x="1269"/>
        <item h="1" x="1304"/>
        <item h="1" x="1510"/>
        <item h="1" m="1" x="1787"/>
        <item h="1" x="1258"/>
        <item h="1" x="1264"/>
        <item h="1" x="1435"/>
        <item h="1" x="1662"/>
        <item h="1" x="809"/>
        <item h="1" x="345"/>
        <item h="1" x="1277"/>
        <item h="1" m="1" x="1840"/>
        <item h="1" x="739"/>
        <item h="1" x="1279"/>
        <item h="1" x="677"/>
        <item h="1" x="1503"/>
        <item h="1" x="1577"/>
        <item h="1" x="1275"/>
        <item h="1" x="1490"/>
        <item h="1" x="1385"/>
        <item h="1" x="1508"/>
        <item h="1" x="721"/>
        <item h="1" x="1373"/>
        <item h="1" x="1376"/>
        <item h="1" x="1379"/>
        <item h="1" m="1" x="1742"/>
        <item h="1" x="1317"/>
        <item h="1" x="1030"/>
        <item h="1" x="1723"/>
        <item h="1" x="890"/>
        <item h="1" x="1398"/>
        <item h="1" x="851"/>
        <item h="1" x="538"/>
        <item h="1" x="1357"/>
        <item h="1" x="1345"/>
        <item h="1" m="1" x="1997"/>
        <item h="1" x="1457"/>
        <item h="1" m="1" x="1782"/>
        <item h="1" m="1" x="1975"/>
        <item h="1" x="1236"/>
        <item h="1" x="1359"/>
        <item h="1" x="290"/>
        <item h="1" x="1720"/>
        <item h="1" x="1032"/>
        <item h="1" x="838"/>
        <item h="1" x="1627"/>
        <item h="1" x="1480"/>
        <item h="1" x="1517"/>
        <item h="1" x="1617"/>
        <item h="1" x="1263"/>
        <item h="1" x="1404"/>
        <item h="1" m="1" x="1805"/>
        <item h="1" x="920"/>
        <item h="1" x="1703"/>
        <item h="1" x="1630"/>
        <item h="1" x="1397"/>
        <item h="1" m="1" x="1957"/>
        <item h="1" x="733"/>
        <item h="1" x="1440"/>
        <item h="1" x="1651"/>
        <item h="1" x="505"/>
        <item h="1" x="1451"/>
        <item h="1" x="1361"/>
        <item h="1" x="1475"/>
        <item h="1" x="961"/>
        <item h="1" x="1268"/>
        <item h="1" x="1456"/>
        <item h="1" m="1" x="1769"/>
        <item h="1" x="951"/>
        <item h="1" x="1302"/>
        <item h="1" x="714"/>
        <item h="1" x="1545"/>
        <item h="1" x="329"/>
        <item h="1" x="1562"/>
        <item h="1" x="679"/>
        <item h="1" x="1316"/>
        <item h="1" x="1389"/>
        <item h="1" m="1" x="1827"/>
        <item h="1" x="914"/>
        <item h="1" x="1605"/>
        <item h="1" x="1726"/>
        <item h="1" x="448"/>
        <item h="1" x="1326"/>
        <item h="1" x="1520"/>
        <item h="1" x="1464"/>
        <item h="1" m="1" x="1745"/>
        <item h="1" x="1524"/>
        <item h="1" x="675"/>
        <item h="1" x="1712"/>
        <item h="1" x="1606"/>
        <item h="1" x="521"/>
        <item h="1" x="1637"/>
        <item h="1" x="1395"/>
        <item h="1" x="1603"/>
        <item h="1" x="524"/>
        <item h="1" x="1392"/>
        <item h="1" x="1656"/>
        <item h="1" x="1575"/>
        <item h="1" x="758"/>
        <item h="1" x="1434"/>
        <item h="1" x="462"/>
        <item h="1" x="1516"/>
        <item h="1" x="831"/>
        <item h="1" x="923"/>
        <item h="1" x="282"/>
        <item h="1" x="1654"/>
        <item h="1" x="1400"/>
        <item h="1" x="611"/>
        <item h="1" x="1593"/>
        <item h="1" x="868"/>
        <item h="1" x="876"/>
        <item h="1" m="1" x="1994"/>
        <item h="1" x="486"/>
        <item h="1" x="783"/>
        <item h="1" x="916"/>
        <item h="1" x="1542"/>
        <item h="1" x="1487"/>
        <item h="1" m="1" x="1968"/>
        <item h="1" x="869"/>
        <item h="1" m="1" x="1869"/>
        <item h="1" x="1423"/>
        <item h="1" x="1489"/>
        <item h="1" m="1" x="1945"/>
        <item h="1" x="1649"/>
        <item h="1" x="1375"/>
        <item h="1" x="1300"/>
        <item h="1" m="1" x="1995"/>
        <item h="1" m="1" x="1895"/>
        <item h="1" m="1" x="1847"/>
        <item h="1" x="1607"/>
        <item h="1" x="1329"/>
        <item h="1" m="1" x="1828"/>
        <item h="1" x="137"/>
        <item h="1" x="1377"/>
        <item h="1" x="1479"/>
        <item h="1" x="1521"/>
        <item h="1" x="1573"/>
        <item h="1" x="1668"/>
        <item h="1" m="1" x="1793"/>
        <item h="1" x="788"/>
        <item h="1" x="1602"/>
        <item h="1" x="1624"/>
        <item h="1" m="1" x="1784"/>
        <item h="1" x="1437"/>
        <item h="1" x="984"/>
        <item h="1" x="1493"/>
        <item h="1" x="1340"/>
        <item h="1" x="1730"/>
        <item h="1" x="1330"/>
        <item h="1" x="1374"/>
        <item h="1" x="1399"/>
        <item h="1" x="1411"/>
        <item h="1" x="1401"/>
        <item h="1" x="1644"/>
        <item h="1" x="1441"/>
        <item h="1" x="719"/>
        <item h="1" x="1381"/>
        <item h="1" m="1" x="1989"/>
        <item h="1" x="878"/>
        <item h="1" x="1382"/>
        <item h="1" x="592"/>
        <item h="1" x="1731"/>
        <item h="1" m="1" x="1830"/>
        <item h="1" x="1387"/>
        <item h="1" x="591"/>
        <item h="1" x="1619"/>
        <item h="1" x="1390"/>
        <item h="1" x="1553"/>
        <item h="1" x="1722"/>
        <item h="1" x="1356"/>
        <item h="1" x="883"/>
        <item h="1" x="1325"/>
        <item h="1" m="1" x="1905"/>
        <item h="1" x="1484"/>
        <item h="1" x="1291"/>
        <item h="1" x="1418"/>
        <item h="1" x="1453"/>
        <item h="1" x="872"/>
        <item h="1" x="1518"/>
        <item h="1" x="1455"/>
        <item h="1" x="1468"/>
        <item h="1" x="384"/>
        <item h="1" x="246"/>
        <item h="1" x="1454"/>
        <item h="1" x="1436"/>
        <item h="1" x="359"/>
        <item h="1" x="1432"/>
        <item h="1" x="1680"/>
        <item h="1" x="582"/>
        <item h="1" x="212"/>
        <item h="1" m="1" x="1863"/>
        <item h="1" x="843"/>
        <item h="1" m="1" x="1870"/>
        <item h="1" x="1526"/>
        <item h="1" x="816"/>
        <item h="1" x="1576"/>
        <item h="1" x="1641"/>
        <item h="1" m="1" x="1753"/>
        <item h="1" m="1" x="1803"/>
        <item h="1" x="1417"/>
        <item h="1" x="330"/>
        <item h="1" x="1623"/>
        <item h="1" m="1" x="1927"/>
        <item h="1" x="215"/>
        <item h="1" x="1702"/>
        <item h="1" x="1591"/>
        <item h="1" m="1" x="1876"/>
        <item h="1" x="333"/>
        <item h="1" m="1" x="1808"/>
        <item h="1" x="955"/>
        <item h="1" x="1552"/>
        <item h="1" x="1690"/>
        <item h="1" x="1439"/>
        <item h="1" x="1666"/>
        <item h="1" m="1" x="1979"/>
        <item h="1" x="1473"/>
        <item h="1" m="1" x="1845"/>
        <item h="1" x="1467"/>
        <item h="1" m="1" x="1843"/>
        <item h="1" x="1438"/>
        <item h="1" m="1" x="1886"/>
        <item h="1" x="1431"/>
        <item h="1" x="474"/>
        <item h="1" m="1" x="1881"/>
        <item h="1" m="1" x="1961"/>
        <item h="1" m="1" x="1821"/>
        <item h="1" x="1588"/>
        <item h="1" m="1" x="1757"/>
        <item h="1" x="1682"/>
        <item h="1" x="1551"/>
        <item h="1" x="1463"/>
        <item h="1" m="1" x="1922"/>
        <item h="1" m="1" x="1771"/>
        <item h="1" m="1" x="1862"/>
        <item h="1" m="1" x="1965"/>
        <item h="1" x="1442"/>
        <item h="1" m="1" x="1999"/>
        <item h="1" m="1" x="1971"/>
        <item h="1" x="1394"/>
        <item h="1" m="1" x="1976"/>
        <item h="1" x="1450"/>
        <item h="1" x="1592"/>
        <item h="1" x="1028"/>
        <item h="1" x="1674"/>
        <item h="1" x="716"/>
        <item h="1" x="1661"/>
        <item h="1" m="1" x="1856"/>
        <item h="1" m="1" x="1776"/>
        <item h="1" x="1500"/>
        <item h="1" m="1" x="1747"/>
        <item h="1" x="1645"/>
        <item h="1" x="1429"/>
        <item h="1" x="1695"/>
        <item h="1" x="1312"/>
        <item h="1" x="1496"/>
        <item h="1" x="1639"/>
        <item h="1" x="1550"/>
        <item h="1" x="1462"/>
        <item h="1" m="1" x="1872"/>
        <item h="1" x="151"/>
        <item h="1" m="1" x="1861"/>
        <item h="1" x="339"/>
        <item h="1" x="1729"/>
        <item h="1" x="450"/>
        <item h="1" m="1" x="1796"/>
        <item h="1" x="1477"/>
        <item h="1" x="1499"/>
        <item h="1" x="1461"/>
        <item h="1" x="1642"/>
        <item h="1" x="1580"/>
        <item h="1" x="1670"/>
        <item h="1" m="1" x="1816"/>
        <item h="1" x="772"/>
        <item h="1" m="1" x="1800"/>
        <item h="1" x="1634"/>
        <item h="1" x="1579"/>
        <item h="1" x="1486"/>
        <item h="1" x="1622"/>
        <item h="1" m="1" x="1973"/>
        <item h="1" x="1718"/>
        <item h="1" m="1" x="1758"/>
        <item h="1" m="1" x="1937"/>
        <item h="1" x="1667"/>
        <item h="1" x="1650"/>
        <item h="1" x="936"/>
        <item h="1" x="1685"/>
        <item h="1" m="1" x="1932"/>
        <item h="1" x="1655"/>
        <item h="1" x="958"/>
        <item h="1" x="1492"/>
        <item h="1" x="1633"/>
        <item h="1" x="1443"/>
        <item h="1" m="1" x="1799"/>
        <item h="1" m="1" x="1773"/>
        <item h="1" x="1679"/>
        <item h="1" x="1701"/>
        <item h="1" x="502"/>
        <item h="1" x="1653"/>
        <item h="1" m="1" x="1774"/>
        <item h="1" x="1506"/>
        <item h="1" x="1713"/>
        <item h="1" x="1568"/>
        <item h="1" x="1725"/>
        <item h="1" x="1660"/>
        <item h="1" x="447"/>
        <item h="1" x="1614"/>
        <item h="1" x="1711"/>
        <item h="1" x="1025"/>
        <item h="1" x="1715"/>
        <item h="1" x="1570"/>
        <item h="1" x="1694"/>
        <item h="1" x="1466"/>
        <item h="1" m="1" x="1984"/>
        <item h="1" x="1396"/>
        <item h="1" x="1636"/>
        <item h="1" m="1" x="1899"/>
        <item h="1" x="1684"/>
        <item h="1" m="1" x="1748"/>
        <item h="1" x="1548"/>
        <item h="1" x="1005"/>
        <item h="1" x="288"/>
        <item h="1" m="1" x="1854"/>
        <item h="1" x="1537"/>
        <item h="1" x="1538"/>
        <item h="1" x="1600"/>
        <item h="1" m="1" x="1785"/>
        <item h="1" m="1" x="1953"/>
        <item h="1" m="1" x="1851"/>
        <item h="1" m="1" x="1966"/>
        <item h="1" x="1540"/>
        <item h="1" m="1" x="1833"/>
        <item h="1" m="1" x="1878"/>
        <item h="1" x="1543"/>
        <item h="1" x="1544"/>
        <item h="1" x="1732"/>
        <item h="1" x="1546"/>
        <item h="1" m="1" x="1750"/>
        <item h="1" x="941"/>
        <item h="1" x="1547"/>
        <item h="1" m="1" x="1791"/>
        <item h="1" m="1" x="1887"/>
        <item h="1" m="1" x="1978"/>
        <item h="1" x="1618"/>
        <item h="1" m="1" x="1804"/>
        <item h="1" m="1" x="2001"/>
        <item h="1" m="1" x="1877"/>
        <item h="1" m="1" x="1810"/>
        <item h="1" m="1" x="2000"/>
        <item h="1" m="1" x="1829"/>
        <item h="1" m="1" x="1806"/>
        <item h="1" x="1625"/>
        <item h="1" m="1" x="1858"/>
        <item h="1" x="957"/>
        <item h="1" m="1" x="1766"/>
        <item h="1" x="1719"/>
        <item h="1" x="1721"/>
        <item h="1" m="1" x="1987"/>
        <item h="1" x="965"/>
        <item h="1" x="1031"/>
        <item h="1" x="1556"/>
        <item h="1" m="1" x="1890"/>
        <item h="1" x="1664"/>
        <item h="1" m="1" x="1798"/>
        <item h="1" x="1559"/>
        <item h="1" m="1" x="1920"/>
        <item h="1" x="1560"/>
        <item h="1" m="1" x="1986"/>
        <item h="1" m="1" x="1946"/>
        <item h="1" x="1563"/>
        <item h="1" x="1734"/>
        <item h="1" x="1541"/>
        <item h="1" x="1638"/>
        <item h="1" m="1" x="1992"/>
        <item h="1" x="393"/>
        <item h="1" x="300"/>
        <item h="1" m="1" x="1972"/>
        <item h="1" x="1688"/>
        <item h="1" m="1" x="1871"/>
        <item h="1" m="1" x="1837"/>
        <item h="1" m="1" x="1831"/>
        <item h="1" x="1724"/>
        <item h="1" x="1629"/>
        <item h="1" m="1" x="2003"/>
        <item h="1" m="1" x="1974"/>
        <item h="1" x="1728"/>
        <item h="1" m="1" x="1788"/>
        <item h="1" m="1" x="1789"/>
        <item h="1" x="1596"/>
        <item h="1" x="1597"/>
        <item h="1" m="1" x="1792"/>
        <item h="1" x="1632"/>
        <item h="1" x="1663"/>
        <item h="1" x="1665"/>
        <item h="1" x="1598"/>
        <item h="1" x="1599"/>
        <item h="1" m="1" x="1964"/>
        <item h="1" x="1657"/>
        <item h="1" m="1" x="1939"/>
        <item h="1" m="1" x="1908"/>
        <item h="1" x="1659"/>
        <item h="1" m="1" x="1826"/>
        <item h="1" x="1008"/>
        <item h="1" x="1696"/>
        <item h="1" m="1" x="1751"/>
        <item h="1" x="1613"/>
        <item h="1" x="913"/>
        <item h="1" x="1671"/>
        <item h="1" x="1615"/>
        <item h="1" m="1" x="1850"/>
        <item h="1" x="1616"/>
        <item h="1" m="1" x="1970"/>
        <item h="1" x="1708"/>
        <item h="1" x="1686"/>
        <item h="1" x="1620"/>
        <item h="1" x="1687"/>
        <item h="1" x="1621"/>
        <item h="1" m="1" x="1980"/>
        <item h="1" x="1628"/>
        <item h="1" m="1" x="1951"/>
        <item h="1" x="732"/>
        <item h="1" m="1" x="1841"/>
        <item h="1" m="1" x="1913"/>
        <item h="1" m="1" x="1962"/>
        <item h="1" m="1" x="1832"/>
        <item h="1" m="1" x="1811"/>
        <item h="1" x="1705"/>
        <item h="1" x="1640"/>
        <item h="1" x="1692"/>
        <item h="1" m="1" x="1857"/>
        <item h="1" x="1652"/>
        <item h="1" x="402"/>
        <item h="1" m="1" x="1943"/>
        <item h="1" m="1" x="1941"/>
        <item h="1" m="1" x="1930"/>
        <item h="1" m="1" x="1868"/>
        <item h="1" m="1" x="1807"/>
        <item h="1" m="1" x="1996"/>
        <item h="1" x="1658"/>
        <item h="1" x="720"/>
        <item h="1" x="881"/>
        <item h="1" x="1669"/>
        <item h="1" x="1672"/>
        <item h="1" x="398"/>
        <item h="1" m="1" x="1963"/>
        <item h="1" m="1" x="1815"/>
        <item h="1" m="1" x="1967"/>
        <item h="1" m="1" x="1884"/>
        <item h="1" m="1" x="1879"/>
        <item h="1" m="1" x="1824"/>
        <item h="1" x="346"/>
        <item h="1" m="1" x="1942"/>
        <item h="1" x="247"/>
        <item h="1" m="1" x="1926"/>
        <item h="1" x="1681"/>
        <item h="1" x="1700"/>
        <item h="1" x="369"/>
        <item h="1" x="925"/>
        <item h="1" x="1683"/>
        <item h="1" x="1709"/>
        <item h="1" m="1" x="1898"/>
        <item h="1" m="1" x="1738"/>
        <item h="1" m="1" x="1809"/>
        <item h="1" m="1" x="1739"/>
        <item h="1" m="1" x="1924"/>
        <item h="1" m="1" x="1839"/>
        <item h="1" x="1689"/>
        <item h="1" m="1" x="1834"/>
        <item h="1" m="1" x="1909"/>
        <item h="1" m="1" x="1956"/>
        <item h="1" x="1693"/>
        <item h="1" m="1" x="1853"/>
        <item h="1" m="1" x="1921"/>
        <item h="1" m="1" x="1867"/>
        <item h="1" x="1697"/>
        <item h="1" m="1" x="1864"/>
        <item h="1" m="1" x="1990"/>
        <item h="1" m="1" x="1948"/>
        <item h="1" m="1" x="1749"/>
        <item h="1" m="1" x="1885"/>
        <item h="1" x="1704"/>
        <item h="1" m="1" x="1883"/>
        <item h="1" m="1" x="1915"/>
        <item h="1" x="1706"/>
        <item h="1" m="1" x="1740"/>
        <item h="1" m="1" x="1882"/>
        <item h="1" x="1710"/>
        <item h="1" x="1716"/>
        <item h="1" m="1" x="1819"/>
        <item h="1" m="1" x="1760"/>
        <item h="1" m="1" x="1929"/>
        <item h="1" m="1" x="1778"/>
        <item h="1" m="1" x="1763"/>
        <item h="1" m="1" x="1982"/>
        <item h="1" m="1" x="1823"/>
        <item h="1" x="385"/>
        <item h="1" x="954"/>
        <item h="1" m="1" x="1988"/>
        <item h="1" x="1735"/>
        <item h="1" m="1" x="1838"/>
        <item h="1" m="1" x="1914"/>
        <item h="1" m="1" x="1901"/>
        <item h="1" m="1" x="1822"/>
        <item h="1" m="1" x="1765"/>
        <item h="1" m="1" x="1936"/>
        <item h="1" m="1" x="1873"/>
        <item h="1" m="1" x="1954"/>
        <item h="1" m="1" x="1907"/>
        <item h="1" x="349"/>
        <item h="1" x="220"/>
        <item h="1" x="269"/>
        <item h="1" x="325"/>
        <item h="1" x="289"/>
        <item h="1" x="371"/>
        <item h="1" x="314"/>
        <item h="1" x="395"/>
        <item h="1" x="259"/>
        <item h="1" x="678"/>
        <item h="1" x="1491"/>
        <item h="1" x="845"/>
        <item h="1" x="293"/>
        <item h="1" x="650"/>
        <item h="1" x="1157"/>
        <item h="1" x="1366"/>
        <item h="1" x="1323"/>
        <item h="1" x="982"/>
        <item h="1" x="493"/>
        <item h="1" x="1009"/>
        <item h="1" x="699"/>
        <item h="1" x="786"/>
        <item h="1" x="1285"/>
        <item h="1" x="1678"/>
        <item h="1" x="828"/>
        <item h="1" x="1324"/>
        <item h="1" x="1016"/>
        <item h="1" x="513"/>
        <item h="1" x="536"/>
        <item h="1" x="472"/>
        <item h="1" x="1045"/>
        <item h="1" x="1567"/>
        <item h="1" m="1" x="1846"/>
        <item h="1" x="912"/>
        <item h="1" x="1554"/>
        <item h="1" x="542"/>
        <item h="1" x="237"/>
        <item h="1" x="172"/>
        <item h="1" x="338"/>
        <item h="1" x="166"/>
        <item h="1" x="178"/>
        <item h="1" x="268"/>
        <item h="1" x="340"/>
        <item h="1" x="303"/>
        <item h="1" x="364"/>
        <item h="1" x="254"/>
        <item h="1" x="285"/>
        <item h="1" x="305"/>
        <item h="1" x="354"/>
        <item h="1" x="299"/>
        <item h="1" x="270"/>
        <item h="1" x="311"/>
        <item h="1" x="707"/>
        <item h="1" x="271"/>
        <item h="1" x="182"/>
        <item h="1" x="434"/>
        <item h="1" x="435"/>
        <item h="1" x="497"/>
        <item h="1" x="503"/>
        <item h="1" x="1235"/>
        <item h="1" x="1240"/>
        <item h="1" x="1241"/>
        <item h="1" x="1239"/>
        <item h="1" x="750"/>
        <item h="1" x="1225"/>
        <item h="1" x="622"/>
        <item h="1" x="563"/>
        <item h="1" x="761"/>
        <item h="1" x="836"/>
        <item h="1" x="1267"/>
        <item h="1" x="1331"/>
        <item h="1" x="1333"/>
        <item h="1" x="1334"/>
        <item h="1" x="1337"/>
        <item h="1" x="1338"/>
        <item h="1" x="829"/>
        <item h="1" x="1349"/>
        <item h="1" x="471"/>
        <item h="1" x="695"/>
        <item h="1" x="900"/>
        <item h="1" x="763"/>
        <item h="1" x="1322"/>
        <item h="1" x="406"/>
        <item h="1" x="1342"/>
        <item h="1" x="685"/>
        <item h="1" x="392"/>
        <item h="1" x="1332"/>
        <item h="1" x="1351"/>
        <item h="1" x="749"/>
        <item h="1" x="1305"/>
        <item h="1" x="387"/>
        <item h="1" x="545"/>
        <item h="1" x="1335"/>
        <item h="1" x="1343"/>
        <item h="1" x="1372"/>
        <item h="1" x="1421"/>
        <item h="1" x="320"/>
        <item h="1" x="1321"/>
        <item h="1" x="826"/>
        <item h="1" x="1445"/>
        <item h="1" x="1298"/>
        <item h="1" x="1448"/>
        <item h="1" x="1311"/>
        <item h="1" x="1307"/>
        <item h="1" x="1446"/>
        <item h="1" x="1422"/>
        <item h="1" x="1386"/>
        <item h="1" x="1076"/>
        <item h="1" x="670"/>
        <item h="1" x="1472"/>
        <item h="1" x="574"/>
        <item h="1" x="635"/>
        <item h="1" x="901"/>
        <item h="1" x="543"/>
        <item h="1" x="577"/>
        <item h="1" x="578"/>
        <item h="1" x="1476"/>
        <item h="1" x="544"/>
        <item h="1" x="1495"/>
        <item h="1" x="451"/>
        <item h="1" x="892"/>
        <item h="1" x="1299"/>
        <item h="1" x="657"/>
        <item h="1" x="1297"/>
        <item h="1" x="653"/>
        <item h="1" x="784"/>
        <item h="1" x="510"/>
        <item h="1" x="1460"/>
        <item h="1" x="898"/>
        <item h="1" x="425"/>
        <item h="1" x="708"/>
        <item h="1" x="738"/>
        <item h="1" x="1536"/>
        <item h="1" x="743"/>
        <item h="1" x="628"/>
        <item h="1" x="564"/>
        <item h="1" x="457"/>
        <item h="1" x="1535"/>
        <item h="1" x="1222"/>
        <item h="1" x="1574"/>
        <item h="1" x="701"/>
        <item h="1" x="634"/>
        <item h="1" x="1585"/>
        <item h="1" x="684"/>
        <item h="1" x="1532"/>
        <item h="1" x="1014"/>
        <item h="1" x="746"/>
        <item h="1" x="1589"/>
        <item h="1" x="1595"/>
        <item h="1" x="456"/>
        <item h="1" x="460"/>
        <item h="1" x="606"/>
        <item h="1" x="511"/>
        <item h="1" x="381"/>
        <item h="1" x="1070"/>
        <item h="1" x="470"/>
        <item h="1" x="893"/>
        <item h="1" x="785"/>
        <item h="1" x="818"/>
        <item h="1" x="703"/>
        <item h="1" x="742"/>
        <item h="1" x="1013"/>
        <item h="1" x="823"/>
        <item h="1" x="1571"/>
        <item h="1" x="461"/>
        <item h="1" x="1515"/>
        <item h="1" x="658"/>
        <item h="1" x="1449"/>
        <item h="1" x="422"/>
        <item h="1" x="495"/>
        <item h="1" x="825"/>
        <item h="1" x="899"/>
        <item h="1" x="1635"/>
        <item h="1" x="1565"/>
        <item h="1" x="659"/>
        <item h="1" x="791"/>
        <item h="1" x="594"/>
        <item h="1" x="1529"/>
        <item h="1" x="509"/>
        <item h="1" x="741"/>
        <item h="1" x="820"/>
        <item h="1" x="633"/>
        <item h="1" x="1530"/>
        <item h="1" x="654"/>
        <item h="1" x="1531"/>
        <item h="1" x="575"/>
        <item h="1" x="1447"/>
        <item h="1" x="1371"/>
        <item h="1" x="747"/>
        <item h="1" x="1648"/>
        <item h="1" x="774"/>
        <item h="1" x="681"/>
        <item h="1" x="534"/>
        <item h="1" x="682"/>
        <item h="1" x="607"/>
        <item h="1" x="637"/>
        <item h="1" x="576"/>
        <item h="1" x="579"/>
        <item h="1" x="1125"/>
        <item h="1" x="939"/>
        <item h="1" x="814"/>
        <item h="1" x="1354"/>
        <item h="1" x="619"/>
        <item h="1" x="1409"/>
        <item h="1" x="700"/>
        <item h="1" x="651"/>
        <item h="1" x="819"/>
        <item h="1" x="1294"/>
        <item h="1" x="705"/>
        <item h="1" x="655"/>
        <item h="1" x="822"/>
        <item h="1" x="1459"/>
        <item h="1" x="748"/>
        <item h="1" x="1610"/>
        <item h="1" x="1564"/>
        <item h="1" x="1677"/>
        <item h="1" x="546"/>
        <item h="1" x="725"/>
        <item h="1" x="585"/>
        <item h="1" x="1420"/>
        <item h="1" x="704"/>
        <item h="1" x="636"/>
        <item h="1" x="1502"/>
        <item h="1" x="476"/>
        <item h="1" x="623"/>
        <item h="1" x="1107"/>
        <item h="1" x="846"/>
        <item h="1" x="1327"/>
        <item h="1" x="1103"/>
        <item h="1" x="1038"/>
        <item h="1" x="616"/>
        <item h="1" x="573"/>
        <item h="1" x="724"/>
        <item h="1" x="740"/>
        <item h="1" x="702"/>
        <item h="1" x="1363"/>
        <item h="1" x="1012"/>
        <item h="1" x="652"/>
        <item h="1" x="787"/>
        <item h="1" x="1611"/>
        <item h="1" x="1612"/>
        <item h="1" x="827"/>
        <item h="1" x="751"/>
        <item h="1" x="1121"/>
        <item h="1" x="464"/>
        <item h="1" x="919"/>
        <item h="1" x="323"/>
        <item h="1" x="1514"/>
        <item h="1" x="1069"/>
        <item h="1" x="1086"/>
        <item h="1" x="977"/>
        <item h="1" x="1102"/>
        <item h="1" x="1105"/>
        <item h="1" x="1112"/>
        <item h="1" x="1282"/>
        <item h="1" x="1035"/>
        <item h="1" x="1158"/>
        <item h="1" x="1278"/>
        <item h="1" x="1601"/>
        <item h="1" x="1416"/>
        <item h="1" x="1314"/>
        <item h="1" m="1" x="1977"/>
        <item h="1" x="1383"/>
        <item h="1" x="1604"/>
        <item h="1" m="1" x="1797"/>
        <item h="1" x="885"/>
        <item h="1" x="976"/>
        <item h="1" x="1557"/>
        <item h="1" x="1527"/>
        <item h="1" m="1" x="1743"/>
        <item h="1" x="1717"/>
        <item h="1" x="1002"/>
        <item h="1" x="1497"/>
        <item h="1" x="1485"/>
        <item h="1" x="1631"/>
        <item h="1" x="1590"/>
        <item h="1" x="1539"/>
        <item h="1" m="1" x="1852"/>
        <item h="1" x="1727"/>
        <item h="1" m="1" x="1752"/>
        <item h="1" m="1" x="1813"/>
        <item h="1" m="1" x="1985"/>
        <item h="1" x="229"/>
        <item h="1" x="232"/>
        <item h="1" x="298"/>
        <item h="1" x="274"/>
        <item h="1" x="432"/>
        <item h="1" x="710"/>
        <item h="1" x="421"/>
        <item h="1" x="711"/>
        <item h="1" x="535"/>
        <item h="1" x="1370"/>
        <item h="1" x="475"/>
        <item h="1" x="501"/>
        <item h="1" x="558"/>
        <item h="1" x="454"/>
        <item h="1" x="690"/>
        <item h="1" x="477"/>
        <item h="1" x="512"/>
        <item h="1" x="1092"/>
        <item h="1" x="557"/>
        <item h="1" x="547"/>
        <item h="1" x="744"/>
        <item h="1" x="1481"/>
        <item h="1" x="1482"/>
        <item h="1" x="1483"/>
        <item h="1" x="494"/>
        <item h="1" x="683"/>
        <item h="1" x="1528"/>
        <item h="1" x="1533"/>
        <item h="1" x="1534"/>
        <item h="1" x="840"/>
        <item h="1" x="815"/>
        <item h="1" x="1581"/>
        <item h="1" x="1582"/>
        <item h="1" x="1583"/>
        <item h="1" x="1584"/>
        <item h="1" x="620"/>
        <item h="1" x="1586"/>
        <item h="1" x="656"/>
        <item h="1" x="24"/>
        <item h="1" x="148"/>
        <item h="1" x="1608"/>
        <item h="1" x="1609"/>
        <item h="1" x="824"/>
        <item h="1" x="621"/>
        <item h="1" x="1138"/>
        <item h="1" x="412"/>
        <item h="1" x="844"/>
        <item h="1" x="601"/>
        <item h="1" x="1646"/>
        <item h="1" x="1647"/>
        <item h="1" x="745"/>
        <item h="1" x="731"/>
        <item h="1" x="1067"/>
        <item h="1" x="94"/>
        <item h="1" x="921"/>
        <item h="1" x="1673"/>
        <item h="1" x="632"/>
        <item h="1" x="832"/>
        <item h="1" x="1350"/>
        <item h="1" x="767"/>
        <item h="1" x="1037"/>
        <item h="1" x="111"/>
        <item h="1" x="155"/>
        <item h="1" x="1698"/>
        <item h="1" x="1699"/>
        <item h="1" x="1714"/>
        <item h="1" x="306"/>
        <item h="1" x="113"/>
        <item h="1" x="850"/>
        <item h="1" x="1733"/>
        <item h="1" x="1022"/>
        <item h="1" x="1051"/>
        <item h="1" x="1058"/>
        <item h="1" x="806"/>
        <item h="1" x="1175"/>
        <item h="1" x="1587"/>
        <item h="1" x="39"/>
        <item h="1" x="42"/>
        <item h="1" x="59"/>
        <item h="1" x="68"/>
        <item h="1" x="102"/>
        <item h="1" x="116"/>
        <item h="1" x="192"/>
        <item h="1" x="197"/>
        <item h="1" x="252"/>
        <item h="1" x="281"/>
        <item h="1" x="309"/>
        <item h="1" x="344"/>
        <item h="1" x="353"/>
        <item h="1" x="362"/>
        <item h="1" x="368"/>
        <item h="1" x="386"/>
        <item h="1" x="401"/>
        <item h="1" x="405"/>
        <item h="1" x="407"/>
        <item h="1" x="417"/>
        <item h="1" x="429"/>
        <item h="1" x="442"/>
        <item h="1" x="458"/>
        <item h="1" x="504"/>
        <item h="1" x="519"/>
        <item h="1" x="525"/>
        <item h="1" x="528"/>
        <item h="1" x="660"/>
        <item h="1" x="706"/>
        <item h="1" x="821"/>
        <item h="1" x="891"/>
        <item h="1" x="894"/>
        <item h="1" x="895"/>
        <item h="1" x="896"/>
        <item h="1" x="897"/>
        <item h="1" x="902"/>
        <item h="1" x="903"/>
        <item h="1" x="904"/>
        <item h="1" x="905"/>
        <item h="1" x="908"/>
        <item h="1" x="909"/>
        <item h="1" x="940"/>
        <item h="1" x="953"/>
        <item h="1" x="981"/>
        <item h="1" x="1007"/>
        <item h="1" x="1011"/>
        <item h="1" x="1015"/>
        <item h="1" x="1023"/>
        <item h="1" x="1041"/>
        <item h="1" x="1110"/>
        <item h="1" x="1115"/>
        <item h="1" x="1133"/>
        <item h="1" x="1149"/>
        <item h="1" x="1177"/>
        <item h="1" x="1207"/>
        <item h="1" x="1410"/>
        <item h="1" x="1415"/>
        <item h="1" x="1430"/>
        <item h="1" x="1433"/>
        <item t="default"/>
      </items>
    </pivotField>
    <pivotField showAll="0" insertBlankRow="1"/>
    <pivotField showAll="0" insertBlankRow="1"/>
    <pivotField axis="axisRow" showAll="0" insertBlankRow="1" sortType="descending">
      <items count="12">
        <item x="0"/>
        <item x="5"/>
        <item x="1"/>
        <item x="2"/>
        <item x="6"/>
        <item x="3"/>
        <item x="4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multipleItemSelectionAllowed="1" showAll="0" insertBlankRow="1"/>
    <pivotField axis="axisRow" showAll="0" insertBlankRow="1">
      <items count="40">
        <item x="1"/>
        <item x="35"/>
        <item x="27"/>
        <item x="11"/>
        <item x="32"/>
        <item x="12"/>
        <item x="4"/>
        <item x="3"/>
        <item x="2"/>
        <item x="7"/>
        <item x="17"/>
        <item x="25"/>
        <item x="31"/>
        <item x="26"/>
        <item x="30"/>
        <item x="23"/>
        <item x="33"/>
        <item x="19"/>
        <item x="18"/>
        <item x="14"/>
        <item x="0"/>
        <item x="20"/>
        <item x="21"/>
        <item x="28"/>
        <item x="9"/>
        <item x="5"/>
        <item x="24"/>
        <item x="29"/>
        <item x="13"/>
        <item x="10"/>
        <item x="16"/>
        <item x="22"/>
        <item x="34"/>
        <item x="15"/>
        <item x="6"/>
        <item x="8"/>
        <item m="1" x="37"/>
        <item m="1" x="38"/>
        <item x="36"/>
        <item t="default"/>
      </items>
    </pivotField>
    <pivotField dataField="1" showAll="0" insertBlankRow="1"/>
    <pivotField showAll="0" insertBlankRow="1"/>
    <pivotField showAll="0" insertBlankRow="1"/>
    <pivotField dataField="1" showAll="0" insertBlankRow="1"/>
    <pivotField dataField="1" showAll="0" insertBlankRow="1"/>
    <pivotField showAll="0" insertBlankRow="1"/>
    <pivotField showAll="0" insertBlankRow="1"/>
    <pivotField showAll="0" insertBlankRow="1"/>
    <pivotField showAll="0" insertBlankRow="1"/>
    <pivotField showAll="0" insertBlankRow="1"/>
    <pivotField showAll="0" insertBlankRow="1"/>
    <pivotField showAll="0" insertBlankRow="1"/>
    <pivotField axis="axisRow" showAll="0" insertBlankRow="1">
      <items count="4">
        <item x="0"/>
        <item x="1"/>
        <item x="2"/>
        <item t="default"/>
      </items>
    </pivotField>
    <pivotField dataField="1" dragToRow="0" dragToCol="0" dragToPage="0" showAll="0" insertBlankRow="1"/>
  </pivotFields>
  <rowFields count="4">
    <field x="21"/>
    <field x="8"/>
    <field x="3"/>
    <field x="6"/>
  </rowFields>
  <rowItems count="22">
    <i>
      <x/>
    </i>
    <i r="1">
      <x/>
    </i>
    <i r="2">
      <x v="21"/>
    </i>
    <i r="3">
      <x v="2"/>
    </i>
    <i r="3">
      <x/>
    </i>
    <i t="blank" r="2">
      <x v="21"/>
    </i>
    <i r="2">
      <x v="178"/>
    </i>
    <i r="3">
      <x v="4"/>
    </i>
    <i t="blank" r="2">
      <x v="178"/>
    </i>
    <i r="1">
      <x v="7"/>
    </i>
    <i r="2">
      <x v="170"/>
    </i>
    <i r="3">
      <x v="2"/>
    </i>
    <i t="blank" r="2">
      <x v="170"/>
    </i>
    <i>
      <x v="1"/>
    </i>
    <i r="1">
      <x v="31"/>
    </i>
    <i r="2">
      <x v="483"/>
    </i>
    <i r="3">
      <x v="2"/>
    </i>
    <i t="blank" r="2">
      <x v="483"/>
    </i>
    <i r="2">
      <x v="678"/>
    </i>
    <i r="3">
      <x v="2"/>
    </i>
    <i t="blank" r="2">
      <x v="678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8">
    <format dxfId="65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64">
      <pivotArea dataOnly="0" labelOnly="1" fieldPosition="0">
        <references count="1">
          <reference field="0" count="0"/>
        </references>
      </pivotArea>
    </format>
    <format dxfId="6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62">
      <pivotArea dataOnly="0" outline="0" fieldPosition="0">
        <references count="1">
          <reference field="4294967294" count="1">
            <x v="0"/>
          </reference>
        </references>
      </pivotArea>
    </format>
    <format dxfId="61">
      <pivotArea dataOnly="0" labelOnly="1" fieldPosition="0">
        <references count="1">
          <reference field="0" count="1">
            <x v="0"/>
          </reference>
        </references>
      </pivotArea>
    </format>
    <format dxfId="60">
      <pivotArea dataOnly="0" labelOnly="1" fieldPosition="0">
        <references count="1">
          <reference field="0" count="1">
            <x v="1"/>
          </reference>
        </references>
      </pivotArea>
    </format>
    <format dxfId="59">
      <pivotArea collapsedLevelsAreSubtotals="1" fieldPosition="0">
        <references count="6">
          <reference field="4294967294" count="1" selected="0">
            <x v="1"/>
          </reference>
          <reference field="0" count="1" selected="0">
            <x v="1"/>
          </reference>
          <reference field="3" count="1" selected="0">
            <x v="21"/>
          </reference>
          <reference field="6" count="1">
            <x v="2"/>
          </reference>
          <reference field="8" count="1" selected="0">
            <x v="0"/>
          </reference>
          <reference field="21" count="1" selected="0">
            <x v="0"/>
          </reference>
        </references>
      </pivotArea>
    </format>
    <format dxfId="58">
      <pivotArea collapsedLevelsAreSubtotals="1" fieldPosition="0">
        <references count="6">
          <reference field="4294967294" count="1" selected="0">
            <x v="1"/>
          </reference>
          <reference field="0" count="1" selected="0">
            <x v="1"/>
          </reference>
          <reference field="3" count="1" selected="0">
            <x v="21"/>
          </reference>
          <reference field="6" count="1">
            <x v="2"/>
          </reference>
          <reference field="8" count="1" selected="0">
            <x v="0"/>
          </reference>
          <reference field="21" count="1" selected="0">
            <x v="0"/>
          </reference>
        </references>
      </pivotArea>
    </format>
  </formats>
  <conditionalFormats count="1">
    <conditionalFormat priority="9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17" firstHeaderRow="0" firstDataRow="1" firstDataCol="1"/>
  <pivotFields count="14">
    <pivotField showAll="0"/>
    <pivotField axis="axisRow" showAll="0" sortType="descending">
      <items count="7">
        <item x="3"/>
        <item x="4"/>
        <item x="5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</pivotField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3"/>
  </rowFields>
  <rowItems count="14">
    <i>
      <x v="1"/>
    </i>
    <i r="1">
      <x/>
    </i>
    <i r="1">
      <x v="2"/>
    </i>
    <i>
      <x v="2"/>
    </i>
    <i r="1">
      <x v="1"/>
    </i>
    <i>
      <x/>
    </i>
    <i r="1">
      <x v="2"/>
    </i>
    <i>
      <x v="5"/>
    </i>
    <i r="1">
      <x v="2"/>
    </i>
    <i>
      <x v="3"/>
    </i>
    <i r="1">
      <x v="2"/>
    </i>
    <i>
      <x v="4"/>
    </i>
    <i r="1"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LCBO Counter Sales" fld="7" baseField="1" baseItem="0" numFmtId="3"/>
    <dataField name=" Agency Sales" fld="8" baseField="1" baseItem="0" numFmtId="3"/>
    <dataField name=" Licensee Sales" fld="9" baseField="1" baseItem="0" numFmtId="3"/>
    <dataField name=" TBS Sales" fld="10" baseField="1" baseItem="0" numFmtId="3"/>
    <dataField name=" Grocery Sales" fld="11" baseField="1" baseItem="0" numFmtId="3"/>
    <dataField name=" Other Sales" fld="12" baseField="1" baseItem="0" numFmtId="3"/>
    <dataField name=" Total" fld="13" baseField="1" baseItem="0" numFmtId="3"/>
  </dataField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J19" firstHeaderRow="1" firstDataRow="3" firstDataCol="1"/>
  <pivotFields count="23"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 sortType="descending">
      <items count="12">
        <item x="0"/>
        <item x="5"/>
        <item x="1"/>
        <item x="2"/>
        <item x="6"/>
        <item x="3"/>
        <item x="4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multipleItemSelectionAllowed="1" showAll="0"/>
    <pivotField axis="axisRow" multipleItemSelectionAllowed="1" showAll="0">
      <items count="40">
        <item h="1" x="0"/>
        <item x="1"/>
        <item h="1" x="2"/>
        <item h="1" x="3"/>
        <item h="1" x="6"/>
        <item h="1" x="4"/>
        <item h="1" x="5"/>
        <item h="1" x="8"/>
        <item h="1" x="14"/>
        <item h="1" x="12"/>
        <item h="1" x="10"/>
        <item h="1" x="20"/>
        <item h="1" x="16"/>
        <item h="1" x="19"/>
        <item h="1" x="21"/>
        <item h="1" x="7"/>
        <item h="1" x="9"/>
        <item h="1" x="15"/>
        <item h="1" x="13"/>
        <item h="1" x="17"/>
        <item h="1" x="24"/>
        <item h="1" x="11"/>
        <item h="1" x="27"/>
        <item h="1" x="28"/>
        <item h="1" x="22"/>
        <item h="1" x="30"/>
        <item h="1" x="33"/>
        <item h="1" x="32"/>
        <item h="1" x="29"/>
        <item h="1" x="25"/>
        <item h="1" x="18"/>
        <item h="1" x="31"/>
        <item h="1" x="23"/>
        <item h="1" x="26"/>
        <item h="1" x="34"/>
        <item h="1" x="35"/>
        <item h="1" m="1" x="37"/>
        <item h="1" m="1" x="38"/>
        <item h="1" x="36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sd="0" x="2"/>
        <item t="default"/>
      </items>
    </pivotField>
    <pivotField dataField="1" dragToRow="0" dragToCol="0" dragToPage="0" showAll="0"/>
  </pivotFields>
  <rowFields count="3">
    <field x="21"/>
    <field x="8"/>
    <field x="6"/>
  </rowFields>
  <rowItems count="13">
    <i>
      <x/>
    </i>
    <i r="1">
      <x v="1"/>
    </i>
    <i r="2">
      <x v="2"/>
    </i>
    <i r="2">
      <x/>
    </i>
    <i r="2">
      <x v="6"/>
    </i>
    <i r="2">
      <x v="3"/>
    </i>
    <i r="2">
      <x v="1"/>
    </i>
    <i r="2">
      <x v="4"/>
    </i>
    <i>
      <x v="1"/>
    </i>
    <i r="1">
      <x v="1"/>
    </i>
    <i r="2">
      <x v="2"/>
    </i>
    <i r="2">
      <x v="1"/>
    </i>
    <i t="grand">
      <x/>
    </i>
  </rowItems>
  <colFields count="2">
    <field x="0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5">
    <format dxfId="57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56">
      <pivotArea dataOnly="0" labelOnly="1" fieldPosition="0">
        <references count="1">
          <reference field="0" count="0"/>
        </references>
      </pivotArea>
    </format>
    <format dxfId="5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5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53">
      <pivotArea dataOnly="0" outline="0" fieldPosition="0">
        <references count="1">
          <reference field="4294967294" count="1">
            <x v="0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M27" firstHeaderRow="1" firstDataRow="3" firstDataCol="1" rowPageCount="2" colPageCount="1"/>
  <pivotFields count="23"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2005">
        <item x="0"/>
        <item x="3"/>
        <item x="2"/>
        <item x="5"/>
        <item x="4"/>
        <item x="11"/>
        <item x="1"/>
        <item x="9"/>
        <item x="25"/>
        <item x="13"/>
        <item x="12"/>
        <item x="14"/>
        <item x="30"/>
        <item x="17"/>
        <item x="23"/>
        <item x="45"/>
        <item x="19"/>
        <item x="15"/>
        <item x="18"/>
        <item x="26"/>
        <item x="21"/>
        <item x="34"/>
        <item x="20"/>
        <item x="37"/>
        <item x="41"/>
        <item x="44"/>
        <item x="35"/>
        <item x="7"/>
        <item x="33"/>
        <item x="32"/>
        <item x="57"/>
        <item x="36"/>
        <item x="58"/>
        <item x="48"/>
        <item x="6"/>
        <item x="51"/>
        <item x="60"/>
        <item x="55"/>
        <item x="75"/>
        <item x="49"/>
        <item x="103"/>
        <item x="193"/>
        <item x="61"/>
        <item x="74"/>
        <item x="46"/>
        <item x="62"/>
        <item x="69"/>
        <item x="50"/>
        <item x="16"/>
        <item x="82"/>
        <item x="81"/>
        <item x="67"/>
        <item x="118"/>
        <item x="29"/>
        <item x="10"/>
        <item x="73"/>
        <item x="125"/>
        <item x="64"/>
        <item x="98"/>
        <item x="56"/>
        <item x="93"/>
        <item x="90"/>
        <item x="65"/>
        <item x="31"/>
        <item x="40"/>
        <item x="63"/>
        <item x="53"/>
        <item x="27"/>
        <item x="8"/>
        <item x="80"/>
        <item x="89"/>
        <item x="83"/>
        <item x="28"/>
        <item x="101"/>
        <item x="66"/>
        <item x="71"/>
        <item x="52"/>
        <item x="114"/>
        <item x="79"/>
        <item x="95"/>
        <item x="100"/>
        <item x="85"/>
        <item x="106"/>
        <item x="115"/>
        <item x="161"/>
        <item x="131"/>
        <item x="88"/>
        <item x="86"/>
        <item x="38"/>
        <item x="92"/>
        <item x="77"/>
        <item x="109"/>
        <item x="107"/>
        <item x="96"/>
        <item x="104"/>
        <item x="22"/>
        <item x="123"/>
        <item x="105"/>
        <item x="72"/>
        <item x="47"/>
        <item x="126"/>
        <item x="78"/>
        <item x="121"/>
        <item x="129"/>
        <item x="122"/>
        <item x="134"/>
        <item x="140"/>
        <item x="87"/>
        <item x="84"/>
        <item x="141"/>
        <item x="43"/>
        <item x="91"/>
        <item x="177"/>
        <item x="132"/>
        <item x="169"/>
        <item x="127"/>
        <item x="164"/>
        <item x="149"/>
        <item x="190"/>
        <item x="133"/>
        <item x="174"/>
        <item x="124"/>
        <item x="159"/>
        <item x="160"/>
        <item x="143"/>
        <item x="108"/>
        <item x="226"/>
        <item x="167"/>
        <item x="146"/>
        <item x="208"/>
        <item x="230"/>
        <item x="187"/>
        <item x="217"/>
        <item x="194"/>
        <item x="238"/>
        <item x="138"/>
        <item x="152"/>
        <item x="224"/>
        <item x="156"/>
        <item x="120"/>
        <item x="157"/>
        <item x="165"/>
        <item x="142"/>
        <item x="189"/>
        <item x="256"/>
        <item x="54"/>
        <item x="205"/>
        <item x="200"/>
        <item x="147"/>
        <item x="221"/>
        <item x="163"/>
        <item x="168"/>
        <item x="170"/>
        <item x="196"/>
        <item x="245"/>
        <item x="310"/>
        <item m="1" x="1918"/>
        <item x="249"/>
        <item x="336"/>
        <item x="321"/>
        <item x="173"/>
        <item x="430"/>
        <item x="145"/>
        <item x="240"/>
        <item x="135"/>
        <item x="559"/>
        <item x="283"/>
        <item x="206"/>
        <item x="150"/>
        <item x="171"/>
        <item x="465"/>
        <item x="136"/>
        <item x="162"/>
        <item x="241"/>
        <item x="228"/>
        <item m="1" x="1865"/>
        <item x="267"/>
        <item x="183"/>
        <item x="184"/>
        <item x="128"/>
        <item x="233"/>
        <item x="188"/>
        <item x="363"/>
        <item x="76"/>
        <item x="225"/>
        <item x="180"/>
        <item x="199"/>
        <item x="203"/>
        <item x="176"/>
        <item x="227"/>
        <item x="207"/>
        <item x="191"/>
        <item m="1" x="1928"/>
        <item x="277"/>
        <item x="301"/>
        <item m="1" x="1896"/>
        <item x="866"/>
        <item m="1" x="1746"/>
        <item x="219"/>
        <item x="482"/>
        <item x="186"/>
        <item m="1" x="1818"/>
        <item x="223"/>
        <item x="231"/>
        <item x="213"/>
        <item x="242"/>
        <item x="253"/>
        <item x="583"/>
        <item x="211"/>
        <item x="261"/>
        <item x="613"/>
        <item x="210"/>
        <item x="239"/>
        <item x="235"/>
        <item x="202"/>
        <item x="216"/>
        <item x="185"/>
        <item x="117"/>
        <item x="540"/>
        <item x="424"/>
        <item x="275"/>
        <item x="272"/>
        <item x="473"/>
        <item x="214"/>
        <item x="1068"/>
        <item x="244"/>
        <item x="201"/>
        <item x="243"/>
        <item x="195"/>
        <item x="1053"/>
        <item x="847"/>
        <item x="436"/>
        <item x="250"/>
        <item x="1055"/>
        <item x="419"/>
        <item x="483"/>
        <item x="764"/>
        <item m="1" x="1874"/>
        <item m="1" x="1969"/>
        <item x="209"/>
        <item x="1018"/>
        <item x="286"/>
        <item x="276"/>
        <item x="603"/>
        <item x="780"/>
        <item x="950"/>
        <item m="1" x="1794"/>
        <item x="1039"/>
        <item x="251"/>
        <item m="1" x="1889"/>
        <item x="935"/>
        <item x="960"/>
        <item x="327"/>
        <item x="608"/>
        <item x="597"/>
        <item x="801"/>
        <item x="782"/>
        <item x="1062"/>
        <item x="839"/>
        <item x="248"/>
        <item x="257"/>
        <item x="737"/>
        <item x="443"/>
        <item x="427"/>
        <item x="484"/>
        <item x="255"/>
        <item x="377"/>
        <item x="834"/>
        <item x="978"/>
        <item x="662"/>
        <item m="1" x="1998"/>
        <item x="859"/>
        <item x="312"/>
        <item m="1" x="1880"/>
        <item x="972"/>
        <item x="389"/>
        <item x="110"/>
        <item x="759"/>
        <item x="1040"/>
        <item m="1" x="1781"/>
        <item x="945"/>
        <item x="479"/>
        <item x="790"/>
        <item x="144"/>
        <item m="1" x="1981"/>
        <item x="911"/>
        <item x="70"/>
        <item x="467"/>
        <item x="848"/>
        <item x="488"/>
        <item x="567"/>
        <item x="487"/>
        <item x="1042"/>
        <item x="181"/>
        <item m="1" x="1902"/>
        <item x="959"/>
        <item m="1" x="1783"/>
        <item x="1043"/>
        <item x="1044"/>
        <item x="1085"/>
        <item x="548"/>
        <item x="1054"/>
        <item x="1047"/>
        <item x="949"/>
        <item x="948"/>
        <item x="1046"/>
        <item x="296"/>
        <item x="835"/>
        <item x="265"/>
        <item x="1109"/>
        <item m="1" x="1934"/>
        <item x="1048"/>
        <item x="1095"/>
        <item x="1049"/>
        <item x="1066"/>
        <item x="130"/>
        <item x="260"/>
        <item x="1052"/>
        <item x="97"/>
        <item x="1050"/>
        <item x="468"/>
        <item x="517"/>
        <item m="1" x="2002"/>
        <item x="444"/>
        <item x="342"/>
        <item x="729"/>
        <item m="1" x="1755"/>
        <item x="357"/>
        <item x="119"/>
        <item x="204"/>
        <item x="319"/>
        <item x="1077"/>
        <item x="449"/>
        <item m="1" x="1919"/>
        <item x="1127"/>
        <item x="236"/>
        <item x="1101"/>
        <item x="266"/>
        <item x="99"/>
        <item x="1161"/>
        <item x="322"/>
        <item x="862"/>
        <item x="522"/>
        <item x="1003"/>
        <item x="1140"/>
        <item x="263"/>
        <item x="530"/>
        <item x="1071"/>
        <item x="638"/>
        <item x="551"/>
        <item x="506"/>
        <item x="315"/>
        <item x="1056"/>
        <item x="332"/>
        <item m="1" x="1866"/>
        <item x="649"/>
        <item x="588"/>
        <item x="441"/>
        <item x="1057"/>
        <item x="1126"/>
        <item m="1" x="1925"/>
        <item x="556"/>
        <item x="348"/>
        <item m="1" x="1949"/>
        <item x="581"/>
        <item x="284"/>
        <item x="287"/>
        <item x="879"/>
        <item x="1059"/>
        <item x="455"/>
        <item m="1" x="1825"/>
        <item x="1060"/>
        <item x="1061"/>
        <item x="355"/>
        <item x="1073"/>
        <item x="1000"/>
        <item x="680"/>
        <item x="884"/>
        <item x="992"/>
        <item x="1185"/>
        <item x="394"/>
        <item x="698"/>
        <item x="1063"/>
        <item x="1104"/>
        <item x="440"/>
        <item m="1" x="1947"/>
        <item x="1064"/>
        <item x="112"/>
        <item x="549"/>
        <item x="234"/>
        <item x="1084"/>
        <item m="1" x="1897"/>
        <item x="1065"/>
        <item x="1201"/>
        <item x="279"/>
        <item x="615"/>
        <item x="490"/>
        <item x="1026"/>
        <item x="1315"/>
        <item x="413"/>
        <item x="1213"/>
        <item x="158"/>
        <item x="485"/>
        <item x="874"/>
        <item x="175"/>
        <item x="692"/>
        <item x="663"/>
        <item x="861"/>
        <item m="1" x="1844"/>
        <item x="408"/>
        <item x="326"/>
        <item x="860"/>
        <item m="1" x="1991"/>
        <item x="799"/>
        <item x="372"/>
        <item x="807"/>
        <item x="1093"/>
        <item x="278"/>
        <item x="715"/>
        <item x="766"/>
        <item x="469"/>
        <item x="1156"/>
        <item x="489"/>
        <item x="400"/>
        <item x="833"/>
        <item m="1" x="1820"/>
        <item x="391"/>
        <item x="433"/>
        <item x="612"/>
        <item x="396"/>
        <item m="1" x="1849"/>
        <item x="765"/>
        <item x="997"/>
        <item x="870"/>
        <item x="771"/>
        <item x="380"/>
        <item m="1" x="1993"/>
        <item x="262"/>
        <item x="527"/>
        <item m="1" x="1812"/>
        <item x="1033"/>
        <item x="980"/>
        <item x="420"/>
        <item x="643"/>
        <item m="1" x="1842"/>
        <item x="1072"/>
        <item x="599"/>
        <item x="350"/>
        <item x="439"/>
        <item x="875"/>
        <item x="1074"/>
        <item x="390"/>
        <item x="1106"/>
        <item x="297"/>
        <item x="352"/>
        <item x="1075"/>
        <item x="589"/>
        <item x="647"/>
        <item x="1029"/>
        <item x="531"/>
        <item x="383"/>
        <item x="1078"/>
        <item x="358"/>
        <item x="416"/>
        <item x="671"/>
        <item x="1164"/>
        <item x="777"/>
        <item x="668"/>
        <item x="1079"/>
        <item x="218"/>
        <item x="222"/>
        <item x="294"/>
        <item x="1274"/>
        <item x="1209"/>
        <item m="1" x="1938"/>
        <item x="1080"/>
        <item x="1019"/>
        <item x="629"/>
        <item x="1081"/>
        <item x="1153"/>
        <item x="867"/>
        <item x="273"/>
        <item m="1" x="1762"/>
        <item x="1082"/>
        <item x="924"/>
        <item x="596"/>
        <item x="1184"/>
        <item x="917"/>
        <item x="1034"/>
        <item x="661"/>
        <item x="264"/>
        <item x="610"/>
        <item x="1083"/>
        <item x="491"/>
        <item x="459"/>
        <item x="666"/>
        <item x="598"/>
        <item m="1" x="1761"/>
        <item x="956"/>
        <item x="415"/>
        <item x="410"/>
        <item x="366"/>
        <item m="1" x="1903"/>
        <item x="630"/>
        <item x="726"/>
        <item x="735"/>
        <item m="1" x="1952"/>
        <item x="376"/>
        <item x="553"/>
        <item x="1226"/>
        <item m="1" x="1958"/>
        <item x="1118"/>
        <item x="688"/>
        <item x="414"/>
        <item x="1120"/>
        <item x="999"/>
        <item m="1" x="1875"/>
        <item x="1088"/>
        <item x="600"/>
        <item x="645"/>
        <item x="437"/>
        <item x="1087"/>
        <item x="1006"/>
        <item x="952"/>
        <item x="317"/>
        <item x="627"/>
        <item x="769"/>
        <item x="1089"/>
        <item x="1152"/>
        <item x="928"/>
        <item x="694"/>
        <item x="937"/>
        <item x="397"/>
        <item m="1" x="1764"/>
        <item x="1090"/>
        <item x="730"/>
        <item m="1" x="1891"/>
        <item x="1212"/>
        <item x="691"/>
        <item m="1" x="1786"/>
        <item x="554"/>
        <item x="1169"/>
        <item x="1183"/>
        <item x="672"/>
        <item x="360"/>
        <item m="1" x="1790"/>
        <item x="969"/>
        <item x="617"/>
        <item x="673"/>
        <item x="1144"/>
        <item x="922"/>
        <item x="370"/>
        <item x="1195"/>
        <item x="1131"/>
        <item x="1091"/>
        <item m="1" x="1859"/>
        <item x="1143"/>
        <item x="351"/>
        <item x="1200"/>
        <item x="1137"/>
        <item x="709"/>
        <item x="499"/>
        <item x="1159"/>
        <item x="808"/>
        <item x="1186"/>
        <item m="1" x="1935"/>
        <item x="849"/>
        <item x="403"/>
        <item x="347"/>
        <item x="1136"/>
        <item m="1" x="1960"/>
        <item x="1096"/>
        <item x="602"/>
        <item x="291"/>
        <item x="1150"/>
        <item x="1181"/>
        <item x="154"/>
        <item x="404"/>
        <item x="593"/>
        <item x="388"/>
        <item x="428"/>
        <item x="910"/>
        <item x="795"/>
        <item x="324"/>
        <item x="1188"/>
        <item x="337"/>
        <item x="1094"/>
        <item x="537"/>
        <item x="334"/>
        <item x="418"/>
        <item x="480"/>
        <item m="1" x="1768"/>
        <item x="1234"/>
        <item x="1123"/>
        <item x="500"/>
        <item x="481"/>
        <item m="1" x="1772"/>
        <item x="308"/>
        <item x="361"/>
        <item x="915"/>
        <item x="518"/>
        <item x="1252"/>
        <item x="618"/>
        <item x="802"/>
        <item m="1" x="1910"/>
        <item x="667"/>
        <item x="533"/>
        <item x="335"/>
        <item x="1097"/>
        <item x="1099"/>
        <item x="1098"/>
        <item x="1215"/>
        <item x="375"/>
        <item x="280"/>
        <item x="1100"/>
        <item x="1108"/>
        <item m="1" x="1736"/>
        <item x="1504"/>
        <item x="1021"/>
        <item x="1204"/>
        <item x="560"/>
        <item x="1220"/>
        <item x="989"/>
        <item x="857"/>
        <item x="1232"/>
        <item m="1" x="1780"/>
        <item x="445"/>
        <item m="1" x="1860"/>
        <item x="1210"/>
        <item x="754"/>
        <item x="304"/>
        <item m="1" x="1944"/>
        <item m="1" x="1817"/>
        <item x="523"/>
        <item x="565"/>
        <item m="1" x="1754"/>
        <item x="942"/>
        <item x="307"/>
        <item m="1" x="1737"/>
        <item x="970"/>
        <item x="382"/>
        <item x="452"/>
        <item x="854"/>
        <item x="516"/>
        <item x="1124"/>
        <item x="341"/>
        <item x="367"/>
        <item x="1228"/>
        <item x="968"/>
        <item x="1271"/>
        <item x="918"/>
        <item x="853"/>
        <item x="365"/>
        <item x="983"/>
        <item x="1176"/>
        <item x="295"/>
        <item x="1229"/>
        <item x="1168"/>
        <item x="986"/>
        <item m="1" x="1775"/>
        <item x="931"/>
        <item x="399"/>
        <item x="1117"/>
        <item x="571"/>
        <item x="532"/>
        <item x="756"/>
        <item m="1" x="1756"/>
        <item x="1134"/>
        <item x="1154"/>
        <item x="1111"/>
        <item x="409"/>
        <item x="813"/>
        <item x="946"/>
        <item x="856"/>
        <item x="1116"/>
        <item m="1" x="1933"/>
        <item x="811"/>
        <item x="1190"/>
        <item x="812"/>
        <item x="886"/>
        <item x="1470"/>
        <item x="1113"/>
        <item x="779"/>
        <item x="1478"/>
        <item x="1253"/>
        <item x="569"/>
        <item x="1313"/>
        <item x="1391"/>
        <item m="1" x="1911"/>
        <item x="1114"/>
        <item x="570"/>
        <item x="644"/>
        <item x="676"/>
        <item x="343"/>
        <item m="1" x="1777"/>
        <item x="778"/>
        <item x="728"/>
        <item x="498"/>
        <item x="292"/>
        <item x="1001"/>
        <item x="1355"/>
        <item m="1" x="1836"/>
        <item x="1214"/>
        <item x="926"/>
        <item x="736"/>
        <item x="1219"/>
        <item x="1202"/>
        <item x="966"/>
        <item x="374"/>
        <item x="1230"/>
        <item x="1119"/>
        <item x="674"/>
        <item x="863"/>
        <item x="1170"/>
        <item x="566"/>
        <item x="609"/>
        <item x="1171"/>
        <item x="258"/>
        <item x="508"/>
        <item x="1122"/>
        <item m="1" x="1744"/>
        <item x="762"/>
        <item x="1142"/>
        <item m="1" x="1835"/>
        <item x="1260"/>
        <item m="1" x="1767"/>
        <item x="1218"/>
        <item x="438"/>
        <item x="1281"/>
        <item x="1128"/>
        <item x="466"/>
        <item x="1246"/>
        <item x="1509"/>
        <item x="302"/>
        <item x="990"/>
        <item x="1251"/>
        <item x="1194"/>
        <item x="768"/>
        <item x="328"/>
        <item x="1221"/>
        <item x="1289"/>
        <item x="991"/>
        <item x="1216"/>
        <item x="760"/>
        <item x="1408"/>
        <item x="568"/>
        <item x="1132"/>
        <item x="595"/>
        <item x="1513"/>
        <item x="1319"/>
        <item x="1129"/>
        <item x="431"/>
        <item x="753"/>
        <item x="463"/>
        <item m="1" x="1940"/>
        <item x="805"/>
        <item x="1130"/>
        <item x="356"/>
        <item x="864"/>
        <item x="734"/>
        <item x="687"/>
        <item x="492"/>
        <item x="1308"/>
        <item x="865"/>
        <item x="1250"/>
        <item x="1346"/>
        <item x="552"/>
        <item m="1" x="1802"/>
        <item x="934"/>
        <item x="1155"/>
        <item x="1205"/>
        <item x="1160"/>
        <item x="646"/>
        <item x="639"/>
        <item x="1135"/>
        <item x="995"/>
        <item x="1145"/>
        <item x="179"/>
        <item x="794"/>
        <item x="1290"/>
        <item x="1295"/>
        <item x="572"/>
        <item x="1166"/>
        <item m="1" x="1770"/>
        <item x="1141"/>
        <item m="1" x="1894"/>
        <item x="993"/>
        <item x="775"/>
        <item x="669"/>
        <item x="529"/>
        <item x="514"/>
        <item m="1" x="1955"/>
        <item x="507"/>
        <item x="1256"/>
        <item x="1146"/>
        <item x="1284"/>
        <item x="561"/>
        <item x="987"/>
        <item x="478"/>
        <item x="1257"/>
        <item x="930"/>
        <item x="871"/>
        <item x="1139"/>
        <item x="1255"/>
        <item x="1147"/>
        <item x="1148"/>
        <item x="1572"/>
        <item x="882"/>
        <item x="1243"/>
        <item x="1426"/>
        <item x="873"/>
        <item x="722"/>
        <item x="1024"/>
        <item x="1245"/>
        <item x="1224"/>
        <item x="1231"/>
        <item x="1501"/>
        <item x="562"/>
        <item x="373"/>
        <item x="1151"/>
        <item m="1" x="1814"/>
        <item x="971"/>
        <item x="906"/>
        <item m="1" x="1917"/>
        <item x="1227"/>
        <item x="947"/>
        <item x="752"/>
        <item x="1004"/>
        <item x="718"/>
        <item x="723"/>
        <item x="1162"/>
        <item x="1403"/>
        <item x="1488"/>
        <item x="1675"/>
        <item x="316"/>
        <item x="1247"/>
        <item x="318"/>
        <item x="830"/>
        <item m="1" x="1848"/>
        <item x="1566"/>
        <item x="1280"/>
        <item m="1" x="1906"/>
        <item x="446"/>
        <item x="929"/>
        <item m="1" x="1904"/>
        <item x="855"/>
        <item x="1707"/>
        <item x="943"/>
        <item x="1027"/>
        <item m="1" x="1923"/>
        <item x="1303"/>
        <item x="580"/>
        <item x="1167"/>
        <item x="515"/>
        <item x="792"/>
        <item x="988"/>
        <item x="932"/>
        <item x="1165"/>
        <item x="1494"/>
        <item x="1180"/>
        <item x="426"/>
        <item x="810"/>
        <item x="378"/>
        <item x="1020"/>
        <item x="837"/>
        <item x="1288"/>
        <item x="1172"/>
        <item x="1173"/>
        <item x="1178"/>
        <item x="1179"/>
        <item x="520"/>
        <item x="1174"/>
        <item x="1364"/>
        <item m="1" x="1912"/>
        <item x="1347"/>
        <item x="1286"/>
        <item x="963"/>
        <item x="789"/>
        <item x="944"/>
        <item x="781"/>
        <item x="1306"/>
        <item x="1261"/>
        <item x="887"/>
        <item x="727"/>
        <item x="1242"/>
        <item x="648"/>
        <item x="841"/>
        <item x="1182"/>
        <item m="1" x="1779"/>
        <item x="697"/>
        <item x="797"/>
        <item x="1507"/>
        <item x="587"/>
        <item x="631"/>
        <item x="1187"/>
        <item x="453"/>
        <item x="1223"/>
        <item x="331"/>
        <item x="1367"/>
        <item x="858"/>
        <item x="1471"/>
        <item x="1339"/>
        <item x="979"/>
        <item x="1262"/>
        <item x="1292"/>
        <item x="496"/>
        <item x="1189"/>
        <item x="550"/>
        <item x="1265"/>
        <item x="996"/>
        <item x="1362"/>
        <item x="1191"/>
        <item x="962"/>
        <item x="773"/>
        <item x="1558"/>
        <item x="1192"/>
        <item x="1388"/>
        <item x="555"/>
        <item x="755"/>
        <item x="1452"/>
        <item x="1199"/>
        <item x="796"/>
        <item x="712"/>
        <item x="933"/>
        <item x="1341"/>
        <item x="1414"/>
        <item x="1196"/>
        <item x="411"/>
        <item x="1511"/>
        <item x="586"/>
        <item x="1444"/>
        <item x="1198"/>
        <item x="665"/>
        <item x="614"/>
        <item x="1217"/>
        <item x="888"/>
        <item x="1287"/>
        <item x="1206"/>
        <item x="1208"/>
        <item x="1344"/>
        <item x="1193"/>
        <item x="696"/>
        <item x="379"/>
        <item x="1419"/>
        <item x="1406"/>
        <item x="1561"/>
        <item x="1203"/>
        <item x="1380"/>
        <item x="974"/>
        <item x="624"/>
        <item x="975"/>
        <item x="1407"/>
        <item x="1259"/>
        <item x="1676"/>
        <item m="1" x="1916"/>
        <item x="1413"/>
        <item m="1" x="1888"/>
        <item x="776"/>
        <item x="967"/>
        <item x="1320"/>
        <item x="1643"/>
        <item x="1425"/>
        <item x="541"/>
        <item m="1" x="1795"/>
        <item x="1163"/>
        <item x="139"/>
        <item x="804"/>
        <item x="1197"/>
        <item x="539"/>
        <item x="1465"/>
        <item x="994"/>
        <item x="1369"/>
        <item m="1" x="1892"/>
        <item x="1309"/>
        <item x="1691"/>
        <item x="877"/>
        <item x="1336"/>
        <item x="1402"/>
        <item x="800"/>
        <item m="1" x="1983"/>
        <item x="640"/>
        <item x="584"/>
        <item x="985"/>
        <item x="689"/>
        <item x="1368"/>
        <item m="1" x="1801"/>
        <item m="1" x="1931"/>
        <item x="1296"/>
        <item x="717"/>
        <item m="1" x="1893"/>
        <item x="1244"/>
        <item x="1424"/>
        <item x="693"/>
        <item x="526"/>
        <item x="793"/>
        <item x="1010"/>
        <item x="1254"/>
        <item x="625"/>
        <item x="1233"/>
        <item m="1" x="1950"/>
        <item x="1405"/>
        <item x="889"/>
        <item x="1273"/>
        <item x="1237"/>
        <item x="1512"/>
        <item x="998"/>
        <item x="605"/>
        <item x="198"/>
        <item x="641"/>
        <item x="590"/>
        <item x="713"/>
        <item x="626"/>
        <item x="817"/>
        <item x="604"/>
        <item m="1" x="1959"/>
        <item x="842"/>
        <item x="1270"/>
        <item x="1238"/>
        <item x="907"/>
        <item x="153"/>
        <item x="973"/>
        <item x="1378"/>
        <item x="1328"/>
        <item x="1249"/>
        <item x="423"/>
        <item x="1248"/>
        <item x="1272"/>
        <item x="1594"/>
        <item x="1393"/>
        <item x="1578"/>
        <item x="880"/>
        <item x="686"/>
        <item x="938"/>
        <item x="1352"/>
        <item x="803"/>
        <item x="1211"/>
        <item x="757"/>
        <item x="1505"/>
        <item x="1358"/>
        <item x="1469"/>
        <item m="1" x="1741"/>
        <item x="1569"/>
        <item x="664"/>
        <item x="770"/>
        <item m="1" x="1855"/>
        <item x="1283"/>
        <item x="1555"/>
        <item m="1" x="1900"/>
        <item x="1412"/>
        <item x="1353"/>
        <item x="1549"/>
        <item x="1525"/>
        <item x="1036"/>
        <item x="1293"/>
        <item x="313"/>
        <item x="1365"/>
        <item x="1360"/>
        <item x="1384"/>
        <item x="1519"/>
        <item x="1318"/>
        <item x="927"/>
        <item x="1498"/>
        <item x="1017"/>
        <item x="798"/>
        <item x="964"/>
        <item x="1428"/>
        <item x="1301"/>
        <item x="1266"/>
        <item x="1276"/>
        <item m="1" x="1759"/>
        <item x="1474"/>
        <item x="1427"/>
        <item x="1348"/>
        <item x="1522"/>
        <item x="1523"/>
        <item x="642"/>
        <item x="1626"/>
        <item x="852"/>
        <item x="1458"/>
        <item x="1310"/>
        <item x="1269"/>
        <item x="1304"/>
        <item x="1510"/>
        <item m="1" x="1787"/>
        <item x="1258"/>
        <item x="1264"/>
        <item x="1435"/>
        <item x="1662"/>
        <item x="809"/>
        <item x="345"/>
        <item x="1277"/>
        <item m="1" x="1840"/>
        <item x="739"/>
        <item x="1279"/>
        <item x="677"/>
        <item x="1503"/>
        <item x="1577"/>
        <item x="1275"/>
        <item x="1490"/>
        <item x="1385"/>
        <item x="1508"/>
        <item x="721"/>
        <item x="1373"/>
        <item x="1376"/>
        <item x="1379"/>
        <item m="1" x="1742"/>
        <item x="1317"/>
        <item x="1030"/>
        <item x="1723"/>
        <item x="890"/>
        <item x="1398"/>
        <item x="851"/>
        <item x="538"/>
        <item x="1357"/>
        <item x="1345"/>
        <item m="1" x="1997"/>
        <item x="1457"/>
        <item m="1" x="1782"/>
        <item m="1" x="1975"/>
        <item x="1236"/>
        <item x="1359"/>
        <item x="290"/>
        <item x="1720"/>
        <item x="1032"/>
        <item x="838"/>
        <item x="1627"/>
        <item x="1480"/>
        <item x="1517"/>
        <item x="1617"/>
        <item x="1263"/>
        <item x="1404"/>
        <item m="1" x="1805"/>
        <item x="920"/>
        <item x="1703"/>
        <item x="1630"/>
        <item x="1397"/>
        <item m="1" x="1957"/>
        <item x="733"/>
        <item x="1440"/>
        <item x="1651"/>
        <item x="505"/>
        <item x="1451"/>
        <item x="1361"/>
        <item x="1475"/>
        <item x="961"/>
        <item x="1268"/>
        <item x="1456"/>
        <item m="1" x="1769"/>
        <item x="951"/>
        <item x="1302"/>
        <item x="714"/>
        <item x="1545"/>
        <item x="329"/>
        <item x="1562"/>
        <item x="679"/>
        <item x="1316"/>
        <item x="1389"/>
        <item m="1" x="1827"/>
        <item x="914"/>
        <item x="1605"/>
        <item x="1726"/>
        <item x="448"/>
        <item x="1326"/>
        <item x="1520"/>
        <item x="1464"/>
        <item m="1" x="1745"/>
        <item x="1524"/>
        <item x="675"/>
        <item x="1712"/>
        <item x="1606"/>
        <item x="521"/>
        <item x="1637"/>
        <item x="1395"/>
        <item x="1603"/>
        <item x="524"/>
        <item x="1392"/>
        <item x="1656"/>
        <item x="1575"/>
        <item x="758"/>
        <item x="1434"/>
        <item x="462"/>
        <item x="1516"/>
        <item x="831"/>
        <item x="923"/>
        <item x="282"/>
        <item x="1654"/>
        <item x="1400"/>
        <item x="611"/>
        <item x="1593"/>
        <item x="868"/>
        <item x="876"/>
        <item m="1" x="1994"/>
        <item x="486"/>
        <item x="783"/>
        <item x="916"/>
        <item x="1542"/>
        <item x="1487"/>
        <item m="1" x="1968"/>
        <item x="869"/>
        <item m="1" x="1869"/>
        <item x="1423"/>
        <item x="1489"/>
        <item m="1" x="1945"/>
        <item x="1649"/>
        <item x="1375"/>
        <item x="1300"/>
        <item m="1" x="1995"/>
        <item m="1" x="1895"/>
        <item m="1" x="1847"/>
        <item x="1607"/>
        <item x="1329"/>
        <item m="1" x="1828"/>
        <item x="137"/>
        <item x="1377"/>
        <item x="1479"/>
        <item x="1521"/>
        <item x="1573"/>
        <item x="1668"/>
        <item m="1" x="1793"/>
        <item x="788"/>
        <item x="1602"/>
        <item x="1624"/>
        <item m="1" x="1784"/>
        <item x="1437"/>
        <item x="984"/>
        <item x="1493"/>
        <item x="1340"/>
        <item x="1730"/>
        <item x="1330"/>
        <item x="1374"/>
        <item x="1399"/>
        <item x="1411"/>
        <item x="1401"/>
        <item x="1644"/>
        <item x="1441"/>
        <item x="719"/>
        <item x="1381"/>
        <item m="1" x="1989"/>
        <item x="878"/>
        <item x="1382"/>
        <item x="592"/>
        <item x="1731"/>
        <item m="1" x="1830"/>
        <item x="1387"/>
        <item x="591"/>
        <item x="1619"/>
        <item x="1390"/>
        <item x="1553"/>
        <item x="1722"/>
        <item x="1356"/>
        <item x="883"/>
        <item x="1325"/>
        <item m="1" x="1905"/>
        <item x="1484"/>
        <item x="1291"/>
        <item x="1418"/>
        <item x="1453"/>
        <item x="872"/>
        <item x="1518"/>
        <item x="1455"/>
        <item x="1468"/>
        <item x="384"/>
        <item x="246"/>
        <item x="1454"/>
        <item x="1436"/>
        <item x="359"/>
        <item x="1432"/>
        <item x="1680"/>
        <item x="582"/>
        <item x="212"/>
        <item m="1" x="1863"/>
        <item x="843"/>
        <item m="1" x="1870"/>
        <item x="1526"/>
        <item x="816"/>
        <item x="1576"/>
        <item x="1641"/>
        <item m="1" x="1753"/>
        <item m="1" x="1803"/>
        <item x="1417"/>
        <item x="330"/>
        <item x="1623"/>
        <item m="1" x="1927"/>
        <item x="215"/>
        <item x="1702"/>
        <item x="1591"/>
        <item m="1" x="1876"/>
        <item x="333"/>
        <item m="1" x="1808"/>
        <item x="955"/>
        <item x="1552"/>
        <item x="1690"/>
        <item x="1439"/>
        <item x="1666"/>
        <item m="1" x="1979"/>
        <item x="1473"/>
        <item m="1" x="1845"/>
        <item x="1467"/>
        <item m="1" x="1843"/>
        <item x="1438"/>
        <item m="1" x="1886"/>
        <item x="1431"/>
        <item x="474"/>
        <item m="1" x="1881"/>
        <item m="1" x="1961"/>
        <item m="1" x="1821"/>
        <item x="1588"/>
        <item m="1" x="1757"/>
        <item x="1682"/>
        <item x="1551"/>
        <item x="1463"/>
        <item m="1" x="1922"/>
        <item m="1" x="1771"/>
        <item m="1" x="1862"/>
        <item m="1" x="1965"/>
        <item x="1442"/>
        <item m="1" x="1999"/>
        <item m="1" x="1971"/>
        <item x="1394"/>
        <item m="1" x="1976"/>
        <item x="1450"/>
        <item x="1592"/>
        <item x="1028"/>
        <item x="1674"/>
        <item x="716"/>
        <item x="1661"/>
        <item m="1" x="1856"/>
        <item m="1" x="1776"/>
        <item x="1500"/>
        <item m="1" x="1747"/>
        <item x="1645"/>
        <item x="1429"/>
        <item x="1695"/>
        <item x="1312"/>
        <item x="1496"/>
        <item x="1639"/>
        <item x="1550"/>
        <item x="1462"/>
        <item m="1" x="1872"/>
        <item x="151"/>
        <item m="1" x="1861"/>
        <item x="339"/>
        <item x="1729"/>
        <item x="450"/>
        <item m="1" x="1796"/>
        <item x="1477"/>
        <item x="1499"/>
        <item x="1461"/>
        <item x="1642"/>
        <item x="1580"/>
        <item x="1670"/>
        <item m="1" x="1816"/>
        <item x="772"/>
        <item m="1" x="1800"/>
        <item x="1634"/>
        <item x="1579"/>
        <item x="1486"/>
        <item x="1622"/>
        <item m="1" x="1973"/>
        <item x="1718"/>
        <item m="1" x="1758"/>
        <item m="1" x="1937"/>
        <item x="1667"/>
        <item x="1650"/>
        <item x="936"/>
        <item x="1685"/>
        <item m="1" x="1932"/>
        <item x="1655"/>
        <item x="958"/>
        <item x="1492"/>
        <item x="1633"/>
        <item x="1443"/>
        <item m="1" x="1799"/>
        <item m="1" x="1773"/>
        <item x="1679"/>
        <item x="1701"/>
        <item x="502"/>
        <item x="1653"/>
        <item m="1" x="1774"/>
        <item x="1506"/>
        <item x="1713"/>
        <item x="1568"/>
        <item x="1725"/>
        <item x="1660"/>
        <item x="447"/>
        <item x="1614"/>
        <item x="1711"/>
        <item x="1025"/>
        <item x="1715"/>
        <item x="1570"/>
        <item x="1694"/>
        <item x="1466"/>
        <item m="1" x="1984"/>
        <item x="1396"/>
        <item x="1636"/>
        <item m="1" x="1899"/>
        <item x="1684"/>
        <item m="1" x="1748"/>
        <item x="1548"/>
        <item x="1005"/>
        <item x="288"/>
        <item m="1" x="1854"/>
        <item x="1537"/>
        <item x="1538"/>
        <item x="1600"/>
        <item m="1" x="1785"/>
        <item m="1" x="1953"/>
        <item m="1" x="1851"/>
        <item m="1" x="1966"/>
        <item x="1540"/>
        <item m="1" x="1833"/>
        <item m="1" x="1878"/>
        <item x="1543"/>
        <item x="1544"/>
        <item x="1732"/>
        <item x="1546"/>
        <item m="1" x="1750"/>
        <item x="941"/>
        <item x="1547"/>
        <item m="1" x="1791"/>
        <item m="1" x="1887"/>
        <item m="1" x="1978"/>
        <item x="1618"/>
        <item m="1" x="1804"/>
        <item m="1" x="2001"/>
        <item m="1" x="1877"/>
        <item m="1" x="1810"/>
        <item m="1" x="2000"/>
        <item m="1" x="1829"/>
        <item m="1" x="1806"/>
        <item x="1625"/>
        <item m="1" x="1858"/>
        <item x="957"/>
        <item m="1" x="1766"/>
        <item x="1719"/>
        <item x="1721"/>
        <item m="1" x="1987"/>
        <item x="965"/>
        <item x="1031"/>
        <item x="1556"/>
        <item m="1" x="1890"/>
        <item x="1664"/>
        <item m="1" x="1798"/>
        <item x="1559"/>
        <item m="1" x="1920"/>
        <item x="1560"/>
        <item m="1" x="1986"/>
        <item m="1" x="1946"/>
        <item x="1563"/>
        <item x="1734"/>
        <item x="1541"/>
        <item x="1638"/>
        <item m="1" x="1992"/>
        <item x="393"/>
        <item x="300"/>
        <item m="1" x="1972"/>
        <item x="1688"/>
        <item m="1" x="1871"/>
        <item m="1" x="1837"/>
        <item m="1" x="1831"/>
        <item x="1724"/>
        <item x="1629"/>
        <item m="1" x="2003"/>
        <item m="1" x="1974"/>
        <item x="1728"/>
        <item m="1" x="1788"/>
        <item m="1" x="1789"/>
        <item x="1596"/>
        <item x="1597"/>
        <item m="1" x="1792"/>
        <item x="1632"/>
        <item x="1663"/>
        <item x="1665"/>
        <item x="1598"/>
        <item x="1599"/>
        <item m="1" x="1964"/>
        <item x="1657"/>
        <item m="1" x="1939"/>
        <item m="1" x="1908"/>
        <item x="1659"/>
        <item m="1" x="1826"/>
        <item x="1008"/>
        <item x="1696"/>
        <item m="1" x="1751"/>
        <item x="1613"/>
        <item x="913"/>
        <item x="1671"/>
        <item x="1615"/>
        <item m="1" x="1850"/>
        <item x="1616"/>
        <item m="1" x="1970"/>
        <item x="1708"/>
        <item x="1686"/>
        <item x="1620"/>
        <item x="1687"/>
        <item x="1621"/>
        <item m="1" x="1980"/>
        <item x="1628"/>
        <item m="1" x="1951"/>
        <item x="732"/>
        <item m="1" x="1841"/>
        <item m="1" x="1913"/>
        <item m="1" x="1962"/>
        <item m="1" x="1832"/>
        <item m="1" x="1811"/>
        <item x="1705"/>
        <item x="1640"/>
        <item x="1692"/>
        <item m="1" x="1857"/>
        <item x="1652"/>
        <item x="402"/>
        <item m="1" x="1943"/>
        <item m="1" x="1941"/>
        <item m="1" x="1930"/>
        <item m="1" x="1868"/>
        <item m="1" x="1807"/>
        <item m="1" x="1996"/>
        <item x="1658"/>
        <item x="720"/>
        <item x="881"/>
        <item x="1669"/>
        <item x="1672"/>
        <item x="398"/>
        <item m="1" x="1963"/>
        <item m="1" x="1815"/>
        <item m="1" x="1967"/>
        <item m="1" x="1884"/>
        <item m="1" x="1879"/>
        <item m="1" x="1824"/>
        <item x="346"/>
        <item m="1" x="1942"/>
        <item x="247"/>
        <item m="1" x="1926"/>
        <item x="1681"/>
        <item x="1700"/>
        <item x="369"/>
        <item x="925"/>
        <item x="1683"/>
        <item x="1709"/>
        <item m="1" x="1898"/>
        <item m="1" x="1738"/>
        <item m="1" x="1809"/>
        <item m="1" x="1739"/>
        <item m="1" x="1924"/>
        <item m="1" x="1839"/>
        <item x="1689"/>
        <item m="1" x="1834"/>
        <item m="1" x="1909"/>
        <item m="1" x="1956"/>
        <item x="1693"/>
        <item m="1" x="1853"/>
        <item m="1" x="1921"/>
        <item m="1" x="1867"/>
        <item x="1697"/>
        <item m="1" x="1864"/>
        <item m="1" x="1990"/>
        <item m="1" x="1948"/>
        <item m="1" x="1749"/>
        <item m="1" x="1885"/>
        <item x="1704"/>
        <item m="1" x="1883"/>
        <item m="1" x="1915"/>
        <item x="1706"/>
        <item m="1" x="1740"/>
        <item m="1" x="1882"/>
        <item x="1710"/>
        <item x="1716"/>
        <item m="1" x="1819"/>
        <item m="1" x="1760"/>
        <item m="1" x="1929"/>
        <item m="1" x="1778"/>
        <item m="1" x="1763"/>
        <item m="1" x="1982"/>
        <item m="1" x="1823"/>
        <item x="385"/>
        <item x="954"/>
        <item m="1" x="1988"/>
        <item x="1735"/>
        <item m="1" x="1838"/>
        <item m="1" x="1914"/>
        <item m="1" x="1901"/>
        <item m="1" x="1822"/>
        <item m="1" x="1765"/>
        <item m="1" x="1936"/>
        <item m="1" x="1873"/>
        <item m="1" x="1954"/>
        <item m="1" x="1907"/>
        <item x="349"/>
        <item x="220"/>
        <item x="269"/>
        <item x="325"/>
        <item x="289"/>
        <item x="371"/>
        <item x="314"/>
        <item x="395"/>
        <item x="259"/>
        <item x="678"/>
        <item x="1491"/>
        <item x="845"/>
        <item x="293"/>
        <item x="650"/>
        <item x="1157"/>
        <item x="1366"/>
        <item x="1323"/>
        <item x="982"/>
        <item x="493"/>
        <item x="1009"/>
        <item x="699"/>
        <item x="786"/>
        <item x="1285"/>
        <item x="1678"/>
        <item x="828"/>
        <item x="1324"/>
        <item x="1016"/>
        <item x="513"/>
        <item x="536"/>
        <item x="472"/>
        <item x="1045"/>
        <item x="1567"/>
        <item m="1" x="1846"/>
        <item x="912"/>
        <item x="1554"/>
        <item x="542"/>
        <item x="237"/>
        <item x="172"/>
        <item x="338"/>
        <item x="166"/>
        <item x="178"/>
        <item x="268"/>
        <item x="340"/>
        <item x="303"/>
        <item x="364"/>
        <item x="254"/>
        <item x="285"/>
        <item x="305"/>
        <item x="354"/>
        <item x="299"/>
        <item x="270"/>
        <item x="311"/>
        <item x="707"/>
        <item x="271"/>
        <item x="182"/>
        <item x="434"/>
        <item x="435"/>
        <item x="497"/>
        <item x="503"/>
        <item x="1235"/>
        <item x="1240"/>
        <item x="1241"/>
        <item x="1239"/>
        <item x="750"/>
        <item x="1225"/>
        <item x="622"/>
        <item x="563"/>
        <item x="761"/>
        <item x="836"/>
        <item x="1267"/>
        <item x="1331"/>
        <item x="1333"/>
        <item x="1334"/>
        <item x="1337"/>
        <item x="1338"/>
        <item x="829"/>
        <item x="1349"/>
        <item x="471"/>
        <item x="695"/>
        <item x="900"/>
        <item x="763"/>
        <item x="1322"/>
        <item x="406"/>
        <item x="1342"/>
        <item x="685"/>
        <item x="392"/>
        <item x="1332"/>
        <item x="1351"/>
        <item x="749"/>
        <item x="1305"/>
        <item x="387"/>
        <item x="545"/>
        <item x="1335"/>
        <item x="1343"/>
        <item x="1372"/>
        <item x="1421"/>
        <item x="320"/>
        <item x="1321"/>
        <item x="826"/>
        <item x="1445"/>
        <item x="1298"/>
        <item x="1448"/>
        <item x="1311"/>
        <item x="1307"/>
        <item x="1446"/>
        <item x="1422"/>
        <item x="1386"/>
        <item x="1076"/>
        <item x="670"/>
        <item x="1472"/>
        <item x="574"/>
        <item x="635"/>
        <item x="901"/>
        <item x="543"/>
        <item x="577"/>
        <item x="578"/>
        <item x="1476"/>
        <item x="544"/>
        <item x="1495"/>
        <item x="451"/>
        <item x="892"/>
        <item x="1299"/>
        <item x="657"/>
        <item x="1297"/>
        <item x="653"/>
        <item x="784"/>
        <item x="510"/>
        <item x="1460"/>
        <item x="898"/>
        <item x="425"/>
        <item x="708"/>
        <item x="738"/>
        <item x="1536"/>
        <item x="743"/>
        <item x="628"/>
        <item x="564"/>
        <item x="457"/>
        <item x="1535"/>
        <item x="1222"/>
        <item x="1574"/>
        <item x="701"/>
        <item x="634"/>
        <item x="1585"/>
        <item x="684"/>
        <item x="1532"/>
        <item x="1014"/>
        <item x="746"/>
        <item x="1589"/>
        <item x="1595"/>
        <item x="456"/>
        <item x="460"/>
        <item x="606"/>
        <item x="511"/>
        <item x="381"/>
        <item x="1070"/>
        <item x="470"/>
        <item x="893"/>
        <item x="785"/>
        <item x="818"/>
        <item x="703"/>
        <item x="742"/>
        <item x="1013"/>
        <item x="823"/>
        <item x="1571"/>
        <item x="461"/>
        <item x="1515"/>
        <item x="658"/>
        <item x="1449"/>
        <item x="422"/>
        <item x="495"/>
        <item x="825"/>
        <item x="899"/>
        <item x="1635"/>
        <item x="1565"/>
        <item x="659"/>
        <item x="791"/>
        <item x="594"/>
        <item x="1529"/>
        <item x="509"/>
        <item x="741"/>
        <item x="820"/>
        <item x="633"/>
        <item x="1530"/>
        <item x="654"/>
        <item x="1531"/>
        <item x="575"/>
        <item x="1447"/>
        <item x="1371"/>
        <item x="747"/>
        <item x="1648"/>
        <item x="774"/>
        <item x="681"/>
        <item x="534"/>
        <item x="682"/>
        <item x="607"/>
        <item x="637"/>
        <item x="576"/>
        <item x="579"/>
        <item x="1125"/>
        <item x="939"/>
        <item x="814"/>
        <item x="1354"/>
        <item x="619"/>
        <item x="1409"/>
        <item x="700"/>
        <item x="651"/>
        <item x="819"/>
        <item x="1294"/>
        <item x="705"/>
        <item x="655"/>
        <item x="822"/>
        <item x="1459"/>
        <item x="748"/>
        <item x="1610"/>
        <item x="1564"/>
        <item x="1677"/>
        <item x="546"/>
        <item x="725"/>
        <item x="585"/>
        <item x="1420"/>
        <item x="704"/>
        <item x="636"/>
        <item x="1502"/>
        <item x="476"/>
        <item x="623"/>
        <item x="1107"/>
        <item x="846"/>
        <item x="1327"/>
        <item x="1103"/>
        <item x="1038"/>
        <item x="616"/>
        <item x="573"/>
        <item x="724"/>
        <item x="740"/>
        <item x="702"/>
        <item x="1363"/>
        <item x="1012"/>
        <item x="652"/>
        <item x="787"/>
        <item x="1611"/>
        <item x="1612"/>
        <item x="827"/>
        <item x="751"/>
        <item x="1121"/>
        <item x="464"/>
        <item x="919"/>
        <item x="323"/>
        <item x="1514"/>
        <item x="1069"/>
        <item x="1086"/>
        <item x="977"/>
        <item x="1102"/>
        <item x="1105"/>
        <item x="1112"/>
        <item x="1282"/>
        <item x="1035"/>
        <item x="1158"/>
        <item x="1278"/>
        <item x="1601"/>
        <item x="1416"/>
        <item x="1314"/>
        <item m="1" x="1977"/>
        <item x="1383"/>
        <item x="1604"/>
        <item m="1" x="1797"/>
        <item x="885"/>
        <item x="976"/>
        <item x="1557"/>
        <item x="1527"/>
        <item m="1" x="1743"/>
        <item x="1717"/>
        <item x="1002"/>
        <item x="1497"/>
        <item x="1485"/>
        <item x="1631"/>
        <item x="1590"/>
        <item x="1539"/>
        <item m="1" x="1852"/>
        <item x="1727"/>
        <item m="1" x="1752"/>
        <item m="1" x="1813"/>
        <item m="1" x="1985"/>
        <item x="229"/>
        <item x="232"/>
        <item x="298"/>
        <item x="274"/>
        <item x="432"/>
        <item x="710"/>
        <item x="421"/>
        <item x="711"/>
        <item x="535"/>
        <item x="1370"/>
        <item x="475"/>
        <item x="501"/>
        <item x="558"/>
        <item x="454"/>
        <item x="690"/>
        <item x="477"/>
        <item x="512"/>
        <item x="1092"/>
        <item x="557"/>
        <item x="547"/>
        <item x="744"/>
        <item x="1481"/>
        <item x="1482"/>
        <item x="1483"/>
        <item x="494"/>
        <item x="683"/>
        <item x="1528"/>
        <item x="1533"/>
        <item x="1534"/>
        <item x="840"/>
        <item x="815"/>
        <item x="1581"/>
        <item x="1582"/>
        <item x="1583"/>
        <item x="1584"/>
        <item x="620"/>
        <item x="1586"/>
        <item x="656"/>
        <item x="24"/>
        <item x="148"/>
        <item x="1608"/>
        <item x="1609"/>
        <item x="824"/>
        <item x="621"/>
        <item x="1138"/>
        <item x="412"/>
        <item x="844"/>
        <item x="601"/>
        <item x="1646"/>
        <item x="1647"/>
        <item x="745"/>
        <item x="731"/>
        <item x="1067"/>
        <item x="94"/>
        <item x="921"/>
        <item x="1673"/>
        <item x="632"/>
        <item x="832"/>
        <item x="1350"/>
        <item x="767"/>
        <item x="1037"/>
        <item x="111"/>
        <item x="155"/>
        <item x="1698"/>
        <item x="1699"/>
        <item x="1714"/>
        <item x="306"/>
        <item x="113"/>
        <item x="850"/>
        <item x="1733"/>
        <item x="1022"/>
        <item x="1051"/>
        <item x="1058"/>
        <item x="806"/>
        <item x="1175"/>
        <item x="1587"/>
        <item x="39"/>
        <item x="42"/>
        <item x="59"/>
        <item x="68"/>
        <item x="102"/>
        <item x="116"/>
        <item x="192"/>
        <item x="197"/>
        <item x="252"/>
        <item x="281"/>
        <item x="309"/>
        <item x="344"/>
        <item x="353"/>
        <item x="362"/>
        <item x="368"/>
        <item x="386"/>
        <item x="401"/>
        <item x="405"/>
        <item x="407"/>
        <item x="417"/>
        <item x="429"/>
        <item x="442"/>
        <item x="458"/>
        <item x="504"/>
        <item x="519"/>
        <item x="525"/>
        <item x="528"/>
        <item x="660"/>
        <item x="706"/>
        <item x="821"/>
        <item x="891"/>
        <item x="894"/>
        <item x="895"/>
        <item x="896"/>
        <item x="897"/>
        <item x="902"/>
        <item x="903"/>
        <item x="904"/>
        <item x="905"/>
        <item x="908"/>
        <item x="909"/>
        <item x="940"/>
        <item x="953"/>
        <item x="981"/>
        <item x="1007"/>
        <item x="1011"/>
        <item x="1015"/>
        <item x="1023"/>
        <item x="1041"/>
        <item x="1110"/>
        <item x="1115"/>
        <item x="1133"/>
        <item x="1149"/>
        <item x="1177"/>
        <item x="1207"/>
        <item x="1410"/>
        <item x="1415"/>
        <item x="1430"/>
        <item x="1433"/>
        <item t="default"/>
      </items>
    </pivotField>
    <pivotField axis="axisPage" showAll="0">
      <items count="148">
        <item x="77"/>
        <item x="27"/>
        <item x="125"/>
        <item x="34"/>
        <item x="114"/>
        <item x="109"/>
        <item x="24"/>
        <item x="86"/>
        <item x="6"/>
        <item x="108"/>
        <item x="117"/>
        <item x="4"/>
        <item x="22"/>
        <item x="106"/>
        <item x="0"/>
        <item m="1" x="144"/>
        <item x="66"/>
        <item x="126"/>
        <item x="60"/>
        <item x="64"/>
        <item x="96"/>
        <item x="124"/>
        <item x="111"/>
        <item x="119"/>
        <item x="130"/>
        <item x="46"/>
        <item x="68"/>
        <item x="70"/>
        <item x="128"/>
        <item x="100"/>
        <item x="9"/>
        <item x="69"/>
        <item x="7"/>
        <item x="105"/>
        <item x="48"/>
        <item x="133"/>
        <item x="139"/>
        <item x="141"/>
        <item x="107"/>
        <item x="59"/>
        <item x="110"/>
        <item x="29"/>
        <item x="71"/>
        <item x="51"/>
        <item x="53"/>
        <item x="131"/>
        <item x="15"/>
        <item x="113"/>
        <item x="120"/>
        <item x="134"/>
        <item x="25"/>
        <item x="16"/>
        <item x="84"/>
        <item x="23"/>
        <item x="54"/>
        <item x="123"/>
        <item x="56"/>
        <item x="94"/>
        <item x="138"/>
        <item x="26"/>
        <item x="30"/>
        <item x="40"/>
        <item x="79"/>
        <item x="20"/>
        <item x="90"/>
        <item x="19"/>
        <item x="102"/>
        <item x="78"/>
        <item x="75"/>
        <item x="61"/>
        <item x="129"/>
        <item x="55"/>
        <item x="80"/>
        <item x="82"/>
        <item x="89"/>
        <item x="98"/>
        <item x="85"/>
        <item x="37"/>
        <item x="101"/>
        <item x="3"/>
        <item x="21"/>
        <item x="73"/>
        <item x="121"/>
        <item x="44"/>
        <item x="47"/>
        <item x="74"/>
        <item x="99"/>
        <item x="50"/>
        <item x="5"/>
        <item x="140"/>
        <item x="135"/>
        <item x="83"/>
        <item x="88"/>
        <item x="62"/>
        <item x="81"/>
        <item x="1"/>
        <item x="136"/>
        <item x="43"/>
        <item x="116"/>
        <item x="91"/>
        <item x="38"/>
        <item x="32"/>
        <item x="31"/>
        <item x="33"/>
        <item x="127"/>
        <item x="87"/>
        <item x="14"/>
        <item x="36"/>
        <item x="57"/>
        <item x="52"/>
        <item x="132"/>
        <item x="104"/>
        <item x="49"/>
        <item x="2"/>
        <item x="95"/>
        <item x="67"/>
        <item x="122"/>
        <item x="65"/>
        <item x="63"/>
        <item x="12"/>
        <item x="118"/>
        <item x="10"/>
        <item m="1" x="146"/>
        <item x="39"/>
        <item x="97"/>
        <item x="18"/>
        <item x="17"/>
        <item m="1" x="143"/>
        <item x="45"/>
        <item x="8"/>
        <item x="93"/>
        <item m="1" x="145"/>
        <item x="58"/>
        <item x="42"/>
        <item x="92"/>
        <item x="28"/>
        <item x="41"/>
        <item x="13"/>
        <item x="137"/>
        <item x="35"/>
        <item x="103"/>
        <item x="11"/>
        <item x="142"/>
        <item x="72"/>
        <item x="76"/>
        <item x="112"/>
        <item x="115"/>
        <item t="default"/>
      </items>
    </pivotField>
    <pivotField showAll="0"/>
    <pivotField axis="axisRow" showAll="0" sortType="descending">
      <items count="12">
        <item x="0"/>
        <item x="5"/>
        <item x="1"/>
        <item x="2"/>
        <item x="6"/>
        <item x="3"/>
        <item x="4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41">
        <item x="0"/>
        <item x="1"/>
        <item x="2"/>
        <item x="4"/>
        <item x="3"/>
        <item x="7"/>
        <item x="5"/>
        <item x="6"/>
        <item x="9"/>
        <item x="15"/>
        <item x="13"/>
        <item x="11"/>
        <item x="21"/>
        <item x="17"/>
        <item x="20"/>
        <item x="22"/>
        <item x="8"/>
        <item x="10"/>
        <item x="16"/>
        <item x="14"/>
        <item x="18"/>
        <item x="25"/>
        <item x="12"/>
        <item x="28"/>
        <item x="29"/>
        <item x="23"/>
        <item x="31"/>
        <item x="34"/>
        <item x="33"/>
        <item x="30"/>
        <item x="26"/>
        <item x="19"/>
        <item x="32"/>
        <item x="24"/>
        <item x="27"/>
        <item x="37"/>
        <item x="35"/>
        <item x="36"/>
        <item x="38"/>
        <item x="39"/>
        <item t="default"/>
      </items>
    </pivotField>
    <pivotField showAll="0" sortType="descending"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4">
        <item x="1"/>
        <item x="0"/>
        <item x="2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dragToRow="0" dragToCol="0" dragToPage="0" showAll="0"/>
  </pivotFields>
  <rowFields count="3">
    <field x="21"/>
    <field x="3"/>
    <field x="6"/>
  </rowFields>
  <rowItems count="20">
    <i>
      <x v="1"/>
    </i>
    <i r="1">
      <x v="21"/>
    </i>
    <i r="2">
      <x v="2"/>
    </i>
    <i r="2">
      <x/>
    </i>
    <i r="1">
      <x v="170"/>
    </i>
    <i r="2">
      <x v="2"/>
    </i>
    <i r="1">
      <x v="178"/>
    </i>
    <i r="2">
      <x v="4"/>
    </i>
    <i>
      <x/>
    </i>
    <i r="1">
      <x v="236"/>
    </i>
    <i r="2">
      <x v="2"/>
    </i>
    <i r="1">
      <x v="483"/>
    </i>
    <i r="2">
      <x v="2"/>
    </i>
    <i r="1">
      <x v="678"/>
    </i>
    <i r="2">
      <x v="2"/>
    </i>
    <i r="1">
      <x v="1188"/>
    </i>
    <i r="2">
      <x v="2"/>
    </i>
    <i r="1">
      <x v="1931"/>
    </i>
    <i r="2">
      <x v="2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7" hier="-1"/>
    <pageField fld="4" item="46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8">
    <format dxfId="52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51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50">
      <pivotArea dataOnly="0" labelOnly="1" fieldPosition="0">
        <references count="1">
          <reference field="0" count="0"/>
        </references>
      </pivotArea>
    </format>
    <format dxfId="49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48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47">
      <pivotArea dataOnly="0" outline="0" fieldPosition="0">
        <references count="2">
          <reference field="4294967294" count="1">
            <x v="0"/>
          </reference>
          <reference field="4" count="1" selected="0">
            <x v="46"/>
          </reference>
        </references>
      </pivotArea>
    </format>
    <format dxfId="46">
      <pivotArea dataOnly="0" labelOnly="1" fieldPosition="0">
        <references count="1">
          <reference field="0" count="1">
            <x v="0"/>
          </reference>
        </references>
      </pivotArea>
    </format>
    <format dxfId="45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119" firstHeaderRow="1" firstDataRow="3" firstDataCol="1"/>
  <pivotFields count="23"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 sortType="descending">
      <items count="12">
        <item x="0"/>
        <item x="5"/>
        <item x="1"/>
        <item x="2"/>
        <item x="6"/>
        <item x="3"/>
        <item x="4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multipleItemSelectionAllowed="1" showAll="0"/>
    <pivotField axis="axisRow" showAll="0">
      <items count="40">
        <item x="0"/>
        <item x="1"/>
        <item x="2"/>
        <item x="3"/>
        <item x="6"/>
        <item x="4"/>
        <item x="5"/>
        <item x="8"/>
        <item x="14"/>
        <item x="12"/>
        <item x="10"/>
        <item x="20"/>
        <item x="16"/>
        <item x="19"/>
        <item x="21"/>
        <item x="7"/>
        <item x="9"/>
        <item x="15"/>
        <item x="13"/>
        <item x="17"/>
        <item x="24"/>
        <item x="11"/>
        <item x="27"/>
        <item x="28"/>
        <item x="22"/>
        <item x="30"/>
        <item x="33"/>
        <item x="32"/>
        <item x="29"/>
        <item x="25"/>
        <item x="18"/>
        <item x="31"/>
        <item x="23"/>
        <item x="26"/>
        <item x="34"/>
        <item x="35"/>
        <item m="1" x="37"/>
        <item m="1" x="38"/>
        <item x="36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sd="0" x="2"/>
        <item t="default"/>
      </items>
    </pivotField>
    <pivotField dataField="1" dragToRow="0" dragToCol="0" dragToPage="0" showAll="0"/>
  </pivotFields>
  <rowFields count="3">
    <field x="21"/>
    <field x="6"/>
    <field x="8"/>
  </rowFields>
  <rowItems count="113">
    <i>
      <x/>
    </i>
    <i r="1">
      <x v="2"/>
    </i>
    <i r="2">
      <x v="1"/>
    </i>
    <i r="2">
      <x v="7"/>
    </i>
    <i r="2">
      <x v="10"/>
    </i>
    <i r="2">
      <x v="11"/>
    </i>
    <i r="2">
      <x v="14"/>
    </i>
    <i r="2">
      <x v="16"/>
    </i>
    <i r="2">
      <x v="17"/>
    </i>
    <i r="2">
      <x v="18"/>
    </i>
    <i r="2">
      <x v="20"/>
    </i>
    <i r="2">
      <x v="23"/>
    </i>
    <i r="2">
      <x v="24"/>
    </i>
    <i r="2">
      <x v="25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1">
      <x v="1"/>
    </i>
    <i r="2">
      <x v="1"/>
    </i>
    <i r="2">
      <x v="10"/>
    </i>
    <i r="2">
      <x v="14"/>
    </i>
    <i r="2">
      <x v="16"/>
    </i>
    <i r="2">
      <x v="17"/>
    </i>
    <i r="2">
      <x v="20"/>
    </i>
    <i r="2">
      <x v="23"/>
    </i>
    <i r="2">
      <x v="28"/>
    </i>
    <i r="2">
      <x v="34"/>
    </i>
    <i r="1">
      <x/>
    </i>
    <i r="2">
      <x v="10"/>
    </i>
    <i r="2">
      <x v="11"/>
    </i>
    <i r="2">
      <x v="14"/>
    </i>
    <i r="2">
      <x v="16"/>
    </i>
    <i r="2">
      <x v="20"/>
    </i>
    <i r="2">
      <x v="23"/>
    </i>
    <i r="2">
      <x v="25"/>
    </i>
    <i r="2">
      <x v="28"/>
    </i>
    <i r="2">
      <x v="35"/>
    </i>
    <i r="1">
      <x v="8"/>
    </i>
    <i r="2">
      <x v="14"/>
    </i>
    <i r="1">
      <x v="6"/>
    </i>
    <i r="2">
      <x v="14"/>
    </i>
    <i r="2">
      <x v="16"/>
    </i>
    <i r="2">
      <x v="20"/>
    </i>
    <i r="2">
      <x v="23"/>
    </i>
    <i r="2">
      <x v="25"/>
    </i>
    <i r="1">
      <x v="9"/>
    </i>
    <i r="2">
      <x v="14"/>
    </i>
    <i r="1">
      <x v="7"/>
    </i>
    <i r="2">
      <x v="28"/>
    </i>
    <i r="2">
      <x v="34"/>
    </i>
    <i>
      <x v="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5"/>
    </i>
    <i r="2">
      <x v="17"/>
    </i>
    <i r="2">
      <x v="19"/>
    </i>
    <i r="2">
      <x v="21"/>
    </i>
    <i r="2">
      <x v="22"/>
    </i>
    <i r="2">
      <x v="26"/>
    </i>
    <i r="2">
      <x v="27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5"/>
    </i>
    <i r="2">
      <x v="19"/>
    </i>
    <i r="1">
      <x v="5"/>
    </i>
    <i r="2">
      <x v="2"/>
    </i>
    <i r="2">
      <x v="9"/>
    </i>
    <i r="2">
      <x v="10"/>
    </i>
    <i r="2">
      <x v="15"/>
    </i>
    <i r="1">
      <x v="3"/>
    </i>
    <i r="2">
      <x/>
    </i>
    <i r="2">
      <x v="1"/>
    </i>
    <i r="2">
      <x v="3"/>
    </i>
    <i r="2">
      <x v="10"/>
    </i>
    <i r="1">
      <x v="6"/>
    </i>
    <i r="2">
      <x v="1"/>
    </i>
    <i r="1">
      <x v="1"/>
    </i>
    <i r="2">
      <x v="1"/>
    </i>
    <i r="2">
      <x v="6"/>
    </i>
    <i r="2">
      <x v="8"/>
    </i>
    <i r="2">
      <x v="22"/>
    </i>
    <i r="1">
      <x v="4"/>
    </i>
    <i r="2">
      <x v="1"/>
    </i>
    <i>
      <x v="2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44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43">
      <pivotArea dataOnly="0" labelOnly="1" fieldPosition="0">
        <references count="1">
          <reference field="0" count="0"/>
        </references>
      </pivotArea>
    </format>
    <format dxfId="4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4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40">
      <pivotArea dataOnly="0" outline="0" fieldPosition="0">
        <references count="1">
          <reference field="4294967294" count="1">
            <x v="0"/>
          </reference>
        </references>
      </pivotArea>
    </format>
    <format dxfId="39">
      <pivotArea dataOnly="0" labelOnly="1" fieldPosition="0">
        <references count="1">
          <reference field="0" count="1">
            <x v="0"/>
          </reference>
        </references>
      </pivotArea>
    </format>
    <format dxfId="38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1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J27" firstHeaderRow="1" firstDataRow="3" firstDataCol="1" rowPageCount="2" colPageCount="1"/>
  <pivotFields count="23">
    <pivotField axis="axisCol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axis="axisPage" showAll="0" sortType="descending">
      <items count="12">
        <item x="0"/>
        <item x="5"/>
        <item x="1"/>
        <item x="2"/>
        <item x="6"/>
        <item x="3"/>
        <item x="4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multipleItemSelectionAllowed="1" showAll="0">
      <items count="41">
        <item x="0"/>
        <item x="1"/>
        <item x="2"/>
        <item h="1" x="4"/>
        <item x="3"/>
        <item x="7"/>
        <item x="5"/>
        <item x="6"/>
        <item x="9"/>
        <item x="15"/>
        <item x="13"/>
        <item x="11"/>
        <item h="1" x="21"/>
        <item x="17"/>
        <item x="20"/>
        <item h="1" x="22"/>
        <item x="8"/>
        <item h="1" x="10"/>
        <item x="16"/>
        <item h="1" x="14"/>
        <item x="18"/>
        <item h="1" x="25"/>
        <item x="12"/>
        <item x="28"/>
        <item h="1" x="29"/>
        <item h="1" x="23"/>
        <item h="1" x="31"/>
        <item x="34"/>
        <item x="33"/>
        <item h="1" x="30"/>
        <item h="1" x="26"/>
        <item h="1" x="19"/>
        <item h="1" x="32"/>
        <item h="1" x="24"/>
        <item h="1" x="27"/>
        <item h="1" x="37"/>
        <item h="1" x="35"/>
        <item h="1" x="36"/>
        <item h="1" x="38"/>
        <item x="39"/>
        <item t="default"/>
      </items>
    </pivotField>
    <pivotField axis="axisRow" showAll="0" sortType="descending">
      <items count="40">
        <item x="0"/>
        <item x="1"/>
        <item x="2"/>
        <item x="3"/>
        <item x="6"/>
        <item x="4"/>
        <item x="5"/>
        <item x="8"/>
        <item x="14"/>
        <item x="12"/>
        <item x="10"/>
        <item x="20"/>
        <item x="16"/>
        <item x="19"/>
        <item x="21"/>
        <item x="7"/>
        <item x="9"/>
        <item x="15"/>
        <item x="13"/>
        <item x="17"/>
        <item x="24"/>
        <item x="11"/>
        <item x="27"/>
        <item x="28"/>
        <item x="22"/>
        <item x="30"/>
        <item x="33"/>
        <item x="32"/>
        <item x="29"/>
        <item x="25"/>
        <item x="18"/>
        <item x="31"/>
        <item x="23"/>
        <item x="26"/>
        <item x="34"/>
        <item x="35"/>
        <item m="1" x="37"/>
        <item m="1" x="38"/>
        <item x="36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1">
    <field x="8"/>
  </rowFields>
  <rowItems count="21">
    <i>
      <x v="1"/>
    </i>
    <i>
      <x v="5"/>
    </i>
    <i>
      <x v="8"/>
    </i>
    <i>
      <x v="9"/>
    </i>
    <i>
      <x/>
    </i>
    <i>
      <x v="6"/>
    </i>
    <i>
      <x v="2"/>
    </i>
    <i>
      <x v="17"/>
    </i>
    <i>
      <x v="13"/>
    </i>
    <i>
      <x v="10"/>
    </i>
    <i>
      <x v="3"/>
    </i>
    <i>
      <x v="15"/>
    </i>
    <i>
      <x v="4"/>
    </i>
    <i>
      <x v="19"/>
    </i>
    <i>
      <x v="12"/>
    </i>
    <i>
      <x v="22"/>
    </i>
    <i>
      <x v="21"/>
    </i>
    <i>
      <x v="27"/>
    </i>
    <i>
      <x v="7"/>
    </i>
    <i>
      <x v="26"/>
    </i>
    <i t="grand">
      <x/>
    </i>
  </rowItems>
  <colFields count="2">
    <field x="0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2">
    <pageField fld="6" item="2" hier="-1"/>
    <pageField fld="7" hier="-1"/>
  </pageField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37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36">
      <pivotArea dataOnly="0" labelOnly="1" fieldPosition="0">
        <references count="1">
          <reference field="0" count="0"/>
        </references>
      </pivotArea>
    </format>
    <format dxfId="3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3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33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32">
      <pivotArea dataOnly="0" labelOnly="1" fieldPosition="0">
        <references count="1">
          <reference field="0" count="1">
            <x v="0"/>
          </reference>
        </references>
      </pivotArea>
    </format>
    <format dxfId="31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1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213" firstHeaderRow="1" firstDataRow="3" firstDataCol="1" rowPageCount="2" colPageCount="1"/>
  <pivotFields count="23">
    <pivotField axis="axisCol" showAll="0" defaultSubtotal="0">
      <items count="3">
        <item x="0"/>
        <item x="1"/>
        <item x="2"/>
      </items>
    </pivotField>
    <pivotField showAll="0"/>
    <pivotField showAll="0"/>
    <pivotField axis="axisRow" showAll="0" sortType="descending">
      <items count="2005">
        <item x="0"/>
        <item x="3"/>
        <item x="2"/>
        <item x="5"/>
        <item x="4"/>
        <item x="11"/>
        <item x="1"/>
        <item x="9"/>
        <item x="25"/>
        <item x="13"/>
        <item x="12"/>
        <item x="14"/>
        <item x="30"/>
        <item x="17"/>
        <item x="23"/>
        <item x="45"/>
        <item x="19"/>
        <item x="15"/>
        <item x="18"/>
        <item x="26"/>
        <item x="21"/>
        <item x="34"/>
        <item x="20"/>
        <item x="37"/>
        <item x="41"/>
        <item x="44"/>
        <item x="35"/>
        <item x="7"/>
        <item x="33"/>
        <item x="32"/>
        <item x="57"/>
        <item x="36"/>
        <item x="58"/>
        <item x="48"/>
        <item x="6"/>
        <item x="51"/>
        <item x="60"/>
        <item x="55"/>
        <item x="75"/>
        <item x="49"/>
        <item x="103"/>
        <item x="193"/>
        <item x="61"/>
        <item x="74"/>
        <item x="46"/>
        <item x="62"/>
        <item x="69"/>
        <item x="50"/>
        <item x="16"/>
        <item x="82"/>
        <item x="81"/>
        <item x="67"/>
        <item x="118"/>
        <item x="29"/>
        <item x="10"/>
        <item x="73"/>
        <item x="125"/>
        <item x="64"/>
        <item x="98"/>
        <item x="56"/>
        <item x="93"/>
        <item x="90"/>
        <item x="65"/>
        <item x="31"/>
        <item x="40"/>
        <item x="63"/>
        <item x="53"/>
        <item x="27"/>
        <item x="8"/>
        <item x="80"/>
        <item x="89"/>
        <item x="83"/>
        <item x="28"/>
        <item x="101"/>
        <item x="66"/>
        <item x="71"/>
        <item x="52"/>
        <item x="114"/>
        <item x="79"/>
        <item x="95"/>
        <item x="100"/>
        <item x="85"/>
        <item x="106"/>
        <item x="115"/>
        <item x="161"/>
        <item x="131"/>
        <item x="88"/>
        <item x="86"/>
        <item x="38"/>
        <item x="92"/>
        <item x="77"/>
        <item x="109"/>
        <item x="107"/>
        <item x="96"/>
        <item x="104"/>
        <item x="22"/>
        <item x="123"/>
        <item x="105"/>
        <item x="72"/>
        <item x="47"/>
        <item x="126"/>
        <item x="78"/>
        <item x="121"/>
        <item x="129"/>
        <item x="122"/>
        <item x="134"/>
        <item x="140"/>
        <item x="87"/>
        <item x="84"/>
        <item x="141"/>
        <item x="43"/>
        <item x="91"/>
        <item x="177"/>
        <item x="132"/>
        <item x="169"/>
        <item x="127"/>
        <item x="164"/>
        <item x="149"/>
        <item x="190"/>
        <item x="133"/>
        <item x="174"/>
        <item x="124"/>
        <item x="159"/>
        <item x="160"/>
        <item x="143"/>
        <item x="108"/>
        <item x="226"/>
        <item x="167"/>
        <item x="146"/>
        <item x="208"/>
        <item x="230"/>
        <item x="187"/>
        <item x="217"/>
        <item x="194"/>
        <item x="238"/>
        <item x="138"/>
        <item x="152"/>
        <item x="224"/>
        <item x="156"/>
        <item x="120"/>
        <item x="157"/>
        <item x="165"/>
        <item x="142"/>
        <item x="189"/>
        <item x="256"/>
        <item x="54"/>
        <item x="205"/>
        <item x="200"/>
        <item x="147"/>
        <item x="221"/>
        <item x="163"/>
        <item x="168"/>
        <item x="170"/>
        <item x="196"/>
        <item x="245"/>
        <item x="310"/>
        <item m="1" x="1918"/>
        <item x="249"/>
        <item x="336"/>
        <item x="321"/>
        <item x="173"/>
        <item x="430"/>
        <item x="145"/>
        <item x="240"/>
        <item x="135"/>
        <item x="559"/>
        <item x="283"/>
        <item x="206"/>
        <item x="150"/>
        <item x="171"/>
        <item x="465"/>
        <item x="136"/>
        <item x="162"/>
        <item x="241"/>
        <item x="228"/>
        <item m="1" x="1865"/>
        <item x="267"/>
        <item x="183"/>
        <item x="184"/>
        <item x="128"/>
        <item x="233"/>
        <item x="188"/>
        <item x="363"/>
        <item x="76"/>
        <item x="225"/>
        <item x="180"/>
        <item x="199"/>
        <item x="203"/>
        <item x="176"/>
        <item x="227"/>
        <item x="207"/>
        <item x="191"/>
        <item m="1" x="1928"/>
        <item x="277"/>
        <item x="301"/>
        <item m="1" x="1896"/>
        <item x="866"/>
        <item m="1" x="1746"/>
        <item x="219"/>
        <item x="482"/>
        <item x="186"/>
        <item m="1" x="1818"/>
        <item x="223"/>
        <item x="231"/>
        <item x="213"/>
        <item x="242"/>
        <item x="253"/>
        <item x="583"/>
        <item x="211"/>
        <item x="261"/>
        <item x="613"/>
        <item x="210"/>
        <item x="239"/>
        <item x="235"/>
        <item x="202"/>
        <item x="216"/>
        <item x="185"/>
        <item x="117"/>
        <item x="540"/>
        <item x="424"/>
        <item x="275"/>
        <item x="272"/>
        <item x="473"/>
        <item x="214"/>
        <item x="1068"/>
        <item x="244"/>
        <item x="201"/>
        <item x="243"/>
        <item x="195"/>
        <item x="1053"/>
        <item x="847"/>
        <item x="436"/>
        <item x="250"/>
        <item x="1055"/>
        <item x="419"/>
        <item x="483"/>
        <item x="764"/>
        <item m="1" x="1874"/>
        <item m="1" x="1969"/>
        <item x="209"/>
        <item x="1018"/>
        <item x="286"/>
        <item x="276"/>
        <item x="603"/>
        <item x="780"/>
        <item x="950"/>
        <item m="1" x="1794"/>
        <item x="1039"/>
        <item x="251"/>
        <item m="1" x="1889"/>
        <item x="935"/>
        <item x="960"/>
        <item x="327"/>
        <item x="608"/>
        <item x="597"/>
        <item x="801"/>
        <item x="782"/>
        <item x="1062"/>
        <item x="839"/>
        <item x="248"/>
        <item x="257"/>
        <item x="737"/>
        <item x="443"/>
        <item x="427"/>
        <item x="484"/>
        <item x="255"/>
        <item x="377"/>
        <item x="834"/>
        <item x="978"/>
        <item x="662"/>
        <item m="1" x="1998"/>
        <item x="859"/>
        <item x="312"/>
        <item m="1" x="1880"/>
        <item x="972"/>
        <item x="389"/>
        <item x="110"/>
        <item x="759"/>
        <item x="1040"/>
        <item m="1" x="1781"/>
        <item x="945"/>
        <item x="479"/>
        <item x="790"/>
        <item x="144"/>
        <item m="1" x="1981"/>
        <item x="911"/>
        <item x="70"/>
        <item x="467"/>
        <item x="848"/>
        <item x="488"/>
        <item x="567"/>
        <item x="487"/>
        <item x="1042"/>
        <item x="181"/>
        <item m="1" x="1902"/>
        <item x="959"/>
        <item m="1" x="1783"/>
        <item x="1043"/>
        <item x="1044"/>
        <item x="1085"/>
        <item x="548"/>
        <item x="1054"/>
        <item x="1047"/>
        <item x="949"/>
        <item x="948"/>
        <item x="1046"/>
        <item x="296"/>
        <item x="835"/>
        <item x="265"/>
        <item x="1109"/>
        <item m="1" x="1934"/>
        <item x="1048"/>
        <item x="1095"/>
        <item x="1049"/>
        <item x="1066"/>
        <item x="130"/>
        <item x="260"/>
        <item x="1052"/>
        <item x="97"/>
        <item x="1050"/>
        <item x="468"/>
        <item x="517"/>
        <item m="1" x="2002"/>
        <item x="444"/>
        <item x="342"/>
        <item x="729"/>
        <item m="1" x="1755"/>
        <item x="357"/>
        <item x="119"/>
        <item x="204"/>
        <item x="319"/>
        <item x="1077"/>
        <item x="449"/>
        <item m="1" x="1919"/>
        <item x="1127"/>
        <item x="236"/>
        <item x="1101"/>
        <item x="266"/>
        <item x="99"/>
        <item x="1161"/>
        <item x="322"/>
        <item x="862"/>
        <item x="522"/>
        <item x="1003"/>
        <item x="1140"/>
        <item x="263"/>
        <item x="530"/>
        <item x="1071"/>
        <item x="638"/>
        <item x="551"/>
        <item x="506"/>
        <item x="315"/>
        <item x="1056"/>
        <item x="332"/>
        <item m="1" x="1866"/>
        <item x="649"/>
        <item x="588"/>
        <item x="441"/>
        <item x="1057"/>
        <item x="1126"/>
        <item m="1" x="1925"/>
        <item x="556"/>
        <item x="348"/>
        <item m="1" x="1949"/>
        <item x="581"/>
        <item x="284"/>
        <item x="287"/>
        <item x="879"/>
        <item x="1059"/>
        <item x="455"/>
        <item m="1" x="1825"/>
        <item x="1060"/>
        <item x="1061"/>
        <item x="355"/>
        <item x="1073"/>
        <item x="1000"/>
        <item x="680"/>
        <item x="884"/>
        <item x="992"/>
        <item x="1185"/>
        <item x="394"/>
        <item x="698"/>
        <item x="1063"/>
        <item x="1104"/>
        <item x="440"/>
        <item m="1" x="1947"/>
        <item x="1064"/>
        <item x="112"/>
        <item x="549"/>
        <item x="234"/>
        <item x="1084"/>
        <item m="1" x="1897"/>
        <item x="1065"/>
        <item x="1201"/>
        <item x="279"/>
        <item x="615"/>
        <item x="490"/>
        <item x="1026"/>
        <item x="1315"/>
        <item x="413"/>
        <item x="1213"/>
        <item x="158"/>
        <item x="485"/>
        <item x="874"/>
        <item x="175"/>
        <item x="692"/>
        <item x="663"/>
        <item x="861"/>
        <item m="1" x="1844"/>
        <item x="408"/>
        <item x="326"/>
        <item x="860"/>
        <item m="1" x="1991"/>
        <item x="799"/>
        <item x="372"/>
        <item x="807"/>
        <item x="1093"/>
        <item x="278"/>
        <item x="715"/>
        <item x="766"/>
        <item x="469"/>
        <item x="1156"/>
        <item x="489"/>
        <item x="400"/>
        <item x="833"/>
        <item m="1" x="1820"/>
        <item x="391"/>
        <item x="433"/>
        <item x="612"/>
        <item x="396"/>
        <item m="1" x="1849"/>
        <item x="765"/>
        <item x="997"/>
        <item x="870"/>
        <item x="771"/>
        <item x="380"/>
        <item m="1" x="1993"/>
        <item x="262"/>
        <item x="527"/>
        <item m="1" x="1812"/>
        <item x="1033"/>
        <item x="980"/>
        <item x="420"/>
        <item x="643"/>
        <item m="1" x="1842"/>
        <item x="1072"/>
        <item x="599"/>
        <item x="350"/>
        <item x="439"/>
        <item x="875"/>
        <item x="1074"/>
        <item x="390"/>
        <item x="1106"/>
        <item x="297"/>
        <item x="352"/>
        <item x="1075"/>
        <item x="589"/>
        <item x="647"/>
        <item x="1029"/>
        <item x="531"/>
        <item x="383"/>
        <item x="1078"/>
        <item x="358"/>
        <item x="416"/>
        <item x="671"/>
        <item x="1164"/>
        <item x="777"/>
        <item x="668"/>
        <item x="1079"/>
        <item x="218"/>
        <item x="222"/>
        <item x="294"/>
        <item x="1274"/>
        <item x="1209"/>
        <item m="1" x="1938"/>
        <item x="1080"/>
        <item x="1019"/>
        <item x="629"/>
        <item x="1081"/>
        <item x="1153"/>
        <item x="867"/>
        <item x="273"/>
        <item m="1" x="1762"/>
        <item x="1082"/>
        <item x="924"/>
        <item x="596"/>
        <item x="1184"/>
        <item x="917"/>
        <item x="1034"/>
        <item x="661"/>
        <item x="264"/>
        <item x="610"/>
        <item x="1083"/>
        <item x="491"/>
        <item x="459"/>
        <item x="666"/>
        <item x="598"/>
        <item m="1" x="1761"/>
        <item x="956"/>
        <item x="415"/>
        <item x="410"/>
        <item x="366"/>
        <item m="1" x="1903"/>
        <item x="630"/>
        <item x="726"/>
        <item x="735"/>
        <item m="1" x="1952"/>
        <item x="376"/>
        <item x="553"/>
        <item x="1226"/>
        <item m="1" x="1958"/>
        <item x="1118"/>
        <item x="688"/>
        <item x="414"/>
        <item x="1120"/>
        <item x="999"/>
        <item m="1" x="1875"/>
        <item x="1088"/>
        <item x="600"/>
        <item x="645"/>
        <item x="437"/>
        <item x="1087"/>
        <item x="1006"/>
        <item x="952"/>
        <item x="317"/>
        <item x="627"/>
        <item x="769"/>
        <item x="1089"/>
        <item x="1152"/>
        <item x="928"/>
        <item x="694"/>
        <item x="937"/>
        <item x="397"/>
        <item m="1" x="1764"/>
        <item x="1090"/>
        <item x="730"/>
        <item m="1" x="1891"/>
        <item x="1212"/>
        <item x="691"/>
        <item m="1" x="1786"/>
        <item x="554"/>
        <item x="1169"/>
        <item x="1183"/>
        <item x="672"/>
        <item x="360"/>
        <item m="1" x="1790"/>
        <item x="969"/>
        <item x="617"/>
        <item x="673"/>
        <item x="1144"/>
        <item x="922"/>
        <item x="370"/>
        <item x="1195"/>
        <item x="1131"/>
        <item x="1091"/>
        <item m="1" x="1859"/>
        <item x="1143"/>
        <item x="351"/>
        <item x="1200"/>
        <item x="1137"/>
        <item x="709"/>
        <item x="499"/>
        <item x="1159"/>
        <item x="808"/>
        <item x="1186"/>
        <item m="1" x="1935"/>
        <item x="849"/>
        <item x="403"/>
        <item x="347"/>
        <item x="1136"/>
        <item m="1" x="1960"/>
        <item x="1096"/>
        <item x="602"/>
        <item x="291"/>
        <item x="1150"/>
        <item x="1181"/>
        <item x="154"/>
        <item x="404"/>
        <item x="593"/>
        <item x="388"/>
        <item x="428"/>
        <item x="910"/>
        <item x="795"/>
        <item x="324"/>
        <item x="1188"/>
        <item x="337"/>
        <item x="1094"/>
        <item x="537"/>
        <item x="334"/>
        <item x="418"/>
        <item x="480"/>
        <item m="1" x="1768"/>
        <item x="1234"/>
        <item x="1123"/>
        <item x="500"/>
        <item x="481"/>
        <item m="1" x="1772"/>
        <item x="308"/>
        <item x="361"/>
        <item x="915"/>
        <item x="518"/>
        <item x="1252"/>
        <item x="618"/>
        <item x="802"/>
        <item m="1" x="1910"/>
        <item x="667"/>
        <item x="533"/>
        <item x="335"/>
        <item x="1097"/>
        <item x="1099"/>
        <item x="1098"/>
        <item x="1215"/>
        <item x="375"/>
        <item x="280"/>
        <item x="1100"/>
        <item x="1108"/>
        <item m="1" x="1736"/>
        <item x="1504"/>
        <item x="1021"/>
        <item x="1204"/>
        <item x="560"/>
        <item x="1220"/>
        <item x="989"/>
        <item x="857"/>
        <item x="1232"/>
        <item m="1" x="1780"/>
        <item x="445"/>
        <item m="1" x="1860"/>
        <item x="1210"/>
        <item x="754"/>
        <item x="304"/>
        <item m="1" x="1944"/>
        <item m="1" x="1817"/>
        <item x="523"/>
        <item x="565"/>
        <item m="1" x="1754"/>
        <item x="942"/>
        <item x="307"/>
        <item m="1" x="1737"/>
        <item x="970"/>
        <item x="382"/>
        <item x="452"/>
        <item x="854"/>
        <item x="516"/>
        <item x="1124"/>
        <item x="341"/>
        <item x="367"/>
        <item x="1228"/>
        <item x="968"/>
        <item x="1271"/>
        <item x="918"/>
        <item x="853"/>
        <item x="365"/>
        <item x="983"/>
        <item x="1176"/>
        <item x="295"/>
        <item x="1229"/>
        <item x="1168"/>
        <item x="986"/>
        <item m="1" x="1775"/>
        <item x="931"/>
        <item x="399"/>
        <item x="1117"/>
        <item x="571"/>
        <item x="532"/>
        <item x="756"/>
        <item m="1" x="1756"/>
        <item x="1134"/>
        <item x="1154"/>
        <item x="1111"/>
        <item x="409"/>
        <item x="813"/>
        <item x="946"/>
        <item x="856"/>
        <item x="1116"/>
        <item m="1" x="1933"/>
        <item x="811"/>
        <item x="1190"/>
        <item x="812"/>
        <item x="886"/>
        <item x="1470"/>
        <item x="1113"/>
        <item x="779"/>
        <item x="1478"/>
        <item x="1253"/>
        <item x="569"/>
        <item x="1313"/>
        <item x="1391"/>
        <item m="1" x="1911"/>
        <item x="1114"/>
        <item x="570"/>
        <item x="644"/>
        <item x="676"/>
        <item x="343"/>
        <item m="1" x="1777"/>
        <item x="778"/>
        <item x="728"/>
        <item x="498"/>
        <item x="292"/>
        <item x="1001"/>
        <item x="1355"/>
        <item m="1" x="1836"/>
        <item x="1214"/>
        <item x="926"/>
        <item x="736"/>
        <item x="1219"/>
        <item x="1202"/>
        <item x="966"/>
        <item x="374"/>
        <item x="1230"/>
        <item x="1119"/>
        <item x="674"/>
        <item x="863"/>
        <item x="1170"/>
        <item x="566"/>
        <item x="609"/>
        <item x="1171"/>
        <item x="258"/>
        <item x="508"/>
        <item x="1122"/>
        <item m="1" x="1744"/>
        <item x="762"/>
        <item x="1142"/>
        <item m="1" x="1835"/>
        <item x="1260"/>
        <item m="1" x="1767"/>
        <item x="1218"/>
        <item x="438"/>
        <item x="1281"/>
        <item x="1128"/>
        <item x="466"/>
        <item x="1246"/>
        <item x="1509"/>
        <item x="302"/>
        <item x="990"/>
        <item x="1251"/>
        <item x="1194"/>
        <item x="768"/>
        <item x="328"/>
        <item x="1221"/>
        <item x="1289"/>
        <item x="991"/>
        <item x="1216"/>
        <item x="760"/>
        <item x="1408"/>
        <item x="568"/>
        <item x="1132"/>
        <item x="595"/>
        <item x="1513"/>
        <item x="1319"/>
        <item x="1129"/>
        <item x="431"/>
        <item x="753"/>
        <item x="463"/>
        <item m="1" x="1940"/>
        <item x="805"/>
        <item x="1130"/>
        <item x="356"/>
        <item x="864"/>
        <item x="734"/>
        <item x="687"/>
        <item x="492"/>
        <item x="1308"/>
        <item x="865"/>
        <item x="1250"/>
        <item x="1346"/>
        <item x="552"/>
        <item m="1" x="1802"/>
        <item x="934"/>
        <item x="1155"/>
        <item x="1205"/>
        <item x="1160"/>
        <item x="646"/>
        <item x="639"/>
        <item x="1135"/>
        <item x="995"/>
        <item x="1145"/>
        <item x="179"/>
        <item x="794"/>
        <item x="1290"/>
        <item x="1295"/>
        <item x="572"/>
        <item x="1166"/>
        <item m="1" x="1770"/>
        <item x="1141"/>
        <item m="1" x="1894"/>
        <item x="993"/>
        <item x="775"/>
        <item x="669"/>
        <item x="529"/>
        <item x="514"/>
        <item m="1" x="1955"/>
        <item x="507"/>
        <item x="1256"/>
        <item x="1146"/>
        <item x="1284"/>
        <item x="561"/>
        <item x="987"/>
        <item x="478"/>
        <item x="1257"/>
        <item x="930"/>
        <item x="871"/>
        <item x="1139"/>
        <item x="1255"/>
        <item x="1147"/>
        <item x="1148"/>
        <item x="1572"/>
        <item x="882"/>
        <item x="1243"/>
        <item x="1426"/>
        <item x="873"/>
        <item x="722"/>
        <item x="1024"/>
        <item x="1245"/>
        <item x="1224"/>
        <item x="1231"/>
        <item x="1501"/>
        <item x="562"/>
        <item x="373"/>
        <item x="1151"/>
        <item m="1" x="1814"/>
        <item x="971"/>
        <item x="906"/>
        <item m="1" x="1917"/>
        <item x="1227"/>
        <item x="947"/>
        <item x="752"/>
        <item x="1004"/>
        <item x="718"/>
        <item x="723"/>
        <item x="1162"/>
        <item x="1403"/>
        <item x="1488"/>
        <item x="1675"/>
        <item x="316"/>
        <item x="1247"/>
        <item x="318"/>
        <item x="830"/>
        <item m="1" x="1848"/>
        <item x="1566"/>
        <item x="1280"/>
        <item m="1" x="1906"/>
        <item x="446"/>
        <item x="929"/>
        <item m="1" x="1904"/>
        <item x="855"/>
        <item x="1707"/>
        <item x="943"/>
        <item x="1027"/>
        <item m="1" x="1923"/>
        <item x="1303"/>
        <item x="580"/>
        <item x="1167"/>
        <item x="515"/>
        <item x="792"/>
        <item x="988"/>
        <item x="932"/>
        <item x="1165"/>
        <item x="1494"/>
        <item x="1180"/>
        <item x="426"/>
        <item x="810"/>
        <item x="378"/>
        <item x="1020"/>
        <item x="837"/>
        <item x="1288"/>
        <item x="1172"/>
        <item x="1173"/>
        <item x="1178"/>
        <item x="1179"/>
        <item x="520"/>
        <item x="1174"/>
        <item x="1364"/>
        <item m="1" x="1912"/>
        <item x="1347"/>
        <item x="1286"/>
        <item x="963"/>
        <item x="789"/>
        <item x="944"/>
        <item x="781"/>
        <item x="1306"/>
        <item x="1261"/>
        <item x="887"/>
        <item x="727"/>
        <item x="1242"/>
        <item x="648"/>
        <item x="841"/>
        <item x="1182"/>
        <item m="1" x="1779"/>
        <item x="697"/>
        <item x="797"/>
        <item x="1507"/>
        <item x="587"/>
        <item x="631"/>
        <item x="1187"/>
        <item x="453"/>
        <item x="1223"/>
        <item x="331"/>
        <item x="1367"/>
        <item x="858"/>
        <item x="1471"/>
        <item x="1339"/>
        <item x="979"/>
        <item x="1262"/>
        <item x="1292"/>
        <item x="496"/>
        <item x="1189"/>
        <item x="550"/>
        <item x="1265"/>
        <item x="996"/>
        <item x="1362"/>
        <item x="1191"/>
        <item x="962"/>
        <item x="773"/>
        <item x="1558"/>
        <item x="1192"/>
        <item x="1388"/>
        <item x="555"/>
        <item x="755"/>
        <item x="1452"/>
        <item x="1199"/>
        <item x="796"/>
        <item x="712"/>
        <item x="933"/>
        <item x="1341"/>
        <item x="1414"/>
        <item x="1196"/>
        <item x="411"/>
        <item x="1511"/>
        <item x="586"/>
        <item x="1444"/>
        <item x="1198"/>
        <item x="665"/>
        <item x="614"/>
        <item x="1217"/>
        <item x="888"/>
        <item x="1287"/>
        <item x="1206"/>
        <item x="1208"/>
        <item x="1344"/>
        <item x="1193"/>
        <item x="696"/>
        <item x="379"/>
        <item x="1419"/>
        <item x="1406"/>
        <item x="1561"/>
        <item x="1203"/>
        <item x="1380"/>
        <item x="974"/>
        <item x="624"/>
        <item x="975"/>
        <item x="1407"/>
        <item x="1259"/>
        <item x="1676"/>
        <item m="1" x="1916"/>
        <item x="1413"/>
        <item m="1" x="1888"/>
        <item x="776"/>
        <item x="967"/>
        <item x="1320"/>
        <item x="1643"/>
        <item x="1425"/>
        <item x="541"/>
        <item m="1" x="1795"/>
        <item x="1163"/>
        <item x="139"/>
        <item x="804"/>
        <item x="1197"/>
        <item x="539"/>
        <item x="1465"/>
        <item x="994"/>
        <item x="1369"/>
        <item m="1" x="1892"/>
        <item x="1309"/>
        <item x="1691"/>
        <item x="877"/>
        <item x="1336"/>
        <item x="1402"/>
        <item x="800"/>
        <item m="1" x="1983"/>
        <item x="640"/>
        <item x="584"/>
        <item x="985"/>
        <item x="689"/>
        <item x="1368"/>
        <item m="1" x="1801"/>
        <item m="1" x="1931"/>
        <item x="1296"/>
        <item x="717"/>
        <item m="1" x="1893"/>
        <item x="1244"/>
        <item x="1424"/>
        <item x="693"/>
        <item x="526"/>
        <item x="793"/>
        <item x="1010"/>
        <item x="1254"/>
        <item x="625"/>
        <item x="1233"/>
        <item m="1" x="1950"/>
        <item x="1405"/>
        <item x="889"/>
        <item x="1273"/>
        <item x="1237"/>
        <item x="1512"/>
        <item x="998"/>
        <item x="605"/>
        <item x="198"/>
        <item x="641"/>
        <item x="590"/>
        <item x="713"/>
        <item x="626"/>
        <item x="817"/>
        <item x="604"/>
        <item m="1" x="1959"/>
        <item x="842"/>
        <item x="1270"/>
        <item x="1238"/>
        <item x="907"/>
        <item x="153"/>
        <item x="973"/>
        <item x="1378"/>
        <item x="1328"/>
        <item x="1249"/>
        <item x="423"/>
        <item x="1248"/>
        <item x="1272"/>
        <item x="1594"/>
        <item x="1393"/>
        <item x="1578"/>
        <item x="880"/>
        <item x="686"/>
        <item x="938"/>
        <item x="1352"/>
        <item x="803"/>
        <item x="1211"/>
        <item x="757"/>
        <item x="1505"/>
        <item x="1358"/>
        <item x="1469"/>
        <item m="1" x="1741"/>
        <item x="1569"/>
        <item x="664"/>
        <item x="770"/>
        <item m="1" x="1855"/>
        <item x="1283"/>
        <item x="1555"/>
        <item m="1" x="1900"/>
        <item x="1412"/>
        <item x="1353"/>
        <item x="1549"/>
        <item x="1525"/>
        <item x="1036"/>
        <item x="1293"/>
        <item x="313"/>
        <item x="1365"/>
        <item x="1360"/>
        <item x="1384"/>
        <item x="1519"/>
        <item x="1318"/>
        <item x="927"/>
        <item x="1498"/>
        <item x="1017"/>
        <item x="798"/>
        <item x="964"/>
        <item x="1428"/>
        <item x="1301"/>
        <item x="1266"/>
        <item x="1276"/>
        <item m="1" x="1759"/>
        <item x="1474"/>
        <item x="1427"/>
        <item x="1348"/>
        <item x="1522"/>
        <item x="1523"/>
        <item x="642"/>
        <item x="1626"/>
        <item x="852"/>
        <item x="1458"/>
        <item x="1310"/>
        <item x="1269"/>
        <item x="1304"/>
        <item x="1510"/>
        <item m="1" x="1787"/>
        <item x="1258"/>
        <item x="1264"/>
        <item x="1435"/>
        <item x="1662"/>
        <item x="809"/>
        <item x="345"/>
        <item x="1277"/>
        <item m="1" x="1840"/>
        <item x="739"/>
        <item x="1279"/>
        <item x="677"/>
        <item x="1503"/>
        <item x="1577"/>
        <item x="1275"/>
        <item x="1490"/>
        <item x="1385"/>
        <item x="1508"/>
        <item x="721"/>
        <item x="1373"/>
        <item x="1376"/>
        <item x="1379"/>
        <item m="1" x="1742"/>
        <item x="1317"/>
        <item x="1030"/>
        <item x="1723"/>
        <item x="890"/>
        <item x="1398"/>
        <item x="851"/>
        <item x="538"/>
        <item x="1357"/>
        <item x="1345"/>
        <item m="1" x="1997"/>
        <item x="1457"/>
        <item m="1" x="1782"/>
        <item m="1" x="1975"/>
        <item x="1236"/>
        <item x="1359"/>
        <item x="290"/>
        <item x="1720"/>
        <item x="1032"/>
        <item x="838"/>
        <item x="1627"/>
        <item x="1480"/>
        <item x="1517"/>
        <item x="1617"/>
        <item x="1263"/>
        <item x="1404"/>
        <item m="1" x="1805"/>
        <item x="920"/>
        <item x="1703"/>
        <item x="1630"/>
        <item x="1397"/>
        <item m="1" x="1957"/>
        <item x="733"/>
        <item x="1440"/>
        <item x="1651"/>
        <item x="505"/>
        <item x="1451"/>
        <item x="1361"/>
        <item x="1475"/>
        <item x="961"/>
        <item x="1268"/>
        <item x="1456"/>
        <item m="1" x="1769"/>
        <item x="951"/>
        <item x="1302"/>
        <item x="714"/>
        <item x="1545"/>
        <item x="329"/>
        <item x="1562"/>
        <item x="679"/>
        <item x="1316"/>
        <item x="1389"/>
        <item m="1" x="1827"/>
        <item x="914"/>
        <item x="1605"/>
        <item x="1726"/>
        <item x="448"/>
        <item x="1326"/>
        <item x="1520"/>
        <item x="1464"/>
        <item m="1" x="1745"/>
        <item x="1524"/>
        <item x="675"/>
        <item x="1712"/>
        <item x="1606"/>
        <item x="521"/>
        <item x="1637"/>
        <item x="1395"/>
        <item x="1603"/>
        <item x="524"/>
        <item x="1392"/>
        <item x="1656"/>
        <item x="1575"/>
        <item x="758"/>
        <item x="1434"/>
        <item x="462"/>
        <item x="1516"/>
        <item x="831"/>
        <item x="923"/>
        <item x="282"/>
        <item x="1654"/>
        <item x="1400"/>
        <item x="611"/>
        <item x="1593"/>
        <item x="868"/>
        <item x="876"/>
        <item m="1" x="1994"/>
        <item x="486"/>
        <item x="783"/>
        <item x="916"/>
        <item x="1542"/>
        <item x="1487"/>
        <item m="1" x="1968"/>
        <item x="869"/>
        <item m="1" x="1869"/>
        <item x="1423"/>
        <item x="1489"/>
        <item m="1" x="1945"/>
        <item x="1649"/>
        <item x="1375"/>
        <item x="1300"/>
        <item m="1" x="1995"/>
        <item m="1" x="1895"/>
        <item m="1" x="1847"/>
        <item x="1607"/>
        <item x="1329"/>
        <item m="1" x="1828"/>
        <item x="137"/>
        <item x="1377"/>
        <item x="1479"/>
        <item x="1521"/>
        <item x="1573"/>
        <item x="1668"/>
        <item m="1" x="1793"/>
        <item x="788"/>
        <item x="1602"/>
        <item x="1624"/>
        <item m="1" x="1784"/>
        <item x="1437"/>
        <item x="984"/>
        <item x="1493"/>
        <item x="1340"/>
        <item x="1730"/>
        <item x="1330"/>
        <item x="1374"/>
        <item x="1399"/>
        <item x="1411"/>
        <item x="1401"/>
        <item x="1644"/>
        <item x="1441"/>
        <item x="719"/>
        <item x="1381"/>
        <item m="1" x="1989"/>
        <item x="878"/>
        <item x="1382"/>
        <item x="592"/>
        <item x="1731"/>
        <item m="1" x="1830"/>
        <item x="1387"/>
        <item x="591"/>
        <item x="1619"/>
        <item x="1390"/>
        <item x="1553"/>
        <item x="1722"/>
        <item x="1356"/>
        <item x="883"/>
        <item x="1325"/>
        <item m="1" x="1905"/>
        <item x="1484"/>
        <item x="1291"/>
        <item x="1418"/>
        <item x="1453"/>
        <item x="872"/>
        <item x="1518"/>
        <item x="1455"/>
        <item x="1468"/>
        <item x="384"/>
        <item x="246"/>
        <item x="1454"/>
        <item x="1436"/>
        <item x="359"/>
        <item x="1432"/>
        <item x="1680"/>
        <item x="582"/>
        <item x="212"/>
        <item m="1" x="1863"/>
        <item x="843"/>
        <item m="1" x="1870"/>
        <item x="1526"/>
        <item x="816"/>
        <item x="1576"/>
        <item x="1641"/>
        <item m="1" x="1753"/>
        <item m="1" x="1803"/>
        <item x="1417"/>
        <item x="330"/>
        <item x="1623"/>
        <item m="1" x="1927"/>
        <item x="215"/>
        <item x="1702"/>
        <item x="1591"/>
        <item m="1" x="1876"/>
        <item x="333"/>
        <item m="1" x="1808"/>
        <item x="955"/>
        <item x="1552"/>
        <item x="1690"/>
        <item x="1439"/>
        <item x="1666"/>
        <item m="1" x="1979"/>
        <item x="1473"/>
        <item m="1" x="1845"/>
        <item x="1467"/>
        <item m="1" x="1843"/>
        <item x="1438"/>
        <item m="1" x="1886"/>
        <item x="1431"/>
        <item x="474"/>
        <item m="1" x="1881"/>
        <item m="1" x="1961"/>
        <item m="1" x="1821"/>
        <item x="1588"/>
        <item m="1" x="1757"/>
        <item x="1682"/>
        <item x="1551"/>
        <item x="1463"/>
        <item m="1" x="1922"/>
        <item m="1" x="1771"/>
        <item m="1" x="1862"/>
        <item m="1" x="1965"/>
        <item x="1442"/>
        <item m="1" x="1999"/>
        <item m="1" x="1971"/>
        <item x="1394"/>
        <item m="1" x="1976"/>
        <item x="1450"/>
        <item x="1592"/>
        <item x="1028"/>
        <item x="1674"/>
        <item x="716"/>
        <item x="1661"/>
        <item m="1" x="1856"/>
        <item m="1" x="1776"/>
        <item x="1500"/>
        <item m="1" x="1747"/>
        <item x="1645"/>
        <item x="1429"/>
        <item x="1695"/>
        <item x="1312"/>
        <item x="1496"/>
        <item x="1639"/>
        <item x="1550"/>
        <item x="1462"/>
        <item m="1" x="1872"/>
        <item x="151"/>
        <item m="1" x="1861"/>
        <item x="339"/>
        <item x="1729"/>
        <item x="450"/>
        <item m="1" x="1796"/>
        <item x="1477"/>
        <item x="1499"/>
        <item x="1461"/>
        <item x="1642"/>
        <item x="1580"/>
        <item x="1670"/>
        <item m="1" x="1816"/>
        <item x="772"/>
        <item m="1" x="1800"/>
        <item x="1634"/>
        <item x="1579"/>
        <item x="1486"/>
        <item x="1622"/>
        <item m="1" x="1973"/>
        <item x="1718"/>
        <item m="1" x="1758"/>
        <item m="1" x="1937"/>
        <item x="1667"/>
        <item x="1650"/>
        <item x="936"/>
        <item x="1685"/>
        <item m="1" x="1932"/>
        <item x="1655"/>
        <item x="958"/>
        <item x="1492"/>
        <item x="1633"/>
        <item x="1443"/>
        <item m="1" x="1799"/>
        <item m="1" x="1773"/>
        <item x="1679"/>
        <item x="1701"/>
        <item x="502"/>
        <item x="1653"/>
        <item m="1" x="1774"/>
        <item x="1506"/>
        <item x="1713"/>
        <item x="1568"/>
        <item x="1725"/>
        <item x="1660"/>
        <item x="447"/>
        <item x="1614"/>
        <item x="1711"/>
        <item x="1025"/>
        <item x="1715"/>
        <item x="1570"/>
        <item x="1694"/>
        <item x="1466"/>
        <item m="1" x="1984"/>
        <item x="1396"/>
        <item x="1636"/>
        <item m="1" x="1899"/>
        <item x="1684"/>
        <item m="1" x="1748"/>
        <item x="1548"/>
        <item x="1005"/>
        <item x="288"/>
        <item m="1" x="1854"/>
        <item x="1537"/>
        <item x="1538"/>
        <item x="1600"/>
        <item m="1" x="1785"/>
        <item m="1" x="1953"/>
        <item m="1" x="1851"/>
        <item m="1" x="1966"/>
        <item x="1540"/>
        <item m="1" x="1833"/>
        <item m="1" x="1878"/>
        <item x="1543"/>
        <item x="1544"/>
        <item x="1732"/>
        <item x="1546"/>
        <item m="1" x="1750"/>
        <item x="941"/>
        <item x="1547"/>
        <item m="1" x="1791"/>
        <item m="1" x="1887"/>
        <item m="1" x="1978"/>
        <item x="1618"/>
        <item m="1" x="1804"/>
        <item m="1" x="2001"/>
        <item m="1" x="1877"/>
        <item m="1" x="1810"/>
        <item m="1" x="2000"/>
        <item m="1" x="1829"/>
        <item m="1" x="1806"/>
        <item x="1625"/>
        <item m="1" x="1858"/>
        <item x="957"/>
        <item m="1" x="1766"/>
        <item x="1719"/>
        <item x="1721"/>
        <item m="1" x="1987"/>
        <item x="965"/>
        <item x="1031"/>
        <item x="1556"/>
        <item m="1" x="1890"/>
        <item x="1664"/>
        <item m="1" x="1798"/>
        <item x="1559"/>
        <item m="1" x="1920"/>
        <item x="1560"/>
        <item m="1" x="1986"/>
        <item m="1" x="1946"/>
        <item x="1563"/>
        <item x="1734"/>
        <item x="1541"/>
        <item x="1638"/>
        <item m="1" x="1992"/>
        <item x="393"/>
        <item x="300"/>
        <item m="1" x="1972"/>
        <item x="1688"/>
        <item m="1" x="1871"/>
        <item m="1" x="1837"/>
        <item m="1" x="1831"/>
        <item x="1724"/>
        <item x="1629"/>
        <item m="1" x="2003"/>
        <item m="1" x="1974"/>
        <item x="1728"/>
        <item m="1" x="1788"/>
        <item m="1" x="1789"/>
        <item x="1596"/>
        <item x="1597"/>
        <item m="1" x="1792"/>
        <item x="1632"/>
        <item x="1663"/>
        <item x="1665"/>
        <item x="1598"/>
        <item x="1599"/>
        <item m="1" x="1964"/>
        <item x="1657"/>
        <item m="1" x="1939"/>
        <item m="1" x="1908"/>
        <item x="1659"/>
        <item m="1" x="1826"/>
        <item x="1008"/>
        <item x="1696"/>
        <item m="1" x="1751"/>
        <item x="1613"/>
        <item x="913"/>
        <item x="1671"/>
        <item x="1615"/>
        <item m="1" x="1850"/>
        <item x="1616"/>
        <item m="1" x="1970"/>
        <item x="1708"/>
        <item x="1686"/>
        <item x="1620"/>
        <item x="1687"/>
        <item x="1621"/>
        <item m="1" x="1980"/>
        <item x="1628"/>
        <item m="1" x="1951"/>
        <item x="732"/>
        <item m="1" x="1841"/>
        <item m="1" x="1913"/>
        <item m="1" x="1962"/>
        <item m="1" x="1832"/>
        <item m="1" x="1811"/>
        <item x="1705"/>
        <item x="1640"/>
        <item x="1692"/>
        <item m="1" x="1857"/>
        <item x="1652"/>
        <item x="402"/>
        <item m="1" x="1943"/>
        <item m="1" x="1941"/>
        <item m="1" x="1930"/>
        <item m="1" x="1868"/>
        <item m="1" x="1807"/>
        <item m="1" x="1996"/>
        <item x="1658"/>
        <item x="720"/>
        <item x="881"/>
        <item x="1669"/>
        <item x="1672"/>
        <item x="398"/>
        <item m="1" x="1963"/>
        <item m="1" x="1815"/>
        <item m="1" x="1967"/>
        <item m="1" x="1884"/>
        <item m="1" x="1879"/>
        <item m="1" x="1824"/>
        <item x="346"/>
        <item m="1" x="1942"/>
        <item x="247"/>
        <item m="1" x="1926"/>
        <item x="1681"/>
        <item x="1700"/>
        <item x="369"/>
        <item x="925"/>
        <item x="1683"/>
        <item x="1709"/>
        <item m="1" x="1898"/>
        <item m="1" x="1738"/>
        <item m="1" x="1809"/>
        <item m="1" x="1739"/>
        <item m="1" x="1924"/>
        <item m="1" x="1839"/>
        <item x="1689"/>
        <item m="1" x="1834"/>
        <item m="1" x="1909"/>
        <item m="1" x="1956"/>
        <item x="1693"/>
        <item m="1" x="1853"/>
        <item m="1" x="1921"/>
        <item m="1" x="1867"/>
        <item x="1697"/>
        <item m="1" x="1864"/>
        <item m="1" x="1990"/>
        <item m="1" x="1948"/>
        <item m="1" x="1749"/>
        <item m="1" x="1885"/>
        <item x="1704"/>
        <item m="1" x="1883"/>
        <item m="1" x="1915"/>
        <item x="1706"/>
        <item m="1" x="1740"/>
        <item m="1" x="1882"/>
        <item x="1710"/>
        <item x="1716"/>
        <item m="1" x="1819"/>
        <item m="1" x="1760"/>
        <item m="1" x="1929"/>
        <item m="1" x="1778"/>
        <item m="1" x="1763"/>
        <item m="1" x="1982"/>
        <item m="1" x="1823"/>
        <item x="385"/>
        <item x="954"/>
        <item m="1" x="1988"/>
        <item x="1735"/>
        <item m="1" x="1838"/>
        <item m="1" x="1914"/>
        <item m="1" x="1901"/>
        <item m="1" x="1822"/>
        <item m="1" x="1765"/>
        <item m="1" x="1936"/>
        <item m="1" x="1873"/>
        <item m="1" x="1954"/>
        <item m="1" x="1907"/>
        <item x="349"/>
        <item x="220"/>
        <item x="269"/>
        <item x="325"/>
        <item x="289"/>
        <item x="371"/>
        <item x="314"/>
        <item x="395"/>
        <item x="259"/>
        <item x="678"/>
        <item x="1491"/>
        <item x="845"/>
        <item x="293"/>
        <item x="650"/>
        <item x="1157"/>
        <item x="1366"/>
        <item x="1323"/>
        <item x="982"/>
        <item x="493"/>
        <item x="1009"/>
        <item x="699"/>
        <item x="786"/>
        <item x="1285"/>
        <item x="1678"/>
        <item x="828"/>
        <item x="1324"/>
        <item x="1016"/>
        <item x="513"/>
        <item x="536"/>
        <item x="472"/>
        <item x="1045"/>
        <item x="1567"/>
        <item m="1" x="1846"/>
        <item x="912"/>
        <item x="1554"/>
        <item x="542"/>
        <item x="237"/>
        <item x="172"/>
        <item x="338"/>
        <item x="166"/>
        <item x="178"/>
        <item x="268"/>
        <item x="340"/>
        <item x="303"/>
        <item x="364"/>
        <item x="254"/>
        <item x="285"/>
        <item x="305"/>
        <item x="354"/>
        <item x="299"/>
        <item x="270"/>
        <item x="311"/>
        <item x="707"/>
        <item x="271"/>
        <item x="182"/>
        <item x="434"/>
        <item x="435"/>
        <item x="497"/>
        <item x="503"/>
        <item x="1235"/>
        <item x="1240"/>
        <item x="1241"/>
        <item x="1239"/>
        <item x="750"/>
        <item x="1225"/>
        <item x="622"/>
        <item x="563"/>
        <item x="761"/>
        <item x="836"/>
        <item x="1267"/>
        <item x="1331"/>
        <item x="1333"/>
        <item x="1334"/>
        <item x="1337"/>
        <item x="1338"/>
        <item x="829"/>
        <item x="1349"/>
        <item x="471"/>
        <item x="695"/>
        <item x="900"/>
        <item x="763"/>
        <item x="1322"/>
        <item x="406"/>
        <item x="1342"/>
        <item x="685"/>
        <item x="392"/>
        <item x="1332"/>
        <item x="1351"/>
        <item x="749"/>
        <item x="1305"/>
        <item x="387"/>
        <item x="545"/>
        <item x="1335"/>
        <item x="1343"/>
        <item x="1372"/>
        <item x="1421"/>
        <item x="320"/>
        <item x="1321"/>
        <item x="826"/>
        <item x="1445"/>
        <item x="1298"/>
        <item x="1448"/>
        <item x="1311"/>
        <item x="1307"/>
        <item x="1446"/>
        <item x="1422"/>
        <item x="1386"/>
        <item x="1076"/>
        <item x="670"/>
        <item x="1472"/>
        <item x="574"/>
        <item x="635"/>
        <item x="901"/>
        <item x="543"/>
        <item x="577"/>
        <item x="578"/>
        <item x="1476"/>
        <item x="544"/>
        <item x="1495"/>
        <item x="451"/>
        <item x="892"/>
        <item x="1299"/>
        <item x="657"/>
        <item x="1297"/>
        <item x="653"/>
        <item x="784"/>
        <item x="510"/>
        <item x="1460"/>
        <item x="898"/>
        <item x="425"/>
        <item x="708"/>
        <item x="738"/>
        <item x="1536"/>
        <item x="743"/>
        <item x="628"/>
        <item x="564"/>
        <item x="457"/>
        <item x="1535"/>
        <item x="1222"/>
        <item x="1574"/>
        <item x="701"/>
        <item x="634"/>
        <item x="1585"/>
        <item x="684"/>
        <item x="1532"/>
        <item x="1014"/>
        <item x="746"/>
        <item x="1589"/>
        <item x="1595"/>
        <item x="456"/>
        <item x="460"/>
        <item x="606"/>
        <item x="511"/>
        <item x="381"/>
        <item x="1070"/>
        <item x="470"/>
        <item x="893"/>
        <item x="785"/>
        <item x="818"/>
        <item x="703"/>
        <item x="742"/>
        <item x="1013"/>
        <item x="823"/>
        <item x="1571"/>
        <item x="461"/>
        <item x="1515"/>
        <item x="658"/>
        <item x="1449"/>
        <item x="422"/>
        <item x="495"/>
        <item x="825"/>
        <item x="899"/>
        <item x="1635"/>
        <item x="1565"/>
        <item x="659"/>
        <item x="791"/>
        <item x="594"/>
        <item x="1529"/>
        <item x="509"/>
        <item x="741"/>
        <item x="820"/>
        <item x="633"/>
        <item x="1530"/>
        <item x="654"/>
        <item x="1531"/>
        <item x="575"/>
        <item x="1447"/>
        <item x="1371"/>
        <item x="747"/>
        <item x="1648"/>
        <item x="774"/>
        <item x="681"/>
        <item x="534"/>
        <item x="682"/>
        <item x="607"/>
        <item x="637"/>
        <item x="576"/>
        <item x="579"/>
        <item x="1125"/>
        <item x="939"/>
        <item x="814"/>
        <item x="1354"/>
        <item x="619"/>
        <item x="1409"/>
        <item x="700"/>
        <item x="651"/>
        <item x="819"/>
        <item x="1294"/>
        <item x="705"/>
        <item x="655"/>
        <item x="822"/>
        <item x="1459"/>
        <item x="748"/>
        <item x="1610"/>
        <item x="1564"/>
        <item x="1677"/>
        <item x="546"/>
        <item x="725"/>
        <item x="585"/>
        <item x="1420"/>
        <item x="704"/>
        <item x="636"/>
        <item x="1502"/>
        <item x="476"/>
        <item x="623"/>
        <item x="1107"/>
        <item x="846"/>
        <item x="1327"/>
        <item x="1103"/>
        <item x="1038"/>
        <item x="616"/>
        <item x="573"/>
        <item x="724"/>
        <item x="740"/>
        <item x="702"/>
        <item x="1363"/>
        <item x="1012"/>
        <item x="652"/>
        <item x="787"/>
        <item x="1611"/>
        <item x="1612"/>
        <item x="827"/>
        <item x="751"/>
        <item x="1121"/>
        <item x="464"/>
        <item x="919"/>
        <item x="323"/>
        <item x="1514"/>
        <item x="1069"/>
        <item x="1086"/>
        <item x="977"/>
        <item x="1102"/>
        <item x="1105"/>
        <item x="1112"/>
        <item x="1282"/>
        <item x="1035"/>
        <item x="1158"/>
        <item x="1278"/>
        <item x="1601"/>
        <item x="1416"/>
        <item x="1314"/>
        <item m="1" x="1977"/>
        <item x="1383"/>
        <item x="1604"/>
        <item m="1" x="1797"/>
        <item x="885"/>
        <item x="976"/>
        <item x="1557"/>
        <item x="1527"/>
        <item m="1" x="1743"/>
        <item x="1717"/>
        <item x="1002"/>
        <item x="1497"/>
        <item x="1485"/>
        <item x="1631"/>
        <item x="1590"/>
        <item x="1539"/>
        <item m="1" x="1852"/>
        <item x="1727"/>
        <item m="1" x="1752"/>
        <item m="1" x="1813"/>
        <item m="1" x="1985"/>
        <item x="229"/>
        <item x="232"/>
        <item x="298"/>
        <item x="274"/>
        <item x="432"/>
        <item x="710"/>
        <item x="421"/>
        <item x="711"/>
        <item x="535"/>
        <item x="1370"/>
        <item x="475"/>
        <item x="501"/>
        <item x="558"/>
        <item x="454"/>
        <item x="690"/>
        <item x="477"/>
        <item x="512"/>
        <item x="1092"/>
        <item x="557"/>
        <item x="547"/>
        <item x="744"/>
        <item x="1481"/>
        <item x="1482"/>
        <item x="1483"/>
        <item x="494"/>
        <item x="683"/>
        <item x="1528"/>
        <item x="1533"/>
        <item x="1534"/>
        <item x="840"/>
        <item x="815"/>
        <item x="1581"/>
        <item x="1582"/>
        <item x="1583"/>
        <item x="1584"/>
        <item x="620"/>
        <item x="1586"/>
        <item x="656"/>
        <item x="24"/>
        <item x="148"/>
        <item x="1608"/>
        <item x="1609"/>
        <item x="824"/>
        <item x="621"/>
        <item x="1138"/>
        <item x="412"/>
        <item x="844"/>
        <item x="601"/>
        <item x="1646"/>
        <item x="1647"/>
        <item x="745"/>
        <item x="731"/>
        <item x="1067"/>
        <item x="94"/>
        <item x="921"/>
        <item x="1673"/>
        <item x="632"/>
        <item x="832"/>
        <item x="1350"/>
        <item x="767"/>
        <item x="1037"/>
        <item x="111"/>
        <item x="155"/>
        <item x="1698"/>
        <item x="1699"/>
        <item x="1714"/>
        <item x="306"/>
        <item x="113"/>
        <item x="850"/>
        <item x="1733"/>
        <item x="1022"/>
        <item x="1051"/>
        <item x="1058"/>
        <item x="806"/>
        <item x="1175"/>
        <item x="1587"/>
        <item x="39"/>
        <item x="42"/>
        <item x="59"/>
        <item x="68"/>
        <item x="102"/>
        <item x="116"/>
        <item x="192"/>
        <item x="197"/>
        <item x="252"/>
        <item x="281"/>
        <item x="309"/>
        <item x="344"/>
        <item x="353"/>
        <item x="362"/>
        <item x="368"/>
        <item x="386"/>
        <item x="401"/>
        <item x="405"/>
        <item x="407"/>
        <item x="417"/>
        <item x="429"/>
        <item x="442"/>
        <item x="458"/>
        <item x="504"/>
        <item x="519"/>
        <item x="525"/>
        <item x="528"/>
        <item x="660"/>
        <item x="706"/>
        <item x="821"/>
        <item x="891"/>
        <item x="894"/>
        <item x="895"/>
        <item x="896"/>
        <item x="897"/>
        <item x="902"/>
        <item x="903"/>
        <item x="904"/>
        <item x="905"/>
        <item x="908"/>
        <item x="909"/>
        <item x="940"/>
        <item x="953"/>
        <item x="981"/>
        <item x="1007"/>
        <item x="1011"/>
        <item x="1015"/>
        <item x="1023"/>
        <item x="1041"/>
        <item x="1110"/>
        <item x="1115"/>
        <item x="1133"/>
        <item x="1149"/>
        <item x="1177"/>
        <item x="1207"/>
        <item x="1410"/>
        <item x="1415"/>
        <item x="1430"/>
        <item x="1433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axis="axisPage" showAll="0" sortType="descending">
      <items count="12">
        <item x="0"/>
        <item x="5"/>
        <item x="1"/>
        <item x="2"/>
        <item x="6"/>
        <item x="3"/>
        <item x="4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41">
        <item x="0"/>
        <item x="1"/>
        <item x="2"/>
        <item h="1" x="4"/>
        <item x="3"/>
        <item x="7"/>
        <item x="5"/>
        <item x="6"/>
        <item x="9"/>
        <item x="15"/>
        <item x="13"/>
        <item x="11"/>
        <item h="1" x="21"/>
        <item x="17"/>
        <item x="20"/>
        <item h="1" x="22"/>
        <item x="8"/>
        <item h="1" x="10"/>
        <item x="16"/>
        <item h="1" x="14"/>
        <item x="18"/>
        <item h="1" x="25"/>
        <item x="12"/>
        <item x="28"/>
        <item h="1" x="29"/>
        <item h="1" x="23"/>
        <item h="1" x="31"/>
        <item x="34"/>
        <item x="33"/>
        <item h="1" x="30"/>
        <item h="1" x="26"/>
        <item h="1" x="19"/>
        <item h="1" x="32"/>
        <item h="1" x="24"/>
        <item h="1" x="27"/>
        <item h="1" x="37"/>
        <item h="1" x="35"/>
        <item h="1" x="36"/>
        <item h="1" x="38"/>
        <item h="1" x="39"/>
        <item t="default"/>
      </items>
    </pivotField>
    <pivotField axis="axisRow" showAll="0" sortType="descending">
      <items count="40">
        <item x="0"/>
        <item x="1"/>
        <item x="2"/>
        <item x="3"/>
        <item x="6"/>
        <item x="4"/>
        <item x="5"/>
        <item x="8"/>
        <item x="14"/>
        <item x="12"/>
        <item x="10"/>
        <item x="20"/>
        <item x="16"/>
        <item x="19"/>
        <item x="21"/>
        <item x="7"/>
        <item x="9"/>
        <item x="15"/>
        <item x="13"/>
        <item x="17"/>
        <item x="24"/>
        <item x="11"/>
        <item x="27"/>
        <item x="28"/>
        <item x="22"/>
        <item x="30"/>
        <item x="33"/>
        <item x="32"/>
        <item x="29"/>
        <item x="25"/>
        <item x="18"/>
        <item x="31"/>
        <item x="23"/>
        <item x="26"/>
        <item x="34"/>
        <item x="35"/>
        <item m="1" x="37"/>
        <item m="1" x="38"/>
        <item x="36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2">
    <field x="8"/>
    <field x="3"/>
  </rowFields>
  <rowItems count="207">
    <i>
      <x v="1"/>
    </i>
    <i r="1">
      <x v="1"/>
    </i>
    <i r="1">
      <x v="5"/>
    </i>
    <i r="1">
      <x v="6"/>
    </i>
    <i r="1">
      <x v="21"/>
    </i>
    <i r="1">
      <x v="27"/>
    </i>
    <i r="1">
      <x v="15"/>
    </i>
    <i r="1">
      <x v="22"/>
    </i>
    <i r="1">
      <x v="26"/>
    </i>
    <i r="1">
      <x v="23"/>
    </i>
    <i r="1">
      <x v="28"/>
    </i>
    <i r="1">
      <x v="29"/>
    </i>
    <i r="1">
      <x v="32"/>
    </i>
    <i r="1">
      <x v="1945"/>
    </i>
    <i r="1">
      <x v="37"/>
    </i>
    <i r="1">
      <x v="45"/>
    </i>
    <i r="1">
      <x v="55"/>
    </i>
    <i r="1">
      <x v="76"/>
    </i>
    <i r="1">
      <x v="93"/>
    </i>
    <i r="1">
      <x v="112"/>
    </i>
    <i r="1">
      <x v="140"/>
    </i>
    <i r="1">
      <x v="186"/>
    </i>
    <i r="1">
      <x v="191"/>
    </i>
    <i r="1">
      <x v="1562"/>
    </i>
    <i>
      <x v="5"/>
    </i>
    <i r="1">
      <x v="8"/>
    </i>
    <i r="1">
      <x v="34"/>
    </i>
    <i r="1">
      <x v="43"/>
    </i>
    <i r="1">
      <x v="52"/>
    </i>
    <i r="1">
      <x v="58"/>
    </i>
    <i r="1">
      <x v="81"/>
    </i>
    <i r="1">
      <x v="72"/>
    </i>
    <i r="1">
      <x v="96"/>
    </i>
    <i r="1">
      <x v="84"/>
    </i>
    <i r="1">
      <x v="114"/>
    </i>
    <i r="1">
      <x v="116"/>
    </i>
    <i r="1">
      <x v="123"/>
    </i>
    <i r="1">
      <x v="128"/>
    </i>
    <i r="1">
      <x v="118"/>
    </i>
    <i r="1">
      <x v="132"/>
    </i>
    <i r="1">
      <x v="183"/>
    </i>
    <i r="1">
      <x v="1415"/>
    </i>
    <i>
      <x v="8"/>
    </i>
    <i r="1">
      <x v="12"/>
    </i>
    <i r="1">
      <x v="40"/>
    </i>
    <i r="1">
      <x v="67"/>
    </i>
    <i r="1">
      <x v="56"/>
    </i>
    <i r="1">
      <x v="60"/>
    </i>
    <i r="1">
      <x v="106"/>
    </i>
    <i r="1">
      <x v="83"/>
    </i>
    <i r="1">
      <x v="152"/>
    </i>
    <i r="1">
      <x v="390"/>
    </i>
    <i r="1">
      <x v="1356"/>
    </i>
    <i r="1">
      <x v="1443"/>
    </i>
    <i>
      <x v="9"/>
    </i>
    <i r="1">
      <x v="63"/>
    </i>
    <i r="1">
      <x v="85"/>
    </i>
    <i r="1">
      <x v="92"/>
    </i>
    <i r="1">
      <x v="108"/>
    </i>
    <i r="1">
      <x v="110"/>
    </i>
    <i r="1">
      <x v="109"/>
    </i>
    <i r="1">
      <x v="121"/>
    </i>
    <i r="1">
      <x v="120"/>
    </i>
    <i r="1">
      <x v="129"/>
    </i>
    <i r="1">
      <x v="148"/>
    </i>
    <i r="1">
      <x v="138"/>
    </i>
    <i r="1">
      <x v="130"/>
    </i>
    <i r="1">
      <x v="44"/>
    </i>
    <i r="1">
      <x v="134"/>
    </i>
    <i r="1">
      <x v="177"/>
    </i>
    <i r="1">
      <x v="159"/>
    </i>
    <i r="1">
      <x v="174"/>
    </i>
    <i r="1">
      <x v="181"/>
    </i>
    <i r="1">
      <x v="147"/>
    </i>
    <i r="1">
      <x v="208"/>
    </i>
    <i r="1">
      <x v="189"/>
    </i>
    <i r="1">
      <x v="211"/>
    </i>
    <i r="1">
      <x v="202"/>
    </i>
    <i r="1">
      <x v="206"/>
    </i>
    <i r="1">
      <x v="242"/>
    </i>
    <i r="1">
      <x v="221"/>
    </i>
    <i r="1">
      <x v="223"/>
    </i>
    <i r="1">
      <x v="248"/>
    </i>
    <i r="1">
      <x v="251"/>
    </i>
    <i r="1">
      <x v="240"/>
    </i>
    <i r="1">
      <x v="295"/>
    </i>
    <i r="1">
      <x v="440"/>
    </i>
    <i r="1">
      <x v="312"/>
    </i>
    <i r="1">
      <x v="458"/>
    </i>
    <i r="1">
      <x v="1965"/>
    </i>
    <i>
      <x/>
    </i>
    <i r="1">
      <x/>
    </i>
    <i r="1">
      <x v="86"/>
    </i>
    <i r="1">
      <x v="143"/>
    </i>
    <i r="1">
      <x v="162"/>
    </i>
    <i r="1">
      <x v="239"/>
    </i>
    <i r="1">
      <x v="196"/>
    </i>
    <i>
      <x v="6"/>
    </i>
    <i r="1">
      <x v="24"/>
    </i>
    <i r="1">
      <x v="25"/>
    </i>
    <i r="1">
      <x v="68"/>
    </i>
    <i r="1">
      <x v="145"/>
    </i>
    <i r="1">
      <x v="176"/>
    </i>
    <i r="1">
      <x v="97"/>
    </i>
    <i r="1">
      <x v="1414"/>
    </i>
    <i>
      <x v="2"/>
    </i>
    <i r="1">
      <x v="2"/>
    </i>
    <i r="1">
      <x v="69"/>
    </i>
    <i r="1">
      <x v="87"/>
    </i>
    <i r="1">
      <x v="79"/>
    </i>
    <i r="1">
      <x v="94"/>
    </i>
    <i r="1">
      <x v="127"/>
    </i>
    <i r="1">
      <x v="139"/>
    </i>
    <i r="1">
      <x v="151"/>
    </i>
    <i r="1">
      <x v="215"/>
    </i>
    <i r="1">
      <x v="825"/>
    </i>
    <i r="1">
      <x v="1449"/>
    </i>
    <i>
      <x v="17"/>
    </i>
    <i r="1">
      <x v="49"/>
    </i>
    <i r="1">
      <x v="53"/>
    </i>
    <i r="1">
      <x v="71"/>
    </i>
    <i r="1">
      <x v="89"/>
    </i>
    <i r="1">
      <x v="105"/>
    </i>
    <i r="1">
      <x v="113"/>
    </i>
    <i>
      <x v="13"/>
    </i>
    <i r="1">
      <x v="35"/>
    </i>
    <i r="1">
      <x v="61"/>
    </i>
    <i r="1">
      <x v="65"/>
    </i>
    <i r="1">
      <x v="75"/>
    </i>
    <i r="1">
      <x v="172"/>
    </i>
    <i>
      <x v="10"/>
    </i>
    <i r="1">
      <x v="33"/>
    </i>
    <i r="1">
      <x v="100"/>
    </i>
    <i r="1">
      <x v="18"/>
    </i>
    <i r="1">
      <x v="137"/>
    </i>
    <i r="1">
      <x v="150"/>
    </i>
    <i r="1">
      <x v="157"/>
    </i>
    <i r="1">
      <x v="180"/>
    </i>
    <i r="1">
      <x v="234"/>
    </i>
    <i r="1">
      <x v="1387"/>
    </i>
    <i>
      <x v="3"/>
    </i>
    <i r="1">
      <x v="38"/>
    </i>
    <i r="1">
      <x v="16"/>
    </i>
    <i r="1">
      <x v="99"/>
    </i>
    <i r="1">
      <x v="170"/>
    </i>
    <i>
      <x v="15"/>
    </i>
    <i r="1">
      <x v="54"/>
    </i>
    <i r="1">
      <x v="42"/>
    </i>
    <i r="1">
      <x v="98"/>
    </i>
    <i r="1">
      <x v="146"/>
    </i>
    <i>
      <x v="4"/>
    </i>
    <i r="1">
      <x v="102"/>
    </i>
    <i r="1">
      <x v="7"/>
    </i>
    <i r="1">
      <x v="91"/>
    </i>
    <i r="1">
      <x v="131"/>
    </i>
    <i r="1">
      <x v="184"/>
    </i>
    <i r="1">
      <x v="188"/>
    </i>
    <i r="1">
      <x v="212"/>
    </i>
    <i r="1">
      <x v="227"/>
    </i>
    <i r="1">
      <x v="404"/>
    </i>
    <i r="1">
      <x v="349"/>
    </i>
    <i r="1">
      <x v="443"/>
    </i>
    <i>
      <x v="19"/>
    </i>
    <i r="1">
      <x v="88"/>
    </i>
    <i r="1">
      <x v="111"/>
    </i>
    <i r="1">
      <x v="122"/>
    </i>
    <i r="1">
      <x v="149"/>
    </i>
    <i r="1">
      <x v="168"/>
    </i>
    <i r="1">
      <x v="1626"/>
    </i>
    <i r="1">
      <x v="179"/>
    </i>
    <i r="1">
      <x v="163"/>
    </i>
    <i r="1">
      <x v="1575"/>
    </i>
    <i>
      <x v="12"/>
    </i>
    <i r="1">
      <x v="101"/>
    </i>
    <i r="1">
      <x v="31"/>
    </i>
    <i r="1">
      <x v="125"/>
    </i>
    <i r="1">
      <x v="1451"/>
    </i>
    <i>
      <x v="22"/>
    </i>
    <i r="1">
      <x v="104"/>
    </i>
    <i r="1">
      <x v="133"/>
    </i>
    <i r="1">
      <x v="260"/>
    </i>
    <i r="1">
      <x v="265"/>
    </i>
    <i r="1">
      <x v="316"/>
    </i>
    <i r="1">
      <x v="419"/>
    </i>
    <i r="1">
      <x v="523"/>
    </i>
    <i>
      <x v="21"/>
    </i>
    <i r="1">
      <x v="95"/>
    </i>
    <i r="1">
      <x v="190"/>
    </i>
    <i r="1">
      <x v="241"/>
    </i>
    <i r="1">
      <x v="1185"/>
    </i>
    <i>
      <x v="27"/>
    </i>
    <i r="1">
      <x v="160"/>
    </i>
    <i r="1">
      <x v="204"/>
    </i>
    <i r="1">
      <x v="214"/>
    </i>
    <i r="1">
      <x v="203"/>
    </i>
    <i r="1">
      <x v="453"/>
    </i>
    <i r="1">
      <x v="471"/>
    </i>
    <i r="1">
      <x v="526"/>
    </i>
    <i r="1">
      <x v="1380"/>
    </i>
    <i r="1">
      <x v="846"/>
    </i>
    <i>
      <x v="7"/>
    </i>
    <i r="1">
      <x v="82"/>
    </i>
    <i r="1">
      <x v="397"/>
    </i>
    <i>
      <x v="26"/>
    </i>
    <i r="1">
      <x v="153"/>
    </i>
    <i r="1">
      <x v="1972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2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5">
    <format dxfId="30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29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2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1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J27" firstHeaderRow="1" firstDataRow="3" firstDataCol="1" rowPageCount="2" colPageCount="1"/>
  <pivotFields count="23">
    <pivotField axis="axisCol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axis="axisPage" showAll="0" sortType="descending">
      <items count="12">
        <item x="0"/>
        <item x="5"/>
        <item x="1"/>
        <item x="2"/>
        <item x="6"/>
        <item x="3"/>
        <item x="4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multipleItemSelectionAllowed="1" showAll="0">
      <items count="41">
        <item h="1" x="0"/>
        <item h="1" x="1"/>
        <item h="1" x="2"/>
        <item x="4"/>
        <item h="1" x="3"/>
        <item h="1" x="7"/>
        <item h="1" x="5"/>
        <item h="1" x="6"/>
        <item h="1" x="9"/>
        <item h="1" x="15"/>
        <item h="1" x="13"/>
        <item h="1" x="11"/>
        <item x="21"/>
        <item h="1" x="17"/>
        <item h="1" x="20"/>
        <item x="22"/>
        <item h="1" x="8"/>
        <item x="10"/>
        <item h="1" x="16"/>
        <item x="14"/>
        <item h="1" x="18"/>
        <item x="25"/>
        <item h="1" x="12"/>
        <item h="1" x="28"/>
        <item x="29"/>
        <item x="23"/>
        <item x="31"/>
        <item h="1" x="34"/>
        <item h="1" x="33"/>
        <item x="30"/>
        <item x="26"/>
        <item x="19"/>
        <item x="32"/>
        <item x="24"/>
        <item x="27"/>
        <item x="37"/>
        <item x="35"/>
        <item x="36"/>
        <item x="38"/>
        <item x="39"/>
        <item t="default"/>
      </items>
    </pivotField>
    <pivotField axis="axisRow" showAll="0" sortType="descending">
      <items count="40">
        <item x="0"/>
        <item x="1"/>
        <item x="2"/>
        <item x="3"/>
        <item x="6"/>
        <item x="4"/>
        <item x="5"/>
        <item x="8"/>
        <item x="14"/>
        <item x="12"/>
        <item x="10"/>
        <item x="20"/>
        <item x="16"/>
        <item x="19"/>
        <item x="21"/>
        <item x="7"/>
        <item x="9"/>
        <item x="15"/>
        <item x="13"/>
        <item x="17"/>
        <item x="24"/>
        <item x="11"/>
        <item x="27"/>
        <item x="28"/>
        <item x="22"/>
        <item x="30"/>
        <item x="33"/>
        <item x="32"/>
        <item x="29"/>
        <item x="25"/>
        <item x="18"/>
        <item x="31"/>
        <item x="23"/>
        <item x="26"/>
        <item x="34"/>
        <item x="35"/>
        <item m="1" x="37"/>
        <item m="1" x="38"/>
        <item x="36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x="1"/>
        <item x="0"/>
        <item x="2"/>
      </items>
    </pivotField>
    <pivotField dataField="1" dragToRow="0" dragToCol="0" dragToPage="0" showAll="0" defaultSubtotal="0"/>
  </pivotFields>
  <rowFields count="2">
    <field x="21"/>
    <field x="8"/>
  </rowFields>
  <rowItems count="21">
    <i>
      <x/>
    </i>
    <i r="1">
      <x v="1"/>
    </i>
    <i r="1">
      <x v="16"/>
    </i>
    <i r="1">
      <x v="14"/>
    </i>
    <i r="1">
      <x v="18"/>
    </i>
    <i r="1">
      <x v="11"/>
    </i>
    <i r="1">
      <x v="24"/>
    </i>
    <i r="1">
      <x v="20"/>
    </i>
    <i r="1">
      <x v="28"/>
    </i>
    <i r="1">
      <x v="30"/>
    </i>
    <i r="1">
      <x v="25"/>
    </i>
    <i r="1">
      <x v="23"/>
    </i>
    <i r="1">
      <x v="29"/>
    </i>
    <i r="1">
      <x v="32"/>
    </i>
    <i r="1">
      <x v="33"/>
    </i>
    <i r="1">
      <x v="31"/>
    </i>
    <i r="1">
      <x v="10"/>
    </i>
    <i r="1">
      <x v="7"/>
    </i>
    <i r="1">
      <x v="34"/>
    </i>
    <i r="1">
      <x v="17"/>
    </i>
    <i t="grand">
      <x/>
    </i>
  </rowItems>
  <colFields count="2">
    <field x="0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2">
    <pageField fld="6" item="2" hier="-1"/>
    <pageField fld="7" hier="-1"/>
  </pageField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5">
    <format dxfId="25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21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1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1414" firstHeaderRow="1" firstDataRow="3" firstDataCol="1" rowPageCount="2" colPageCount="1"/>
  <pivotFields count="23">
    <pivotField axis="axisCol" showAll="0" defaultSubtotal="0">
      <items count="3">
        <item x="0"/>
        <item x="1"/>
        <item x="2"/>
      </items>
    </pivotField>
    <pivotField showAll="0"/>
    <pivotField showAll="0"/>
    <pivotField axis="axisRow" showAll="0">
      <items count="2005">
        <item x="0"/>
        <item x="3"/>
        <item x="2"/>
        <item x="5"/>
        <item x="4"/>
        <item x="11"/>
        <item x="1"/>
        <item x="9"/>
        <item x="25"/>
        <item x="13"/>
        <item x="12"/>
        <item x="14"/>
        <item x="30"/>
        <item x="17"/>
        <item x="23"/>
        <item x="45"/>
        <item x="19"/>
        <item x="15"/>
        <item x="18"/>
        <item x="26"/>
        <item x="21"/>
        <item x="34"/>
        <item x="20"/>
        <item x="37"/>
        <item x="41"/>
        <item x="44"/>
        <item x="35"/>
        <item x="7"/>
        <item x="33"/>
        <item x="32"/>
        <item x="57"/>
        <item x="36"/>
        <item x="58"/>
        <item x="48"/>
        <item x="6"/>
        <item x="51"/>
        <item x="60"/>
        <item x="55"/>
        <item x="75"/>
        <item x="49"/>
        <item x="103"/>
        <item x="193"/>
        <item x="61"/>
        <item x="74"/>
        <item x="46"/>
        <item x="62"/>
        <item x="69"/>
        <item x="50"/>
        <item x="16"/>
        <item x="82"/>
        <item x="81"/>
        <item x="67"/>
        <item x="118"/>
        <item x="29"/>
        <item x="10"/>
        <item x="73"/>
        <item x="125"/>
        <item x="64"/>
        <item x="98"/>
        <item x="56"/>
        <item x="93"/>
        <item x="90"/>
        <item x="65"/>
        <item x="31"/>
        <item x="40"/>
        <item x="63"/>
        <item x="53"/>
        <item x="27"/>
        <item x="8"/>
        <item x="80"/>
        <item x="89"/>
        <item x="83"/>
        <item x="28"/>
        <item x="101"/>
        <item x="66"/>
        <item x="71"/>
        <item x="52"/>
        <item x="114"/>
        <item x="79"/>
        <item x="95"/>
        <item x="100"/>
        <item x="85"/>
        <item x="106"/>
        <item x="115"/>
        <item x="161"/>
        <item x="131"/>
        <item x="88"/>
        <item x="86"/>
        <item x="38"/>
        <item x="92"/>
        <item x="77"/>
        <item x="109"/>
        <item x="107"/>
        <item x="96"/>
        <item x="104"/>
        <item x="22"/>
        <item x="123"/>
        <item x="105"/>
        <item x="72"/>
        <item x="47"/>
        <item x="126"/>
        <item x="78"/>
        <item x="121"/>
        <item x="129"/>
        <item x="122"/>
        <item x="134"/>
        <item x="140"/>
        <item x="87"/>
        <item x="84"/>
        <item x="141"/>
        <item x="43"/>
        <item x="91"/>
        <item x="177"/>
        <item x="132"/>
        <item x="169"/>
        <item x="127"/>
        <item x="164"/>
        <item x="149"/>
        <item x="190"/>
        <item x="133"/>
        <item x="174"/>
        <item x="124"/>
        <item x="159"/>
        <item x="160"/>
        <item x="143"/>
        <item x="108"/>
        <item x="226"/>
        <item x="167"/>
        <item x="146"/>
        <item x="208"/>
        <item x="230"/>
        <item x="187"/>
        <item x="217"/>
        <item x="194"/>
        <item x="238"/>
        <item x="138"/>
        <item x="152"/>
        <item x="224"/>
        <item x="156"/>
        <item x="120"/>
        <item x="157"/>
        <item x="165"/>
        <item x="142"/>
        <item x="189"/>
        <item x="256"/>
        <item x="54"/>
        <item x="205"/>
        <item x="200"/>
        <item x="147"/>
        <item x="221"/>
        <item x="163"/>
        <item x="168"/>
        <item x="170"/>
        <item x="196"/>
        <item x="245"/>
        <item x="310"/>
        <item m="1" x="1918"/>
        <item x="249"/>
        <item x="336"/>
        <item x="321"/>
        <item x="173"/>
        <item x="430"/>
        <item x="145"/>
        <item x="240"/>
        <item x="135"/>
        <item x="559"/>
        <item x="283"/>
        <item x="206"/>
        <item x="150"/>
        <item x="171"/>
        <item x="465"/>
        <item x="136"/>
        <item x="162"/>
        <item x="241"/>
        <item x="228"/>
        <item m="1" x="1865"/>
        <item x="267"/>
        <item x="183"/>
        <item x="184"/>
        <item x="128"/>
        <item x="233"/>
        <item x="188"/>
        <item x="363"/>
        <item x="76"/>
        <item x="225"/>
        <item x="180"/>
        <item x="199"/>
        <item x="203"/>
        <item x="176"/>
        <item x="227"/>
        <item x="207"/>
        <item x="191"/>
        <item m="1" x="1928"/>
        <item x="277"/>
        <item x="301"/>
        <item m="1" x="1896"/>
        <item x="866"/>
        <item m="1" x="1746"/>
        <item x="219"/>
        <item x="482"/>
        <item x="186"/>
        <item m="1" x="1818"/>
        <item x="223"/>
        <item x="231"/>
        <item x="213"/>
        <item x="242"/>
        <item x="253"/>
        <item x="583"/>
        <item x="211"/>
        <item x="261"/>
        <item x="613"/>
        <item x="210"/>
        <item x="239"/>
        <item x="235"/>
        <item x="202"/>
        <item x="216"/>
        <item x="185"/>
        <item x="117"/>
        <item x="540"/>
        <item x="424"/>
        <item x="275"/>
        <item x="272"/>
        <item x="473"/>
        <item x="214"/>
        <item x="1068"/>
        <item x="244"/>
        <item x="201"/>
        <item x="243"/>
        <item x="195"/>
        <item x="1053"/>
        <item x="847"/>
        <item x="436"/>
        <item x="250"/>
        <item x="1055"/>
        <item x="419"/>
        <item x="483"/>
        <item x="764"/>
        <item m="1" x="1874"/>
        <item m="1" x="1969"/>
        <item x="209"/>
        <item x="1018"/>
        <item x="286"/>
        <item x="276"/>
        <item x="603"/>
        <item x="780"/>
        <item x="950"/>
        <item m="1" x="1794"/>
        <item x="1039"/>
        <item x="251"/>
        <item m="1" x="1889"/>
        <item x="935"/>
        <item x="960"/>
        <item x="327"/>
        <item x="608"/>
        <item x="597"/>
        <item x="801"/>
        <item x="782"/>
        <item x="1062"/>
        <item x="839"/>
        <item x="248"/>
        <item x="257"/>
        <item x="737"/>
        <item x="443"/>
        <item x="427"/>
        <item x="484"/>
        <item x="255"/>
        <item x="377"/>
        <item x="834"/>
        <item x="978"/>
        <item x="662"/>
        <item m="1" x="1998"/>
        <item x="859"/>
        <item x="312"/>
        <item m="1" x="1880"/>
        <item x="972"/>
        <item x="389"/>
        <item x="110"/>
        <item x="759"/>
        <item x="1040"/>
        <item m="1" x="1781"/>
        <item x="945"/>
        <item x="479"/>
        <item x="790"/>
        <item x="144"/>
        <item m="1" x="1981"/>
        <item x="911"/>
        <item x="70"/>
        <item x="467"/>
        <item x="848"/>
        <item x="488"/>
        <item x="567"/>
        <item x="487"/>
        <item x="1042"/>
        <item x="181"/>
        <item m="1" x="1902"/>
        <item x="959"/>
        <item m="1" x="1783"/>
        <item x="1043"/>
        <item x="1044"/>
        <item x="1085"/>
        <item x="548"/>
        <item x="1054"/>
        <item x="1047"/>
        <item x="949"/>
        <item x="948"/>
        <item x="1046"/>
        <item x="296"/>
        <item x="835"/>
        <item x="265"/>
        <item x="1109"/>
        <item m="1" x="1934"/>
        <item x="1048"/>
        <item x="1095"/>
        <item x="1049"/>
        <item x="1066"/>
        <item x="130"/>
        <item x="260"/>
        <item x="1052"/>
        <item x="97"/>
        <item x="1050"/>
        <item x="468"/>
        <item x="517"/>
        <item m="1" x="2002"/>
        <item x="444"/>
        <item x="342"/>
        <item x="729"/>
        <item m="1" x="1755"/>
        <item x="357"/>
        <item x="119"/>
        <item x="204"/>
        <item x="319"/>
        <item x="1077"/>
        <item x="449"/>
        <item m="1" x="1919"/>
        <item x="1127"/>
        <item x="236"/>
        <item x="1101"/>
        <item x="266"/>
        <item x="99"/>
        <item x="1161"/>
        <item x="322"/>
        <item x="862"/>
        <item x="522"/>
        <item x="1003"/>
        <item x="1140"/>
        <item x="263"/>
        <item x="530"/>
        <item x="1071"/>
        <item x="638"/>
        <item x="551"/>
        <item x="506"/>
        <item x="315"/>
        <item x="1056"/>
        <item x="332"/>
        <item m="1" x="1866"/>
        <item x="649"/>
        <item x="588"/>
        <item x="441"/>
        <item x="1057"/>
        <item x="1126"/>
        <item m="1" x="1925"/>
        <item x="556"/>
        <item x="348"/>
        <item m="1" x="1949"/>
        <item x="581"/>
        <item x="284"/>
        <item x="287"/>
        <item x="879"/>
        <item x="1059"/>
        <item x="455"/>
        <item m="1" x="1825"/>
        <item x="1060"/>
        <item x="1061"/>
        <item x="355"/>
        <item x="1073"/>
        <item x="1000"/>
        <item x="680"/>
        <item x="884"/>
        <item x="992"/>
        <item x="1185"/>
        <item x="394"/>
        <item x="698"/>
        <item x="1063"/>
        <item x="1104"/>
        <item x="440"/>
        <item m="1" x="1947"/>
        <item x="1064"/>
        <item x="112"/>
        <item x="549"/>
        <item x="234"/>
        <item x="1084"/>
        <item m="1" x="1897"/>
        <item x="1065"/>
        <item x="1201"/>
        <item x="279"/>
        <item x="615"/>
        <item x="490"/>
        <item x="1026"/>
        <item x="1315"/>
        <item x="413"/>
        <item x="1213"/>
        <item x="158"/>
        <item x="485"/>
        <item x="874"/>
        <item x="175"/>
        <item x="692"/>
        <item x="663"/>
        <item x="861"/>
        <item m="1" x="1844"/>
        <item x="408"/>
        <item x="326"/>
        <item x="860"/>
        <item m="1" x="1991"/>
        <item x="799"/>
        <item x="372"/>
        <item x="807"/>
        <item x="1093"/>
        <item x="278"/>
        <item x="715"/>
        <item x="766"/>
        <item x="469"/>
        <item x="1156"/>
        <item x="489"/>
        <item x="400"/>
        <item x="833"/>
        <item m="1" x="1820"/>
        <item x="391"/>
        <item x="433"/>
        <item x="612"/>
        <item x="396"/>
        <item m="1" x="1849"/>
        <item x="765"/>
        <item x="997"/>
        <item x="870"/>
        <item x="771"/>
        <item x="380"/>
        <item m="1" x="1993"/>
        <item x="262"/>
        <item x="527"/>
        <item m="1" x="1812"/>
        <item x="1033"/>
        <item x="980"/>
        <item x="420"/>
        <item x="643"/>
        <item m="1" x="1842"/>
        <item x="1072"/>
        <item x="599"/>
        <item x="350"/>
        <item x="439"/>
        <item x="875"/>
        <item x="1074"/>
        <item x="390"/>
        <item x="1106"/>
        <item x="297"/>
        <item x="352"/>
        <item x="1075"/>
        <item x="589"/>
        <item x="647"/>
        <item x="1029"/>
        <item x="531"/>
        <item x="383"/>
        <item x="1078"/>
        <item x="358"/>
        <item x="416"/>
        <item x="671"/>
        <item x="1164"/>
        <item x="777"/>
        <item x="668"/>
        <item x="1079"/>
        <item x="218"/>
        <item x="222"/>
        <item x="294"/>
        <item x="1274"/>
        <item x="1209"/>
        <item m="1" x="1938"/>
        <item x="1080"/>
        <item x="1019"/>
        <item x="629"/>
        <item x="1081"/>
        <item x="1153"/>
        <item x="867"/>
        <item x="273"/>
        <item m="1" x="1762"/>
        <item x="1082"/>
        <item x="924"/>
        <item x="596"/>
        <item x="1184"/>
        <item x="917"/>
        <item x="1034"/>
        <item x="661"/>
        <item x="264"/>
        <item x="610"/>
        <item x="1083"/>
        <item x="491"/>
        <item x="459"/>
        <item x="666"/>
        <item x="598"/>
        <item m="1" x="1761"/>
        <item x="956"/>
        <item x="415"/>
        <item x="410"/>
        <item x="366"/>
        <item m="1" x="1903"/>
        <item x="630"/>
        <item x="726"/>
        <item x="735"/>
        <item m="1" x="1952"/>
        <item x="376"/>
        <item x="553"/>
        <item x="1226"/>
        <item m="1" x="1958"/>
        <item x="1118"/>
        <item x="688"/>
        <item x="414"/>
        <item x="1120"/>
        <item x="999"/>
        <item m="1" x="1875"/>
        <item x="1088"/>
        <item x="600"/>
        <item x="645"/>
        <item x="437"/>
        <item x="1087"/>
        <item x="1006"/>
        <item x="952"/>
        <item x="317"/>
        <item x="627"/>
        <item x="769"/>
        <item x="1089"/>
        <item x="1152"/>
        <item x="928"/>
        <item x="694"/>
        <item x="937"/>
        <item x="397"/>
        <item m="1" x="1764"/>
        <item x="1090"/>
        <item x="730"/>
        <item m="1" x="1891"/>
        <item x="1212"/>
        <item x="691"/>
        <item m="1" x="1786"/>
        <item x="554"/>
        <item x="1169"/>
        <item x="1183"/>
        <item x="672"/>
        <item x="360"/>
        <item m="1" x="1790"/>
        <item x="969"/>
        <item x="617"/>
        <item x="673"/>
        <item x="1144"/>
        <item x="922"/>
        <item x="370"/>
        <item x="1195"/>
        <item x="1131"/>
        <item x="1091"/>
        <item m="1" x="1859"/>
        <item x="1143"/>
        <item x="351"/>
        <item x="1200"/>
        <item x="1137"/>
        <item x="709"/>
        <item x="499"/>
        <item x="1159"/>
        <item x="808"/>
        <item x="1186"/>
        <item m="1" x="1935"/>
        <item x="849"/>
        <item x="403"/>
        <item x="347"/>
        <item x="1136"/>
        <item m="1" x="1960"/>
        <item x="1096"/>
        <item x="602"/>
        <item x="291"/>
        <item x="1150"/>
        <item x="1181"/>
        <item x="154"/>
        <item x="404"/>
        <item x="593"/>
        <item x="388"/>
        <item x="428"/>
        <item x="910"/>
        <item x="795"/>
        <item x="324"/>
        <item x="1188"/>
        <item x="337"/>
        <item x="1094"/>
        <item x="537"/>
        <item x="334"/>
        <item x="418"/>
        <item x="480"/>
        <item m="1" x="1768"/>
        <item x="1234"/>
        <item x="1123"/>
        <item x="500"/>
        <item x="481"/>
        <item m="1" x="1772"/>
        <item x="308"/>
        <item x="361"/>
        <item x="915"/>
        <item x="518"/>
        <item x="1252"/>
        <item x="618"/>
        <item x="802"/>
        <item m="1" x="1910"/>
        <item x="667"/>
        <item x="533"/>
        <item x="335"/>
        <item x="1097"/>
        <item x="1099"/>
        <item x="1098"/>
        <item x="1215"/>
        <item x="375"/>
        <item x="280"/>
        <item x="1100"/>
        <item x="1108"/>
        <item m="1" x="1736"/>
        <item x="1504"/>
        <item x="1021"/>
        <item x="1204"/>
        <item x="560"/>
        <item x="1220"/>
        <item x="989"/>
        <item x="857"/>
        <item x="1232"/>
        <item m="1" x="1780"/>
        <item x="445"/>
        <item m="1" x="1860"/>
        <item x="1210"/>
        <item x="754"/>
        <item x="304"/>
        <item m="1" x="1944"/>
        <item m="1" x="1817"/>
        <item x="523"/>
        <item x="565"/>
        <item m="1" x="1754"/>
        <item x="942"/>
        <item x="307"/>
        <item m="1" x="1737"/>
        <item x="970"/>
        <item x="382"/>
        <item x="452"/>
        <item x="854"/>
        <item x="516"/>
        <item x="1124"/>
        <item x="341"/>
        <item x="367"/>
        <item x="1228"/>
        <item x="968"/>
        <item x="1271"/>
        <item x="918"/>
        <item x="853"/>
        <item x="365"/>
        <item x="983"/>
        <item x="1176"/>
        <item x="295"/>
        <item x="1229"/>
        <item x="1168"/>
        <item x="986"/>
        <item m="1" x="1775"/>
        <item x="931"/>
        <item x="399"/>
        <item x="1117"/>
        <item x="571"/>
        <item x="532"/>
        <item x="756"/>
        <item m="1" x="1756"/>
        <item x="1134"/>
        <item x="1154"/>
        <item x="1111"/>
        <item x="409"/>
        <item x="813"/>
        <item x="946"/>
        <item x="856"/>
        <item x="1116"/>
        <item m="1" x="1933"/>
        <item x="811"/>
        <item x="1190"/>
        <item x="812"/>
        <item x="886"/>
        <item x="1470"/>
        <item x="1113"/>
        <item x="779"/>
        <item x="1478"/>
        <item x="1253"/>
        <item x="569"/>
        <item x="1313"/>
        <item x="1391"/>
        <item m="1" x="1911"/>
        <item x="1114"/>
        <item x="570"/>
        <item x="644"/>
        <item x="676"/>
        <item x="343"/>
        <item m="1" x="1777"/>
        <item x="778"/>
        <item x="728"/>
        <item x="498"/>
        <item x="292"/>
        <item x="1001"/>
        <item x="1355"/>
        <item m="1" x="1836"/>
        <item x="1214"/>
        <item x="926"/>
        <item x="736"/>
        <item x="1219"/>
        <item x="1202"/>
        <item x="966"/>
        <item x="374"/>
        <item x="1230"/>
        <item x="1119"/>
        <item x="674"/>
        <item x="863"/>
        <item x="1170"/>
        <item x="566"/>
        <item x="609"/>
        <item x="1171"/>
        <item x="258"/>
        <item x="508"/>
        <item x="1122"/>
        <item m="1" x="1744"/>
        <item x="762"/>
        <item x="1142"/>
        <item m="1" x="1835"/>
        <item x="1260"/>
        <item m="1" x="1767"/>
        <item x="1218"/>
        <item x="438"/>
        <item x="1281"/>
        <item x="1128"/>
        <item x="466"/>
        <item x="1246"/>
        <item x="1509"/>
        <item x="302"/>
        <item x="990"/>
        <item x="1251"/>
        <item x="1194"/>
        <item x="768"/>
        <item x="328"/>
        <item x="1221"/>
        <item x="1289"/>
        <item x="991"/>
        <item x="1216"/>
        <item x="760"/>
        <item x="1408"/>
        <item x="568"/>
        <item x="1132"/>
        <item x="595"/>
        <item x="1513"/>
        <item x="1319"/>
        <item x="1129"/>
        <item x="431"/>
        <item x="753"/>
        <item x="463"/>
        <item m="1" x="1940"/>
        <item x="805"/>
        <item x="1130"/>
        <item x="356"/>
        <item x="864"/>
        <item x="734"/>
        <item x="687"/>
        <item x="492"/>
        <item x="1308"/>
        <item x="865"/>
        <item x="1250"/>
        <item x="1346"/>
        <item x="552"/>
        <item m="1" x="1802"/>
        <item x="934"/>
        <item x="1155"/>
        <item x="1205"/>
        <item x="1160"/>
        <item x="646"/>
        <item x="639"/>
        <item x="1135"/>
        <item x="995"/>
        <item x="1145"/>
        <item x="179"/>
        <item x="794"/>
        <item x="1290"/>
        <item x="1295"/>
        <item x="572"/>
        <item x="1166"/>
        <item m="1" x="1770"/>
        <item x="1141"/>
        <item m="1" x="1894"/>
        <item x="993"/>
        <item x="775"/>
        <item x="669"/>
        <item x="529"/>
        <item x="514"/>
        <item m="1" x="1955"/>
        <item x="507"/>
        <item x="1256"/>
        <item x="1146"/>
        <item x="1284"/>
        <item x="561"/>
        <item x="987"/>
        <item x="478"/>
        <item x="1257"/>
        <item x="930"/>
        <item x="871"/>
        <item x="1139"/>
        <item x="1255"/>
        <item x="1147"/>
        <item x="1148"/>
        <item x="1572"/>
        <item x="882"/>
        <item x="1243"/>
        <item x="1426"/>
        <item x="873"/>
        <item x="722"/>
        <item x="1024"/>
        <item x="1245"/>
        <item x="1224"/>
        <item x="1231"/>
        <item x="1501"/>
        <item x="562"/>
        <item x="373"/>
        <item x="1151"/>
        <item m="1" x="1814"/>
        <item x="971"/>
        <item x="906"/>
        <item m="1" x="1917"/>
        <item x="1227"/>
        <item x="947"/>
        <item x="752"/>
        <item x="1004"/>
        <item x="718"/>
        <item x="723"/>
        <item x="1162"/>
        <item x="1403"/>
        <item x="1488"/>
        <item x="1675"/>
        <item x="316"/>
        <item x="1247"/>
        <item x="318"/>
        <item x="830"/>
        <item m="1" x="1848"/>
        <item x="1566"/>
        <item x="1280"/>
        <item m="1" x="1906"/>
        <item x="446"/>
        <item x="929"/>
        <item m="1" x="1904"/>
        <item x="855"/>
        <item x="1707"/>
        <item x="943"/>
        <item x="1027"/>
        <item m="1" x="1923"/>
        <item x="1303"/>
        <item x="580"/>
        <item x="1167"/>
        <item x="515"/>
        <item x="792"/>
        <item x="988"/>
        <item x="932"/>
        <item x="1165"/>
        <item x="1494"/>
        <item x="1180"/>
        <item x="426"/>
        <item x="810"/>
        <item x="378"/>
        <item x="1020"/>
        <item x="837"/>
        <item x="1288"/>
        <item x="1172"/>
        <item x="1173"/>
        <item x="1178"/>
        <item x="1179"/>
        <item x="520"/>
        <item x="1174"/>
        <item x="1364"/>
        <item m="1" x="1912"/>
        <item x="1347"/>
        <item x="1286"/>
        <item x="963"/>
        <item x="789"/>
        <item x="944"/>
        <item x="781"/>
        <item x="1306"/>
        <item x="1261"/>
        <item x="887"/>
        <item x="727"/>
        <item x="1242"/>
        <item x="648"/>
        <item x="841"/>
        <item x="1182"/>
        <item m="1" x="1779"/>
        <item x="697"/>
        <item x="797"/>
        <item x="1507"/>
        <item x="587"/>
        <item x="631"/>
        <item x="1187"/>
        <item x="453"/>
        <item x="1223"/>
        <item x="331"/>
        <item x="1367"/>
        <item x="858"/>
        <item x="1471"/>
        <item x="1339"/>
        <item x="979"/>
        <item x="1262"/>
        <item x="1292"/>
        <item x="496"/>
        <item x="1189"/>
        <item x="550"/>
        <item x="1265"/>
        <item x="996"/>
        <item x="1362"/>
        <item x="1191"/>
        <item x="962"/>
        <item x="773"/>
        <item x="1558"/>
        <item x="1192"/>
        <item x="1388"/>
        <item x="555"/>
        <item x="755"/>
        <item x="1452"/>
        <item x="1199"/>
        <item x="796"/>
        <item x="712"/>
        <item x="933"/>
        <item x="1341"/>
        <item x="1414"/>
        <item x="1196"/>
        <item x="411"/>
        <item x="1511"/>
        <item x="586"/>
        <item x="1444"/>
        <item x="1198"/>
        <item x="665"/>
        <item x="614"/>
        <item x="1217"/>
        <item x="888"/>
        <item x="1287"/>
        <item x="1206"/>
        <item x="1208"/>
        <item x="1344"/>
        <item x="1193"/>
        <item x="696"/>
        <item x="379"/>
        <item x="1419"/>
        <item x="1406"/>
        <item x="1561"/>
        <item x="1203"/>
        <item x="1380"/>
        <item x="974"/>
        <item x="624"/>
        <item x="975"/>
        <item x="1407"/>
        <item x="1259"/>
        <item x="1676"/>
        <item m="1" x="1916"/>
        <item x="1413"/>
        <item m="1" x="1888"/>
        <item x="776"/>
        <item x="967"/>
        <item x="1320"/>
        <item x="1643"/>
        <item x="1425"/>
        <item x="541"/>
        <item m="1" x="1795"/>
        <item x="1163"/>
        <item x="139"/>
        <item x="804"/>
        <item x="1197"/>
        <item x="539"/>
        <item x="1465"/>
        <item x="994"/>
        <item x="1369"/>
        <item m="1" x="1892"/>
        <item x="1309"/>
        <item x="1691"/>
        <item x="877"/>
        <item x="1336"/>
        <item x="1402"/>
        <item x="800"/>
        <item m="1" x="1983"/>
        <item x="640"/>
        <item x="584"/>
        <item x="985"/>
        <item x="689"/>
        <item x="1368"/>
        <item m="1" x="1801"/>
        <item m="1" x="1931"/>
        <item x="1296"/>
        <item x="717"/>
        <item m="1" x="1893"/>
        <item x="1244"/>
        <item x="1424"/>
        <item x="693"/>
        <item x="526"/>
        <item x="793"/>
        <item x="1010"/>
        <item x="1254"/>
        <item x="625"/>
        <item x="1233"/>
        <item m="1" x="1950"/>
        <item x="1405"/>
        <item x="889"/>
        <item x="1273"/>
        <item x="1237"/>
        <item x="1512"/>
        <item x="998"/>
        <item x="605"/>
        <item x="198"/>
        <item x="641"/>
        <item x="590"/>
        <item x="713"/>
        <item x="626"/>
        <item x="817"/>
        <item x="604"/>
        <item m="1" x="1959"/>
        <item x="842"/>
        <item x="1270"/>
        <item x="1238"/>
        <item x="907"/>
        <item x="153"/>
        <item x="973"/>
        <item x="1378"/>
        <item x="1328"/>
        <item x="1249"/>
        <item x="423"/>
        <item x="1248"/>
        <item x="1272"/>
        <item x="1594"/>
        <item x="1393"/>
        <item x="1578"/>
        <item x="880"/>
        <item x="686"/>
        <item x="938"/>
        <item x="1352"/>
        <item x="803"/>
        <item x="1211"/>
        <item x="757"/>
        <item x="1505"/>
        <item x="1358"/>
        <item x="1469"/>
        <item m="1" x="1741"/>
        <item x="1569"/>
        <item x="664"/>
        <item x="770"/>
        <item m="1" x="1855"/>
        <item x="1283"/>
        <item x="1555"/>
        <item m="1" x="1900"/>
        <item x="1412"/>
        <item x="1353"/>
        <item x="1549"/>
        <item x="1525"/>
        <item x="1036"/>
        <item x="1293"/>
        <item x="313"/>
        <item x="1365"/>
        <item x="1360"/>
        <item x="1384"/>
        <item x="1519"/>
        <item x="1318"/>
        <item x="927"/>
        <item x="1498"/>
        <item x="1017"/>
        <item x="798"/>
        <item x="964"/>
        <item x="1428"/>
        <item x="1301"/>
        <item x="1266"/>
        <item x="1276"/>
        <item m="1" x="1759"/>
        <item x="1474"/>
        <item x="1427"/>
        <item x="1348"/>
        <item x="1522"/>
        <item x="1523"/>
        <item x="642"/>
        <item x="1626"/>
        <item x="852"/>
        <item x="1458"/>
        <item x="1310"/>
        <item x="1269"/>
        <item x="1304"/>
        <item x="1510"/>
        <item m="1" x="1787"/>
        <item x="1258"/>
        <item x="1264"/>
        <item x="1435"/>
        <item x="1662"/>
        <item x="809"/>
        <item x="345"/>
        <item x="1277"/>
        <item m="1" x="1840"/>
        <item x="739"/>
        <item x="1279"/>
        <item x="677"/>
        <item x="1503"/>
        <item x="1577"/>
        <item x="1275"/>
        <item x="1490"/>
        <item x="1385"/>
        <item x="1508"/>
        <item x="721"/>
        <item x="1373"/>
        <item x="1376"/>
        <item x="1379"/>
        <item m="1" x="1742"/>
        <item x="1317"/>
        <item x="1030"/>
        <item x="1723"/>
        <item x="890"/>
        <item x="1398"/>
        <item x="851"/>
        <item x="538"/>
        <item x="1357"/>
        <item x="1345"/>
        <item m="1" x="1997"/>
        <item x="1457"/>
        <item m="1" x="1782"/>
        <item m="1" x="1975"/>
        <item x="1236"/>
        <item x="1359"/>
        <item x="290"/>
        <item x="1720"/>
        <item x="1032"/>
        <item x="838"/>
        <item x="1627"/>
        <item x="1480"/>
        <item x="1517"/>
        <item x="1617"/>
        <item x="1263"/>
        <item x="1404"/>
        <item m="1" x="1805"/>
        <item x="920"/>
        <item x="1703"/>
        <item x="1630"/>
        <item x="1397"/>
        <item m="1" x="1957"/>
        <item x="733"/>
        <item x="1440"/>
        <item x="1651"/>
        <item x="505"/>
        <item x="1451"/>
        <item x="1361"/>
        <item x="1475"/>
        <item x="961"/>
        <item x="1268"/>
        <item x="1456"/>
        <item m="1" x="1769"/>
        <item x="951"/>
        <item x="1302"/>
        <item x="714"/>
        <item x="1545"/>
        <item x="329"/>
        <item x="1562"/>
        <item x="679"/>
        <item x="1316"/>
        <item x="1389"/>
        <item m="1" x="1827"/>
        <item x="914"/>
        <item x="1605"/>
        <item x="1726"/>
        <item x="448"/>
        <item x="1326"/>
        <item x="1520"/>
        <item x="1464"/>
        <item m="1" x="1745"/>
        <item x="1524"/>
        <item x="675"/>
        <item x="1712"/>
        <item x="1606"/>
        <item x="521"/>
        <item x="1637"/>
        <item x="1395"/>
        <item x="1603"/>
        <item x="524"/>
        <item x="1392"/>
        <item x="1656"/>
        <item x="1575"/>
        <item x="758"/>
        <item x="1434"/>
        <item x="462"/>
        <item x="1516"/>
        <item x="831"/>
        <item x="923"/>
        <item x="282"/>
        <item x="1654"/>
        <item x="1400"/>
        <item x="611"/>
        <item x="1593"/>
        <item x="868"/>
        <item x="876"/>
        <item m="1" x="1994"/>
        <item x="486"/>
        <item x="783"/>
        <item x="916"/>
        <item x="1542"/>
        <item x="1487"/>
        <item m="1" x="1968"/>
        <item x="869"/>
        <item m="1" x="1869"/>
        <item x="1423"/>
        <item x="1489"/>
        <item m="1" x="1945"/>
        <item x="1649"/>
        <item x="1375"/>
        <item x="1300"/>
        <item m="1" x="1995"/>
        <item m="1" x="1895"/>
        <item m="1" x="1847"/>
        <item x="1607"/>
        <item x="1329"/>
        <item m="1" x="1828"/>
        <item x="137"/>
        <item x="1377"/>
        <item x="1479"/>
        <item x="1521"/>
        <item x="1573"/>
        <item x="1668"/>
        <item m="1" x="1793"/>
        <item x="788"/>
        <item x="1602"/>
        <item x="1624"/>
        <item m="1" x="1784"/>
        <item x="1437"/>
        <item x="984"/>
        <item x="1493"/>
        <item x="1340"/>
        <item x="1730"/>
        <item x="1330"/>
        <item x="1374"/>
        <item x="1399"/>
        <item x="1411"/>
        <item x="1401"/>
        <item x="1644"/>
        <item x="1441"/>
        <item x="719"/>
        <item x="1381"/>
        <item m="1" x="1989"/>
        <item x="878"/>
        <item x="1382"/>
        <item x="592"/>
        <item x="1731"/>
        <item m="1" x="1830"/>
        <item x="1387"/>
        <item x="591"/>
        <item x="1619"/>
        <item x="1390"/>
        <item x="1553"/>
        <item x="1722"/>
        <item x="1356"/>
        <item x="883"/>
        <item x="1325"/>
        <item m="1" x="1905"/>
        <item x="1484"/>
        <item x="1291"/>
        <item x="1418"/>
        <item x="1453"/>
        <item x="872"/>
        <item x="1518"/>
        <item x="1455"/>
        <item x="1468"/>
        <item x="384"/>
        <item x="246"/>
        <item x="1454"/>
        <item x="1436"/>
        <item x="359"/>
        <item x="1432"/>
        <item x="1680"/>
        <item x="582"/>
        <item x="212"/>
        <item m="1" x="1863"/>
        <item x="843"/>
        <item m="1" x="1870"/>
        <item x="1526"/>
        <item x="816"/>
        <item x="1576"/>
        <item x="1641"/>
        <item m="1" x="1753"/>
        <item m="1" x="1803"/>
        <item x="1417"/>
        <item x="330"/>
        <item x="1623"/>
        <item m="1" x="1927"/>
        <item x="215"/>
        <item x="1702"/>
        <item x="1591"/>
        <item m="1" x="1876"/>
        <item x="333"/>
        <item m="1" x="1808"/>
        <item x="955"/>
        <item x="1552"/>
        <item x="1690"/>
        <item x="1439"/>
        <item x="1666"/>
        <item m="1" x="1979"/>
        <item x="1473"/>
        <item m="1" x="1845"/>
        <item x="1467"/>
        <item m="1" x="1843"/>
        <item x="1438"/>
        <item m="1" x="1886"/>
        <item x="1431"/>
        <item x="474"/>
        <item m="1" x="1881"/>
        <item m="1" x="1961"/>
        <item m="1" x="1821"/>
        <item x="1588"/>
        <item m="1" x="1757"/>
        <item x="1682"/>
        <item x="1551"/>
        <item x="1463"/>
        <item m="1" x="1922"/>
        <item m="1" x="1771"/>
        <item m="1" x="1862"/>
        <item m="1" x="1965"/>
        <item x="1442"/>
        <item m="1" x="1999"/>
        <item m="1" x="1971"/>
        <item x="1394"/>
        <item m="1" x="1976"/>
        <item x="1450"/>
        <item x="1592"/>
        <item x="1028"/>
        <item x="1674"/>
        <item x="716"/>
        <item x="1661"/>
        <item m="1" x="1856"/>
        <item m="1" x="1776"/>
        <item x="1500"/>
        <item m="1" x="1747"/>
        <item x="1645"/>
        <item x="1429"/>
        <item x="1695"/>
        <item x="1312"/>
        <item x="1496"/>
        <item x="1639"/>
        <item x="1550"/>
        <item x="1462"/>
        <item m="1" x="1872"/>
        <item x="151"/>
        <item m="1" x="1861"/>
        <item x="339"/>
        <item x="1729"/>
        <item x="450"/>
        <item m="1" x="1796"/>
        <item x="1477"/>
        <item x="1499"/>
        <item x="1461"/>
        <item x="1642"/>
        <item x="1580"/>
        <item x="1670"/>
        <item m="1" x="1816"/>
        <item x="772"/>
        <item m="1" x="1800"/>
        <item x="1634"/>
        <item x="1579"/>
        <item x="1486"/>
        <item x="1622"/>
        <item m="1" x="1973"/>
        <item x="1718"/>
        <item m="1" x="1758"/>
        <item m="1" x="1937"/>
        <item x="1667"/>
        <item x="1650"/>
        <item x="936"/>
        <item x="1685"/>
        <item m="1" x="1932"/>
        <item x="1655"/>
        <item x="958"/>
        <item x="1492"/>
        <item x="1633"/>
        <item x="1443"/>
        <item m="1" x="1799"/>
        <item m="1" x="1773"/>
        <item x="1679"/>
        <item x="1701"/>
        <item x="502"/>
        <item x="1653"/>
        <item m="1" x="1774"/>
        <item x="1506"/>
        <item x="1713"/>
        <item x="1568"/>
        <item x="1725"/>
        <item x="1660"/>
        <item x="447"/>
        <item x="1614"/>
        <item x="1711"/>
        <item x="1025"/>
        <item x="1715"/>
        <item x="1570"/>
        <item x="1694"/>
        <item x="1466"/>
        <item m="1" x="1984"/>
        <item x="1396"/>
        <item x="1636"/>
        <item m="1" x="1899"/>
        <item x="1684"/>
        <item m="1" x="1748"/>
        <item x="1548"/>
        <item x="1005"/>
        <item x="288"/>
        <item m="1" x="1854"/>
        <item x="1537"/>
        <item x="1538"/>
        <item x="1600"/>
        <item m="1" x="1785"/>
        <item m="1" x="1953"/>
        <item m="1" x="1851"/>
        <item m="1" x="1966"/>
        <item x="1540"/>
        <item m="1" x="1833"/>
        <item m="1" x="1878"/>
        <item x="1543"/>
        <item x="1544"/>
        <item x="1732"/>
        <item x="1546"/>
        <item m="1" x="1750"/>
        <item x="941"/>
        <item x="1547"/>
        <item m="1" x="1791"/>
        <item m="1" x="1887"/>
        <item m="1" x="1978"/>
        <item x="1618"/>
        <item m="1" x="1804"/>
        <item m="1" x="2001"/>
        <item m="1" x="1877"/>
        <item m="1" x="1810"/>
        <item m="1" x="2000"/>
        <item m="1" x="1829"/>
        <item m="1" x="1806"/>
        <item x="1625"/>
        <item m="1" x="1858"/>
        <item x="957"/>
        <item m="1" x="1766"/>
        <item x="1719"/>
        <item x="1721"/>
        <item m="1" x="1987"/>
        <item x="965"/>
        <item x="1031"/>
        <item x="1556"/>
        <item m="1" x="1890"/>
        <item x="1664"/>
        <item m="1" x="1798"/>
        <item x="1559"/>
        <item m="1" x="1920"/>
        <item x="1560"/>
        <item m="1" x="1986"/>
        <item m="1" x="1946"/>
        <item x="1563"/>
        <item x="1734"/>
        <item x="1541"/>
        <item x="1638"/>
        <item m="1" x="1992"/>
        <item x="393"/>
        <item x="300"/>
        <item m="1" x="1972"/>
        <item x="1688"/>
        <item m="1" x="1871"/>
        <item m="1" x="1837"/>
        <item m="1" x="1831"/>
        <item x="1724"/>
        <item x="1629"/>
        <item m="1" x="2003"/>
        <item m="1" x="1974"/>
        <item x="1728"/>
        <item m="1" x="1788"/>
        <item m="1" x="1789"/>
        <item x="1596"/>
        <item x="1597"/>
        <item m="1" x="1792"/>
        <item x="1632"/>
        <item x="1663"/>
        <item x="1665"/>
        <item x="1598"/>
        <item x="1599"/>
        <item m="1" x="1964"/>
        <item x="1657"/>
        <item m="1" x="1939"/>
        <item m="1" x="1908"/>
        <item x="1659"/>
        <item m="1" x="1826"/>
        <item x="1008"/>
        <item x="1696"/>
        <item m="1" x="1751"/>
        <item x="1613"/>
        <item x="913"/>
        <item x="1671"/>
        <item x="1615"/>
        <item m="1" x="1850"/>
        <item x="1616"/>
        <item m="1" x="1970"/>
        <item x="1708"/>
        <item x="1686"/>
        <item x="1620"/>
        <item x="1687"/>
        <item x="1621"/>
        <item m="1" x="1980"/>
        <item x="1628"/>
        <item m="1" x="1951"/>
        <item x="732"/>
        <item m="1" x="1841"/>
        <item m="1" x="1913"/>
        <item m="1" x="1962"/>
        <item m="1" x="1832"/>
        <item m="1" x="1811"/>
        <item x="1705"/>
        <item x="1640"/>
        <item x="1692"/>
        <item m="1" x="1857"/>
        <item x="1652"/>
        <item x="402"/>
        <item m="1" x="1943"/>
        <item m="1" x="1941"/>
        <item m="1" x="1930"/>
        <item m="1" x="1868"/>
        <item m="1" x="1807"/>
        <item m="1" x="1996"/>
        <item x="1658"/>
        <item x="720"/>
        <item x="881"/>
        <item x="1669"/>
        <item x="1672"/>
        <item x="398"/>
        <item m="1" x="1963"/>
        <item m="1" x="1815"/>
        <item m="1" x="1967"/>
        <item m="1" x="1884"/>
        <item m="1" x="1879"/>
        <item m="1" x="1824"/>
        <item x="346"/>
        <item m="1" x="1942"/>
        <item x="247"/>
        <item m="1" x="1926"/>
        <item x="1681"/>
        <item x="1700"/>
        <item x="369"/>
        <item x="925"/>
        <item x="1683"/>
        <item x="1709"/>
        <item m="1" x="1898"/>
        <item m="1" x="1738"/>
        <item m="1" x="1809"/>
        <item m="1" x="1739"/>
        <item m="1" x="1924"/>
        <item m="1" x="1839"/>
        <item x="1689"/>
        <item m="1" x="1834"/>
        <item m="1" x="1909"/>
        <item m="1" x="1956"/>
        <item x="1693"/>
        <item m="1" x="1853"/>
        <item m="1" x="1921"/>
        <item m="1" x="1867"/>
        <item x="1697"/>
        <item m="1" x="1864"/>
        <item m="1" x="1990"/>
        <item m="1" x="1948"/>
        <item m="1" x="1749"/>
        <item m="1" x="1885"/>
        <item x="1704"/>
        <item m="1" x="1883"/>
        <item m="1" x="1915"/>
        <item x="1706"/>
        <item m="1" x="1740"/>
        <item m="1" x="1882"/>
        <item x="1710"/>
        <item x="1716"/>
        <item m="1" x="1819"/>
        <item m="1" x="1760"/>
        <item m="1" x="1929"/>
        <item m="1" x="1778"/>
        <item m="1" x="1763"/>
        <item m="1" x="1982"/>
        <item m="1" x="1823"/>
        <item x="385"/>
        <item x="954"/>
        <item m="1" x="1988"/>
        <item x="1735"/>
        <item m="1" x="1838"/>
        <item m="1" x="1914"/>
        <item m="1" x="1901"/>
        <item m="1" x="1822"/>
        <item m="1" x="1765"/>
        <item m="1" x="1936"/>
        <item m="1" x="1873"/>
        <item m="1" x="1954"/>
        <item m="1" x="1907"/>
        <item x="349"/>
        <item x="220"/>
        <item x="269"/>
        <item x="325"/>
        <item x="289"/>
        <item x="371"/>
        <item x="314"/>
        <item x="395"/>
        <item x="259"/>
        <item x="678"/>
        <item x="1491"/>
        <item x="845"/>
        <item x="293"/>
        <item x="650"/>
        <item x="1157"/>
        <item x="1366"/>
        <item x="1323"/>
        <item x="982"/>
        <item x="493"/>
        <item x="1009"/>
        <item x="699"/>
        <item x="786"/>
        <item x="1285"/>
        <item x="1678"/>
        <item x="828"/>
        <item x="1324"/>
        <item x="1016"/>
        <item x="513"/>
        <item x="536"/>
        <item x="472"/>
        <item x="1045"/>
        <item x="1567"/>
        <item m="1" x="1846"/>
        <item x="912"/>
        <item x="1554"/>
        <item x="542"/>
        <item x="237"/>
        <item x="172"/>
        <item x="338"/>
        <item x="166"/>
        <item x="178"/>
        <item x="268"/>
        <item x="340"/>
        <item x="303"/>
        <item x="364"/>
        <item x="254"/>
        <item x="285"/>
        <item x="305"/>
        <item x="354"/>
        <item x="299"/>
        <item x="270"/>
        <item x="311"/>
        <item x="707"/>
        <item x="271"/>
        <item x="182"/>
        <item x="434"/>
        <item x="435"/>
        <item x="497"/>
        <item x="503"/>
        <item x="1235"/>
        <item x="1240"/>
        <item x="1241"/>
        <item x="1239"/>
        <item x="750"/>
        <item x="1225"/>
        <item x="622"/>
        <item x="563"/>
        <item x="761"/>
        <item x="836"/>
        <item x="1267"/>
        <item x="1331"/>
        <item x="1333"/>
        <item x="1334"/>
        <item x="1337"/>
        <item x="1338"/>
        <item x="829"/>
        <item x="1349"/>
        <item x="471"/>
        <item x="695"/>
        <item x="900"/>
        <item x="763"/>
        <item x="1322"/>
        <item x="406"/>
        <item x="1342"/>
        <item x="685"/>
        <item x="392"/>
        <item x="1332"/>
        <item x="1351"/>
        <item x="749"/>
        <item x="1305"/>
        <item x="387"/>
        <item x="545"/>
        <item x="1335"/>
        <item x="1343"/>
        <item x="1372"/>
        <item x="1421"/>
        <item x="320"/>
        <item x="1321"/>
        <item x="826"/>
        <item x="1445"/>
        <item x="1298"/>
        <item x="1448"/>
        <item x="1311"/>
        <item x="1307"/>
        <item x="1446"/>
        <item x="1422"/>
        <item x="1386"/>
        <item x="1076"/>
        <item x="670"/>
        <item x="1472"/>
        <item x="574"/>
        <item x="635"/>
        <item x="901"/>
        <item x="543"/>
        <item x="577"/>
        <item x="578"/>
        <item x="1476"/>
        <item x="544"/>
        <item x="1495"/>
        <item x="451"/>
        <item x="892"/>
        <item x="1299"/>
        <item x="657"/>
        <item x="1297"/>
        <item x="653"/>
        <item x="784"/>
        <item x="510"/>
        <item x="1460"/>
        <item x="898"/>
        <item x="425"/>
        <item x="708"/>
        <item x="738"/>
        <item x="1536"/>
        <item x="743"/>
        <item x="628"/>
        <item x="564"/>
        <item x="457"/>
        <item x="1535"/>
        <item x="1222"/>
        <item x="1574"/>
        <item x="701"/>
        <item x="634"/>
        <item x="1585"/>
        <item x="684"/>
        <item x="1532"/>
        <item x="1014"/>
        <item x="746"/>
        <item x="1589"/>
        <item x="1595"/>
        <item x="456"/>
        <item x="460"/>
        <item x="606"/>
        <item x="511"/>
        <item x="381"/>
        <item x="1070"/>
        <item x="470"/>
        <item x="893"/>
        <item x="785"/>
        <item x="818"/>
        <item x="703"/>
        <item x="742"/>
        <item x="1013"/>
        <item x="823"/>
        <item x="1571"/>
        <item x="461"/>
        <item x="1515"/>
        <item x="658"/>
        <item x="1449"/>
        <item x="422"/>
        <item x="495"/>
        <item x="825"/>
        <item x="899"/>
        <item x="1635"/>
        <item x="1565"/>
        <item x="659"/>
        <item x="791"/>
        <item x="594"/>
        <item x="1529"/>
        <item x="509"/>
        <item x="741"/>
        <item x="820"/>
        <item x="633"/>
        <item x="1530"/>
        <item x="654"/>
        <item x="1531"/>
        <item x="575"/>
        <item x="1447"/>
        <item x="1371"/>
        <item x="747"/>
        <item x="1648"/>
        <item x="774"/>
        <item x="681"/>
        <item x="534"/>
        <item x="682"/>
        <item x="607"/>
        <item x="637"/>
        <item x="576"/>
        <item x="579"/>
        <item x="1125"/>
        <item x="939"/>
        <item x="814"/>
        <item x="1354"/>
        <item x="619"/>
        <item x="1409"/>
        <item x="700"/>
        <item x="651"/>
        <item x="819"/>
        <item x="1294"/>
        <item x="705"/>
        <item x="655"/>
        <item x="822"/>
        <item x="1459"/>
        <item x="748"/>
        <item x="1610"/>
        <item x="1564"/>
        <item x="1677"/>
        <item x="546"/>
        <item x="725"/>
        <item x="585"/>
        <item x="1420"/>
        <item x="704"/>
        <item x="636"/>
        <item x="1502"/>
        <item x="476"/>
        <item x="623"/>
        <item x="1107"/>
        <item x="846"/>
        <item x="1327"/>
        <item x="1103"/>
        <item x="1038"/>
        <item x="616"/>
        <item x="573"/>
        <item x="724"/>
        <item x="740"/>
        <item x="702"/>
        <item x="1363"/>
        <item x="1012"/>
        <item x="652"/>
        <item x="787"/>
        <item x="1611"/>
        <item x="1612"/>
        <item x="827"/>
        <item x="751"/>
        <item x="1121"/>
        <item x="464"/>
        <item x="919"/>
        <item x="323"/>
        <item x="1514"/>
        <item x="1069"/>
        <item x="1086"/>
        <item x="977"/>
        <item x="1102"/>
        <item x="1105"/>
        <item x="1112"/>
        <item x="1282"/>
        <item x="1035"/>
        <item x="1158"/>
        <item x="1278"/>
        <item x="1601"/>
        <item x="1416"/>
        <item x="1314"/>
        <item m="1" x="1977"/>
        <item x="1383"/>
        <item x="1604"/>
        <item m="1" x="1797"/>
        <item x="885"/>
        <item x="976"/>
        <item x="1557"/>
        <item x="1527"/>
        <item m="1" x="1743"/>
        <item x="1717"/>
        <item x="1002"/>
        <item x="1497"/>
        <item x="1485"/>
        <item x="1631"/>
        <item x="1590"/>
        <item x="1539"/>
        <item m="1" x="1852"/>
        <item x="1727"/>
        <item m="1" x="1752"/>
        <item m="1" x="1813"/>
        <item m="1" x="1985"/>
        <item x="229"/>
        <item x="232"/>
        <item x="298"/>
        <item x="274"/>
        <item x="432"/>
        <item x="710"/>
        <item x="421"/>
        <item x="711"/>
        <item x="535"/>
        <item x="1370"/>
        <item x="475"/>
        <item x="501"/>
        <item x="558"/>
        <item x="454"/>
        <item x="690"/>
        <item x="477"/>
        <item x="512"/>
        <item x="1092"/>
        <item x="557"/>
        <item x="547"/>
        <item x="744"/>
        <item x="1481"/>
        <item x="1482"/>
        <item x="1483"/>
        <item x="494"/>
        <item x="683"/>
        <item x="1528"/>
        <item x="1533"/>
        <item x="1534"/>
        <item x="840"/>
        <item x="815"/>
        <item x="1581"/>
        <item x="1582"/>
        <item x="1583"/>
        <item x="1584"/>
        <item x="620"/>
        <item x="1586"/>
        <item x="656"/>
        <item x="24"/>
        <item x="148"/>
        <item x="1608"/>
        <item x="1609"/>
        <item x="824"/>
        <item x="621"/>
        <item x="1138"/>
        <item x="412"/>
        <item x="844"/>
        <item x="601"/>
        <item x="1646"/>
        <item x="1647"/>
        <item x="745"/>
        <item x="731"/>
        <item x="1067"/>
        <item x="94"/>
        <item x="921"/>
        <item x="1673"/>
        <item x="632"/>
        <item x="832"/>
        <item x="1350"/>
        <item x="767"/>
        <item x="1037"/>
        <item x="111"/>
        <item x="155"/>
        <item x="1698"/>
        <item x="1699"/>
        <item x="1714"/>
        <item x="306"/>
        <item x="113"/>
        <item x="850"/>
        <item x="1733"/>
        <item x="1022"/>
        <item x="1051"/>
        <item x="1058"/>
        <item x="806"/>
        <item x="1175"/>
        <item x="1587"/>
        <item x="39"/>
        <item x="42"/>
        <item x="59"/>
        <item x="68"/>
        <item x="102"/>
        <item x="116"/>
        <item x="192"/>
        <item x="197"/>
        <item x="252"/>
        <item x="281"/>
        <item x="309"/>
        <item x="344"/>
        <item x="353"/>
        <item x="362"/>
        <item x="368"/>
        <item x="386"/>
        <item x="401"/>
        <item x="405"/>
        <item x="407"/>
        <item x="417"/>
        <item x="429"/>
        <item x="442"/>
        <item x="458"/>
        <item x="504"/>
        <item x="519"/>
        <item x="525"/>
        <item x="528"/>
        <item x="660"/>
        <item x="706"/>
        <item x="821"/>
        <item x="891"/>
        <item x="894"/>
        <item x="895"/>
        <item x="896"/>
        <item x="897"/>
        <item x="902"/>
        <item x="903"/>
        <item x="904"/>
        <item x="905"/>
        <item x="908"/>
        <item x="909"/>
        <item x="940"/>
        <item x="953"/>
        <item x="981"/>
        <item x="1007"/>
        <item x="1011"/>
        <item x="1015"/>
        <item x="1023"/>
        <item x="1041"/>
        <item x="1110"/>
        <item x="1115"/>
        <item x="1133"/>
        <item x="1149"/>
        <item x="1177"/>
        <item x="1207"/>
        <item x="1410"/>
        <item x="1415"/>
        <item x="1430"/>
        <item x="1433"/>
        <item t="default"/>
      </items>
    </pivotField>
    <pivotField showAll="0"/>
    <pivotField showAll="0"/>
    <pivotField axis="axisPage" showAll="0" sortType="descending">
      <items count="12">
        <item x="0"/>
        <item x="5"/>
        <item x="1"/>
        <item x="2"/>
        <item x="6"/>
        <item x="3"/>
        <item x="4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41">
        <item h="1" x="0"/>
        <item h="1" x="1"/>
        <item h="1" x="2"/>
        <item x="4"/>
        <item h="1" x="3"/>
        <item h="1" x="7"/>
        <item h="1" x="5"/>
        <item h="1" x="6"/>
        <item h="1" x="9"/>
        <item h="1" x="15"/>
        <item h="1" x="13"/>
        <item h="1" x="11"/>
        <item x="21"/>
        <item h="1" x="17"/>
        <item h="1" x="20"/>
        <item x="22"/>
        <item h="1" x="8"/>
        <item x="10"/>
        <item h="1" x="16"/>
        <item x="14"/>
        <item h="1" x="18"/>
        <item x="25"/>
        <item h="1" x="12"/>
        <item h="1" x="28"/>
        <item x="29"/>
        <item x="23"/>
        <item x="31"/>
        <item h="1" x="34"/>
        <item h="1" x="33"/>
        <item x="30"/>
        <item x="26"/>
        <item x="19"/>
        <item x="32"/>
        <item x="24"/>
        <item x="27"/>
        <item x="37"/>
        <item x="35"/>
        <item x="36"/>
        <item x="38"/>
        <item x="39"/>
        <item t="default"/>
      </items>
    </pivotField>
    <pivotField axis="axisRow" showAll="0" sortType="descending">
      <items count="40">
        <item x="0"/>
        <item x="1"/>
        <item x="2"/>
        <item x="3"/>
        <item x="6"/>
        <item x="4"/>
        <item x="5"/>
        <item x="8"/>
        <item x="14"/>
        <item x="12"/>
        <item x="10"/>
        <item x="20"/>
        <item x="16"/>
        <item x="19"/>
        <item x="21"/>
        <item x="7"/>
        <item x="9"/>
        <item x="15"/>
        <item x="13"/>
        <item x="17"/>
        <item x="24"/>
        <item x="11"/>
        <item x="27"/>
        <item x="28"/>
        <item x="22"/>
        <item x="30"/>
        <item x="33"/>
        <item x="32"/>
        <item x="29"/>
        <item x="25"/>
        <item x="18"/>
        <item x="31"/>
        <item x="23"/>
        <item x="26"/>
        <item x="34"/>
        <item x="35"/>
        <item m="1" x="37"/>
        <item m="1" x="38"/>
        <item x="36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2">
    <field x="8"/>
    <field x="3"/>
  </rowFields>
  <rowItems count="1408">
    <i>
      <x v="1"/>
    </i>
    <i r="1">
      <x v="3"/>
    </i>
    <i r="1">
      <x v="39"/>
    </i>
    <i r="1">
      <x v="142"/>
    </i>
    <i r="1">
      <x v="207"/>
    </i>
    <i r="1">
      <x v="222"/>
    </i>
    <i r="1">
      <x v="229"/>
    </i>
    <i r="1">
      <x v="236"/>
    </i>
    <i r="1">
      <x v="258"/>
    </i>
    <i r="1">
      <x v="262"/>
    </i>
    <i r="1">
      <x v="306"/>
    </i>
    <i r="1">
      <x v="325"/>
    </i>
    <i r="1">
      <x v="329"/>
    </i>
    <i r="1">
      <x v="332"/>
    </i>
    <i r="1">
      <x v="345"/>
    </i>
    <i r="1">
      <x v="386"/>
    </i>
    <i r="1">
      <x v="487"/>
    </i>
    <i r="1">
      <x v="574"/>
    </i>
    <i r="1">
      <x v="628"/>
    </i>
    <i r="1">
      <x v="698"/>
    </i>
    <i r="1">
      <x v="700"/>
    </i>
    <i r="1">
      <x v="717"/>
    </i>
    <i r="1">
      <x v="734"/>
    </i>
    <i r="1">
      <x v="843"/>
    </i>
    <i r="1">
      <x v="916"/>
    </i>
    <i r="1">
      <x v="1092"/>
    </i>
    <i r="1">
      <x v="1180"/>
    </i>
    <i r="1">
      <x v="1187"/>
    </i>
    <i r="1">
      <x v="1262"/>
    </i>
    <i r="1">
      <x v="1385"/>
    </i>
    <i r="1">
      <x v="1434"/>
    </i>
    <i r="1">
      <x v="1448"/>
    </i>
    <i r="1">
      <x v="1646"/>
    </i>
    <i r="1">
      <x v="1724"/>
    </i>
    <i r="1">
      <x v="1832"/>
    </i>
    <i r="1">
      <x v="1870"/>
    </i>
    <i r="1">
      <x v="1908"/>
    </i>
    <i r="1">
      <x v="1926"/>
    </i>
    <i r="1">
      <x v="1927"/>
    </i>
    <i r="1">
      <x v="1950"/>
    </i>
    <i r="1">
      <x v="1953"/>
    </i>
    <i r="1">
      <x v="1993"/>
    </i>
    <i>
      <x v="16"/>
    </i>
    <i r="1">
      <x v="46"/>
    </i>
    <i r="1">
      <x v="48"/>
    </i>
    <i r="1">
      <x v="70"/>
    </i>
    <i r="1">
      <x v="144"/>
    </i>
    <i r="1">
      <x v="154"/>
    </i>
    <i r="1">
      <x v="155"/>
    </i>
    <i r="1">
      <x v="158"/>
    </i>
    <i r="1">
      <x v="182"/>
    </i>
    <i r="1">
      <x v="187"/>
    </i>
    <i r="1">
      <x v="198"/>
    </i>
    <i r="1">
      <x v="199"/>
    </i>
    <i r="1">
      <x v="210"/>
    </i>
    <i r="1">
      <x v="217"/>
    </i>
    <i r="1">
      <x v="220"/>
    </i>
    <i r="1">
      <x v="230"/>
    </i>
    <i r="1">
      <x v="233"/>
    </i>
    <i r="1">
      <x v="243"/>
    </i>
    <i r="1">
      <x v="247"/>
    </i>
    <i r="1">
      <x v="250"/>
    </i>
    <i r="1">
      <x v="252"/>
    </i>
    <i r="1">
      <x v="253"/>
    </i>
    <i r="1">
      <x v="254"/>
    </i>
    <i r="1">
      <x v="261"/>
    </i>
    <i r="1">
      <x v="267"/>
    </i>
    <i r="1">
      <x v="274"/>
    </i>
    <i r="1">
      <x v="275"/>
    </i>
    <i r="1">
      <x v="281"/>
    </i>
    <i r="1">
      <x v="285"/>
    </i>
    <i r="1">
      <x v="290"/>
    </i>
    <i r="1">
      <x v="298"/>
    </i>
    <i r="1">
      <x v="309"/>
    </i>
    <i r="1">
      <x v="317"/>
    </i>
    <i r="1">
      <x v="337"/>
    </i>
    <i r="1">
      <x v="344"/>
    </i>
    <i r="1">
      <x v="353"/>
    </i>
    <i r="1">
      <x v="375"/>
    </i>
    <i r="1">
      <x v="387"/>
    </i>
    <i r="1">
      <x v="411"/>
    </i>
    <i r="1">
      <x v="433"/>
    </i>
    <i r="1">
      <x v="478"/>
    </i>
    <i r="1">
      <x v="479"/>
    </i>
    <i r="1">
      <x v="489"/>
    </i>
    <i r="1">
      <x v="490"/>
    </i>
    <i r="1">
      <x v="500"/>
    </i>
    <i r="1">
      <x v="520"/>
    </i>
    <i r="1">
      <x v="559"/>
    </i>
    <i r="1">
      <x v="589"/>
    </i>
    <i r="1">
      <x v="593"/>
    </i>
    <i r="1">
      <x v="603"/>
    </i>
    <i r="1">
      <x v="609"/>
    </i>
    <i r="1">
      <x v="611"/>
    </i>
    <i r="1">
      <x v="615"/>
    </i>
    <i r="1">
      <x v="623"/>
    </i>
    <i r="1">
      <x v="636"/>
    </i>
    <i r="1">
      <x v="646"/>
    </i>
    <i r="1">
      <x v="661"/>
    </i>
    <i r="1">
      <x v="681"/>
    </i>
    <i r="1">
      <x v="731"/>
    </i>
    <i r="1">
      <x v="737"/>
    </i>
    <i r="1">
      <x v="744"/>
    </i>
    <i r="1">
      <x v="748"/>
    </i>
    <i r="1">
      <x v="774"/>
    </i>
    <i r="1">
      <x v="779"/>
    </i>
    <i r="1">
      <x v="818"/>
    </i>
    <i r="1">
      <x v="831"/>
    </i>
    <i r="1">
      <x v="882"/>
    </i>
    <i r="1">
      <x v="894"/>
    </i>
    <i r="1">
      <x v="905"/>
    </i>
    <i r="1">
      <x v="910"/>
    </i>
    <i r="1">
      <x v="924"/>
    </i>
    <i r="1">
      <x v="952"/>
    </i>
    <i r="1">
      <x v="955"/>
    </i>
    <i r="1">
      <x v="1019"/>
    </i>
    <i r="1">
      <x v="1027"/>
    </i>
    <i r="1">
      <x v="1041"/>
    </i>
    <i r="1">
      <x v="1056"/>
    </i>
    <i r="1">
      <x v="1062"/>
    </i>
    <i r="1">
      <x v="1071"/>
    </i>
    <i r="1">
      <x v="1132"/>
    </i>
    <i r="1">
      <x v="1152"/>
    </i>
    <i r="1">
      <x v="1172"/>
    </i>
    <i r="1">
      <x v="1176"/>
    </i>
    <i r="1">
      <x v="1216"/>
    </i>
    <i r="1">
      <x v="1227"/>
    </i>
    <i r="1">
      <x v="1240"/>
    </i>
    <i r="1">
      <x v="1247"/>
    </i>
    <i r="1">
      <x v="1258"/>
    </i>
    <i r="1">
      <x v="1259"/>
    </i>
    <i r="1">
      <x v="1290"/>
    </i>
    <i r="1">
      <x v="1299"/>
    </i>
    <i r="1">
      <x v="1339"/>
    </i>
    <i r="1">
      <x v="1349"/>
    </i>
    <i r="1">
      <x v="1368"/>
    </i>
    <i r="1">
      <x v="1371"/>
    </i>
    <i r="1">
      <x v="1400"/>
    </i>
    <i r="1">
      <x v="1430"/>
    </i>
    <i r="1">
      <x v="1476"/>
    </i>
    <i r="1">
      <x v="1484"/>
    </i>
    <i r="1">
      <x v="1517"/>
    </i>
    <i r="1">
      <x v="1559"/>
    </i>
    <i r="1">
      <x v="1565"/>
    </i>
    <i r="1">
      <x v="1595"/>
    </i>
    <i r="1">
      <x v="1598"/>
    </i>
    <i r="1">
      <x v="1602"/>
    </i>
    <i r="1">
      <x v="1603"/>
    </i>
    <i r="1">
      <x v="1623"/>
    </i>
    <i r="1">
      <x v="1624"/>
    </i>
    <i r="1">
      <x v="1625"/>
    </i>
    <i r="1">
      <x v="1634"/>
    </i>
    <i r="1">
      <x v="1635"/>
    </i>
    <i r="1">
      <x v="1645"/>
    </i>
    <i r="1">
      <x v="1649"/>
    </i>
    <i r="1">
      <x v="1650"/>
    </i>
    <i r="1">
      <x v="1668"/>
    </i>
    <i r="1">
      <x v="1690"/>
    </i>
    <i r="1">
      <x v="1707"/>
    </i>
    <i r="1">
      <x v="1710"/>
    </i>
    <i r="1">
      <x v="1712"/>
    </i>
    <i r="1">
      <x v="1736"/>
    </i>
    <i r="1">
      <x v="1737"/>
    </i>
    <i r="1">
      <x v="1741"/>
    </i>
    <i r="1">
      <x v="1742"/>
    </i>
    <i r="1">
      <x v="1765"/>
    </i>
    <i r="1">
      <x v="1767"/>
    </i>
    <i r="1">
      <x v="1779"/>
    </i>
    <i r="1">
      <x v="1788"/>
    </i>
    <i r="1">
      <x v="1789"/>
    </i>
    <i r="1">
      <x v="1790"/>
    </i>
    <i r="1">
      <x v="1791"/>
    </i>
    <i r="1">
      <x v="1793"/>
    </i>
    <i r="1">
      <x v="1794"/>
    </i>
    <i r="1">
      <x v="1803"/>
    </i>
    <i r="1">
      <x v="1809"/>
    </i>
    <i r="1">
      <x v="1812"/>
    </i>
    <i r="1">
      <x v="1813"/>
    </i>
    <i r="1">
      <x v="1818"/>
    </i>
    <i r="1">
      <x v="1819"/>
    </i>
    <i r="1">
      <x v="1834"/>
    </i>
    <i r="1">
      <x v="1835"/>
    </i>
    <i r="1">
      <x v="1862"/>
    </i>
    <i r="1">
      <x v="1869"/>
    </i>
    <i r="1">
      <x v="1898"/>
    </i>
    <i r="1">
      <x v="1923"/>
    </i>
    <i r="1">
      <x v="1929"/>
    </i>
    <i r="1">
      <x v="1943"/>
    </i>
    <i r="1">
      <x v="1949"/>
    </i>
    <i r="1">
      <x v="1961"/>
    </i>
    <i r="1">
      <x v="1962"/>
    </i>
    <i r="1">
      <x v="1987"/>
    </i>
    <i>
      <x v="14"/>
    </i>
    <i r="1">
      <x v="36"/>
    </i>
    <i r="1">
      <x v="77"/>
    </i>
    <i r="1">
      <x v="167"/>
    </i>
    <i r="1">
      <x v="194"/>
    </i>
    <i r="1">
      <x v="213"/>
    </i>
    <i r="1">
      <x v="219"/>
    </i>
    <i r="1">
      <x v="232"/>
    </i>
    <i r="1">
      <x v="235"/>
    </i>
    <i r="1">
      <x v="245"/>
    </i>
    <i r="1">
      <x v="257"/>
    </i>
    <i r="1">
      <x v="264"/>
    </i>
    <i r="1">
      <x v="266"/>
    </i>
    <i r="1">
      <x v="268"/>
    </i>
    <i r="1">
      <x v="278"/>
    </i>
    <i r="1">
      <x v="280"/>
    </i>
    <i r="1">
      <x v="286"/>
    </i>
    <i r="1">
      <x v="288"/>
    </i>
    <i r="1">
      <x v="291"/>
    </i>
    <i r="1">
      <x v="301"/>
    </i>
    <i r="1">
      <x v="311"/>
    </i>
    <i r="1">
      <x v="324"/>
    </i>
    <i r="1">
      <x v="334"/>
    </i>
    <i r="1">
      <x v="335"/>
    </i>
    <i r="1">
      <x v="340"/>
    </i>
    <i r="1">
      <x v="342"/>
    </i>
    <i r="1">
      <x v="346"/>
    </i>
    <i r="1">
      <x v="359"/>
    </i>
    <i r="1">
      <x v="371"/>
    </i>
    <i r="1">
      <x v="379"/>
    </i>
    <i r="1">
      <x v="380"/>
    </i>
    <i r="1">
      <x v="382"/>
    </i>
    <i r="1">
      <x v="389"/>
    </i>
    <i r="1">
      <x v="392"/>
    </i>
    <i r="1">
      <x v="394"/>
    </i>
    <i r="1">
      <x v="413"/>
    </i>
    <i r="1">
      <x v="415"/>
    </i>
    <i r="1">
      <x v="416"/>
    </i>
    <i r="1">
      <x v="417"/>
    </i>
    <i r="1">
      <x v="421"/>
    </i>
    <i r="1">
      <x v="432"/>
    </i>
    <i r="1">
      <x v="434"/>
    </i>
    <i r="1">
      <x v="451"/>
    </i>
    <i r="1">
      <x v="452"/>
    </i>
    <i r="1">
      <x v="473"/>
    </i>
    <i r="1">
      <x v="486"/>
    </i>
    <i r="1">
      <x v="501"/>
    </i>
    <i r="1">
      <x v="507"/>
    </i>
    <i r="1">
      <x v="512"/>
    </i>
    <i r="1">
      <x v="513"/>
    </i>
    <i r="1">
      <x v="524"/>
    </i>
    <i r="1">
      <x v="550"/>
    </i>
    <i r="1">
      <x v="554"/>
    </i>
    <i r="1">
      <x v="560"/>
    </i>
    <i r="1">
      <x v="571"/>
    </i>
    <i r="1">
      <x v="576"/>
    </i>
    <i r="1">
      <x v="613"/>
    </i>
    <i r="1">
      <x v="642"/>
    </i>
    <i r="1">
      <x v="656"/>
    </i>
    <i r="1">
      <x v="679"/>
    </i>
    <i r="1">
      <x v="682"/>
    </i>
    <i r="1">
      <x v="685"/>
    </i>
    <i r="1">
      <x v="686"/>
    </i>
    <i r="1">
      <x v="689"/>
    </i>
    <i r="1">
      <x v="705"/>
    </i>
    <i r="1">
      <x v="706"/>
    </i>
    <i r="1">
      <x v="711"/>
    </i>
    <i r="1">
      <x v="719"/>
    </i>
    <i r="1">
      <x v="732"/>
    </i>
    <i r="1">
      <x v="746"/>
    </i>
    <i r="1">
      <x v="757"/>
    </i>
    <i r="1">
      <x v="773"/>
    </i>
    <i r="1">
      <x v="777"/>
    </i>
    <i r="1">
      <x v="784"/>
    </i>
    <i r="1">
      <x v="801"/>
    </i>
    <i r="1">
      <x v="806"/>
    </i>
    <i r="1">
      <x v="807"/>
    </i>
    <i r="1">
      <x v="810"/>
    </i>
    <i r="1">
      <x v="811"/>
    </i>
    <i r="1">
      <x v="814"/>
    </i>
    <i r="1">
      <x v="822"/>
    </i>
    <i r="1">
      <x v="828"/>
    </i>
    <i r="1">
      <x v="829"/>
    </i>
    <i r="1">
      <x v="852"/>
    </i>
    <i r="1">
      <x v="862"/>
    </i>
    <i r="1">
      <x v="863"/>
    </i>
    <i r="1">
      <x v="868"/>
    </i>
    <i r="1">
      <x v="872"/>
    </i>
    <i r="1">
      <x v="876"/>
    </i>
    <i r="1">
      <x v="881"/>
    </i>
    <i r="1">
      <x v="883"/>
    </i>
    <i r="1">
      <x v="885"/>
    </i>
    <i r="1">
      <x v="889"/>
    </i>
    <i r="1">
      <x v="897"/>
    </i>
    <i r="1">
      <x v="917"/>
    </i>
    <i r="1">
      <x v="920"/>
    </i>
    <i r="1">
      <x v="925"/>
    </i>
    <i r="1">
      <x v="938"/>
    </i>
    <i r="1">
      <x v="946"/>
    </i>
    <i r="1">
      <x v="953"/>
    </i>
    <i r="1">
      <x v="960"/>
    </i>
    <i r="1">
      <x v="965"/>
    </i>
    <i r="1">
      <x v="971"/>
    </i>
    <i r="1">
      <x v="976"/>
    </i>
    <i r="1">
      <x v="978"/>
    </i>
    <i r="1">
      <x v="988"/>
    </i>
    <i r="1">
      <x v="994"/>
    </i>
    <i r="1">
      <x v="1001"/>
    </i>
    <i r="1">
      <x v="1020"/>
    </i>
    <i r="1">
      <x v="1023"/>
    </i>
    <i r="1">
      <x v="1024"/>
    </i>
    <i r="1">
      <x v="1034"/>
    </i>
    <i r="1">
      <x v="1036"/>
    </i>
    <i r="1">
      <x v="1051"/>
    </i>
    <i r="1">
      <x v="1053"/>
    </i>
    <i r="1">
      <x v="1054"/>
    </i>
    <i r="1">
      <x v="1067"/>
    </i>
    <i r="1">
      <x v="1090"/>
    </i>
    <i r="1">
      <x v="1095"/>
    </i>
    <i r="1">
      <x v="1110"/>
    </i>
    <i r="1">
      <x v="1111"/>
    </i>
    <i r="1">
      <x v="1113"/>
    </i>
    <i r="1">
      <x v="1114"/>
    </i>
    <i r="1">
      <x v="1135"/>
    </i>
    <i r="1">
      <x v="1148"/>
    </i>
    <i r="1">
      <x v="1151"/>
    </i>
    <i r="1">
      <x v="1163"/>
    </i>
    <i r="1">
      <x v="1168"/>
    </i>
    <i r="1">
      <x v="1169"/>
    </i>
    <i r="1">
      <x v="1171"/>
    </i>
    <i r="1">
      <x v="1177"/>
    </i>
    <i r="1">
      <x v="1181"/>
    </i>
    <i r="1">
      <x v="1194"/>
    </i>
    <i r="1">
      <x v="1195"/>
    </i>
    <i r="1">
      <x v="1198"/>
    </i>
    <i r="1">
      <x v="1204"/>
    </i>
    <i r="1">
      <x v="1209"/>
    </i>
    <i r="1">
      <x v="1221"/>
    </i>
    <i r="1">
      <x v="1225"/>
    </i>
    <i r="1">
      <x v="1231"/>
    </i>
    <i r="1">
      <x v="1241"/>
    </i>
    <i r="1">
      <x v="1244"/>
    </i>
    <i r="1">
      <x v="1246"/>
    </i>
    <i r="1">
      <x v="1255"/>
    </i>
    <i r="1">
      <x v="1265"/>
    </i>
    <i r="1">
      <x v="1269"/>
    </i>
    <i r="1">
      <x v="1273"/>
    </i>
    <i r="1">
      <x v="1292"/>
    </i>
    <i r="1">
      <x v="1302"/>
    </i>
    <i r="1">
      <x v="1323"/>
    </i>
    <i r="1">
      <x v="1333"/>
    </i>
    <i r="1">
      <x v="1342"/>
    </i>
    <i r="1">
      <x v="1343"/>
    </i>
    <i r="1">
      <x v="1354"/>
    </i>
    <i r="1">
      <x v="1357"/>
    </i>
    <i r="1">
      <x v="1364"/>
    </i>
    <i r="1">
      <x v="1365"/>
    </i>
    <i r="1">
      <x v="1384"/>
    </i>
    <i r="1">
      <x v="1388"/>
    </i>
    <i r="1">
      <x v="1409"/>
    </i>
    <i r="1">
      <x v="1432"/>
    </i>
    <i r="1">
      <x v="1487"/>
    </i>
    <i r="1">
      <x v="1489"/>
    </i>
    <i r="1">
      <x v="1507"/>
    </i>
    <i r="1">
      <x v="1521"/>
    </i>
    <i r="1">
      <x v="1534"/>
    </i>
    <i r="1">
      <x v="1587"/>
    </i>
    <i r="1">
      <x v="1589"/>
    </i>
    <i r="1">
      <x v="1590"/>
    </i>
    <i r="1">
      <x v="1592"/>
    </i>
    <i r="1">
      <x v="1605"/>
    </i>
    <i r="1">
      <x v="1607"/>
    </i>
    <i r="1">
      <x v="1608"/>
    </i>
    <i r="1">
      <x v="1618"/>
    </i>
    <i r="1">
      <x v="1628"/>
    </i>
    <i r="1">
      <x v="1629"/>
    </i>
    <i r="1">
      <x v="1636"/>
    </i>
    <i r="1">
      <x v="1640"/>
    </i>
    <i r="1">
      <x v="1652"/>
    </i>
    <i r="1">
      <x v="1657"/>
    </i>
    <i r="1">
      <x v="1658"/>
    </i>
    <i r="1">
      <x v="1659"/>
    </i>
    <i r="1">
      <x v="1663"/>
    </i>
    <i r="1">
      <x v="1664"/>
    </i>
    <i r="1">
      <x v="1665"/>
    </i>
    <i r="1">
      <x v="1670"/>
    </i>
    <i r="1">
      <x v="1673"/>
    </i>
    <i r="1">
      <x v="1675"/>
    </i>
    <i r="1">
      <x v="1682"/>
    </i>
    <i r="1">
      <x v="1685"/>
    </i>
    <i r="1">
      <x v="1689"/>
    </i>
    <i r="1">
      <x v="1692"/>
    </i>
    <i r="1">
      <x v="1697"/>
    </i>
    <i r="1">
      <x v="1698"/>
    </i>
    <i r="1">
      <x v="1699"/>
    </i>
    <i r="1">
      <x v="1704"/>
    </i>
    <i r="1">
      <x v="1711"/>
    </i>
    <i r="1">
      <x v="1713"/>
    </i>
    <i r="1">
      <x v="1715"/>
    </i>
    <i r="1">
      <x v="1722"/>
    </i>
    <i r="1">
      <x v="1723"/>
    </i>
    <i r="1">
      <x v="1727"/>
    </i>
    <i r="1">
      <x v="1728"/>
    </i>
    <i r="1">
      <x v="1730"/>
    </i>
    <i r="1">
      <x v="1732"/>
    </i>
    <i r="1">
      <x v="1738"/>
    </i>
    <i r="1">
      <x v="1743"/>
    </i>
    <i r="1">
      <x v="1744"/>
    </i>
    <i r="1">
      <x v="1745"/>
    </i>
    <i r="1">
      <x v="1746"/>
    </i>
    <i r="1">
      <x v="1748"/>
    </i>
    <i r="1">
      <x v="1751"/>
    </i>
    <i r="1">
      <x v="1752"/>
    </i>
    <i r="1">
      <x v="1756"/>
    </i>
    <i r="1">
      <x v="1757"/>
    </i>
    <i r="1">
      <x v="1772"/>
    </i>
    <i r="1">
      <x v="1778"/>
    </i>
    <i r="1">
      <x v="1781"/>
    </i>
    <i r="1">
      <x v="1782"/>
    </i>
    <i r="1">
      <x v="1783"/>
    </i>
    <i r="1">
      <x v="1792"/>
    </i>
    <i r="1">
      <x v="1796"/>
    </i>
    <i r="1">
      <x v="1807"/>
    </i>
    <i r="1">
      <x v="1808"/>
    </i>
    <i r="1">
      <x v="1814"/>
    </i>
    <i r="1">
      <x v="1821"/>
    </i>
    <i r="1">
      <x v="1822"/>
    </i>
    <i r="1">
      <x v="1823"/>
    </i>
    <i r="1">
      <x v="1824"/>
    </i>
    <i r="1">
      <x v="1827"/>
    </i>
    <i r="1">
      <x v="1830"/>
    </i>
    <i r="1">
      <x v="1858"/>
    </i>
    <i r="1">
      <x v="1860"/>
    </i>
    <i r="1">
      <x v="1865"/>
    </i>
    <i r="1">
      <x v="1871"/>
    </i>
    <i r="1">
      <x v="1878"/>
    </i>
    <i r="1">
      <x v="1879"/>
    </i>
    <i r="1">
      <x v="1894"/>
    </i>
    <i r="1">
      <x v="1899"/>
    </i>
    <i r="1">
      <x v="1913"/>
    </i>
    <i r="1">
      <x v="1924"/>
    </i>
    <i r="1">
      <x v="1936"/>
    </i>
    <i r="1">
      <x v="1942"/>
    </i>
    <i r="1">
      <x v="1947"/>
    </i>
    <i r="1">
      <x v="1956"/>
    </i>
    <i r="1">
      <x v="1959"/>
    </i>
    <i r="1">
      <x v="1960"/>
    </i>
    <i r="1">
      <x v="1973"/>
    </i>
    <i r="1">
      <x v="1976"/>
    </i>
    <i r="1">
      <x v="1977"/>
    </i>
    <i r="1">
      <x v="1982"/>
    </i>
    <i r="1">
      <x v="1989"/>
    </i>
    <i r="1">
      <x v="1994"/>
    </i>
    <i r="1">
      <x v="1995"/>
    </i>
    <i r="1">
      <x v="2000"/>
    </i>
    <i>
      <x v="18"/>
    </i>
    <i r="1">
      <x v="50"/>
    </i>
    <i r="1">
      <x v="51"/>
    </i>
    <i r="1">
      <x v="64"/>
    </i>
    <i r="1">
      <x v="126"/>
    </i>
    <i r="1">
      <x v="171"/>
    </i>
    <i r="1">
      <x v="193"/>
    </i>
    <i r="1">
      <x v="218"/>
    </i>
    <i r="1">
      <x v="228"/>
    </i>
    <i r="1">
      <x v="272"/>
    </i>
    <i r="1">
      <x v="282"/>
    </i>
    <i r="1">
      <x v="297"/>
    </i>
    <i r="1">
      <x v="305"/>
    </i>
    <i r="1">
      <x v="321"/>
    </i>
    <i r="1">
      <x v="331"/>
    </i>
    <i r="1">
      <x v="343"/>
    </i>
    <i r="1">
      <x v="414"/>
    </i>
    <i r="1">
      <x v="418"/>
    </i>
    <i r="1">
      <x v="437"/>
    </i>
    <i r="1">
      <x v="450"/>
    </i>
    <i r="1">
      <x v="470"/>
    </i>
    <i r="1">
      <x v="476"/>
    </i>
    <i r="1">
      <x v="519"/>
    </i>
    <i r="1">
      <x v="546"/>
    </i>
    <i r="1">
      <x v="562"/>
    </i>
    <i r="1">
      <x v="683"/>
    </i>
    <i r="1">
      <x v="749"/>
    </i>
    <i r="1">
      <x v="816"/>
    </i>
    <i r="1">
      <x v="923"/>
    </i>
    <i r="1">
      <x v="1058"/>
    </i>
    <i r="1">
      <x v="1212"/>
    </i>
    <i r="1">
      <x v="1229"/>
    </i>
    <i r="1">
      <x v="1266"/>
    </i>
    <i r="1">
      <x v="1386"/>
    </i>
    <i r="1">
      <x v="1398"/>
    </i>
    <i r="1">
      <x v="1418"/>
    </i>
    <i r="1">
      <x v="1536"/>
    </i>
    <i r="1">
      <x v="1907"/>
    </i>
    <i r="1">
      <x v="1939"/>
    </i>
    <i r="1">
      <x v="1940"/>
    </i>
    <i r="1">
      <x v="1978"/>
    </i>
    <i r="1">
      <x v="1981"/>
    </i>
    <i r="1">
      <x v="1984"/>
    </i>
    <i>
      <x v="11"/>
    </i>
    <i r="1">
      <x v="30"/>
    </i>
    <i r="1">
      <x v="347"/>
    </i>
    <i r="1">
      <x v="372"/>
    </i>
    <i r="1">
      <x v="384"/>
    </i>
    <i r="1">
      <x v="388"/>
    </i>
    <i r="1">
      <x v="395"/>
    </i>
    <i r="1">
      <x v="400"/>
    </i>
    <i r="1">
      <x v="409"/>
    </i>
    <i r="1">
      <x v="448"/>
    </i>
    <i r="1">
      <x v="461"/>
    </i>
    <i r="1">
      <x v="480"/>
    </i>
    <i r="1">
      <x v="543"/>
    </i>
    <i r="1">
      <x v="584"/>
    </i>
    <i r="1">
      <x v="602"/>
    </i>
    <i r="1">
      <x v="606"/>
    </i>
    <i r="1">
      <x v="653"/>
    </i>
    <i r="1">
      <x v="687"/>
    </i>
    <i r="1">
      <x v="690"/>
    </i>
    <i r="1">
      <x v="708"/>
    </i>
    <i r="1">
      <x v="730"/>
    </i>
    <i r="1">
      <x v="733"/>
    </i>
    <i r="1">
      <x v="758"/>
    </i>
    <i r="1">
      <x v="788"/>
    </i>
    <i r="1">
      <x v="796"/>
    </i>
    <i r="1">
      <x v="824"/>
    </i>
    <i r="1">
      <x v="826"/>
    </i>
    <i r="1">
      <x v="856"/>
    </i>
    <i r="1">
      <x v="870"/>
    </i>
    <i r="1">
      <x v="900"/>
    </i>
    <i r="1">
      <x v="901"/>
    </i>
    <i r="1">
      <x v="943"/>
    </i>
    <i r="1">
      <x v="991"/>
    </i>
    <i r="1">
      <x v="1017"/>
    </i>
    <i r="1">
      <x v="1070"/>
    </i>
    <i r="1">
      <x v="1085"/>
    </i>
    <i r="1">
      <x v="1089"/>
    </i>
    <i r="1">
      <x v="1119"/>
    </i>
    <i r="1">
      <x v="1125"/>
    </i>
    <i r="1">
      <x v="1150"/>
    </i>
    <i r="1">
      <x v="1193"/>
    </i>
    <i r="1">
      <x v="1281"/>
    </i>
    <i r="1">
      <x v="1321"/>
    </i>
    <i r="1">
      <x v="1417"/>
    </i>
    <i r="1">
      <x v="1437"/>
    </i>
    <i r="1">
      <x v="1438"/>
    </i>
    <i r="1">
      <x v="1497"/>
    </i>
    <i r="1">
      <x v="1591"/>
    </i>
    <i r="1">
      <x v="1610"/>
    </i>
    <i r="1">
      <x v="1661"/>
    </i>
    <i r="1">
      <x v="1686"/>
    </i>
    <i r="1">
      <x v="1691"/>
    </i>
    <i r="1">
      <x v="1693"/>
    </i>
    <i r="1">
      <x v="1754"/>
    </i>
    <i r="1">
      <x v="1760"/>
    </i>
    <i r="1">
      <x v="1839"/>
    </i>
    <i r="1">
      <x v="1840"/>
    </i>
    <i r="1">
      <x v="1930"/>
    </i>
    <i r="1">
      <x v="1932"/>
    </i>
    <i r="1">
      <x v="2003"/>
    </i>
    <i>
      <x v="24"/>
    </i>
    <i r="1">
      <x v="117"/>
    </i>
    <i r="1">
      <x v="164"/>
    </i>
    <i r="1">
      <x v="173"/>
    </i>
    <i r="1">
      <x v="289"/>
    </i>
    <i r="1">
      <x v="304"/>
    </i>
    <i r="1">
      <x v="319"/>
    </i>
    <i r="1">
      <x v="327"/>
    </i>
    <i r="1">
      <x v="330"/>
    </i>
    <i r="1">
      <x v="336"/>
    </i>
    <i r="1">
      <x v="338"/>
    </i>
    <i r="1">
      <x v="357"/>
    </i>
    <i r="1">
      <x v="362"/>
    </i>
    <i r="1">
      <x v="364"/>
    </i>
    <i r="1">
      <x v="399"/>
    </i>
    <i r="1">
      <x v="405"/>
    </i>
    <i r="1">
      <x v="427"/>
    </i>
    <i r="1">
      <x v="429"/>
    </i>
    <i r="1">
      <x v="446"/>
    </i>
    <i r="1">
      <x v="447"/>
    </i>
    <i r="1">
      <x v="454"/>
    </i>
    <i r="1">
      <x v="455"/>
    </i>
    <i r="1">
      <x v="457"/>
    </i>
    <i r="1">
      <x v="462"/>
    </i>
    <i r="1">
      <x v="463"/>
    </i>
    <i r="1">
      <x v="464"/>
    </i>
    <i r="1">
      <x v="465"/>
    </i>
    <i r="1">
      <x v="477"/>
    </i>
    <i r="1">
      <x v="483"/>
    </i>
    <i r="1">
      <x v="484"/>
    </i>
    <i r="1">
      <x v="491"/>
    </i>
    <i r="1">
      <x v="509"/>
    </i>
    <i r="1">
      <x v="541"/>
    </i>
    <i r="1">
      <x v="552"/>
    </i>
    <i r="1">
      <x v="561"/>
    </i>
    <i r="1">
      <x v="614"/>
    </i>
    <i r="1">
      <x v="622"/>
    </i>
    <i r="1">
      <x v="639"/>
    </i>
    <i r="1">
      <x v="654"/>
    </i>
    <i r="1">
      <x v="677"/>
    </i>
    <i r="1">
      <x v="678"/>
    </i>
    <i r="1">
      <x v="739"/>
    </i>
    <i r="1">
      <x v="742"/>
    </i>
    <i r="1">
      <x v="755"/>
    </i>
    <i r="1">
      <x v="765"/>
    </i>
    <i r="1">
      <x v="781"/>
    </i>
    <i r="1">
      <x v="808"/>
    </i>
    <i r="1">
      <x v="821"/>
    </i>
    <i r="1">
      <x v="830"/>
    </i>
    <i r="1">
      <x v="904"/>
    </i>
    <i r="1">
      <x v="947"/>
    </i>
    <i r="1">
      <x v="1008"/>
    </i>
    <i r="1">
      <x v="1016"/>
    </i>
    <i r="1">
      <x v="1026"/>
    </i>
    <i r="1">
      <x v="1033"/>
    </i>
    <i r="1">
      <x v="1046"/>
    </i>
    <i r="1">
      <x v="1100"/>
    </i>
    <i r="1">
      <x v="1109"/>
    </i>
    <i r="1">
      <x v="1121"/>
    </i>
    <i r="1">
      <x v="1123"/>
    </i>
    <i r="1">
      <x v="1161"/>
    </i>
    <i r="1">
      <x v="1192"/>
    </i>
    <i r="1">
      <x v="1215"/>
    </i>
    <i r="1">
      <x v="1248"/>
    </i>
    <i r="1">
      <x v="1297"/>
    </i>
    <i r="1">
      <x v="1367"/>
    </i>
    <i r="1">
      <x v="1593"/>
    </i>
    <i r="1">
      <x v="1594"/>
    </i>
    <i r="1">
      <x v="1662"/>
    </i>
    <i r="1">
      <x v="1761"/>
    </i>
    <i r="1">
      <x v="1802"/>
    </i>
    <i r="1">
      <x v="1828"/>
    </i>
    <i r="1">
      <x v="1938"/>
    </i>
    <i r="1">
      <x v="1948"/>
    </i>
    <i r="1">
      <x v="1951"/>
    </i>
    <i r="1">
      <x v="1954"/>
    </i>
    <i r="1">
      <x v="1975"/>
    </i>
    <i r="1">
      <x v="1992"/>
    </i>
    <i>
      <x v="20"/>
    </i>
    <i r="1">
      <x v="80"/>
    </i>
    <i r="1">
      <x v="124"/>
    </i>
    <i r="1">
      <x v="200"/>
    </i>
    <i r="1">
      <x v="209"/>
    </i>
    <i r="1">
      <x v="402"/>
    </i>
    <i r="1">
      <x v="445"/>
    </i>
    <i r="1">
      <x v="449"/>
    </i>
    <i r="1">
      <x v="460"/>
    </i>
    <i r="1">
      <x v="485"/>
    </i>
    <i r="1">
      <x v="492"/>
    </i>
    <i r="1">
      <x v="494"/>
    </i>
    <i r="1">
      <x v="495"/>
    </i>
    <i r="1">
      <x v="499"/>
    </i>
    <i r="1">
      <x v="504"/>
    </i>
    <i r="1">
      <x v="521"/>
    </i>
    <i r="1">
      <x v="529"/>
    </i>
    <i r="1">
      <x v="534"/>
    </i>
    <i r="1">
      <x v="538"/>
    </i>
    <i r="1">
      <x v="549"/>
    </i>
    <i r="1">
      <x v="557"/>
    </i>
    <i r="1">
      <x v="572"/>
    </i>
    <i r="1">
      <x v="579"/>
    </i>
    <i r="1">
      <x v="581"/>
    </i>
    <i r="1">
      <x v="624"/>
    </i>
    <i r="1">
      <x v="626"/>
    </i>
    <i r="1">
      <x v="630"/>
    </i>
    <i r="1">
      <x v="633"/>
    </i>
    <i r="1">
      <x v="634"/>
    </i>
    <i r="1">
      <x v="649"/>
    </i>
    <i r="1">
      <x v="665"/>
    </i>
    <i r="1">
      <x v="715"/>
    </i>
    <i r="1">
      <x v="727"/>
    </i>
    <i r="1">
      <x v="735"/>
    </i>
    <i r="1">
      <x v="736"/>
    </i>
    <i r="1">
      <x v="753"/>
    </i>
    <i r="1">
      <x v="762"/>
    </i>
    <i r="1">
      <x v="782"/>
    </i>
    <i r="1">
      <x v="800"/>
    </i>
    <i r="1">
      <x v="832"/>
    </i>
    <i r="1">
      <x v="842"/>
    </i>
    <i r="1">
      <x v="865"/>
    </i>
    <i r="1">
      <x v="867"/>
    </i>
    <i r="1">
      <x v="869"/>
    </i>
    <i r="1">
      <x v="880"/>
    </i>
    <i r="1">
      <x v="895"/>
    </i>
    <i r="1">
      <x v="909"/>
    </i>
    <i r="1">
      <x v="921"/>
    </i>
    <i r="1">
      <x v="929"/>
    </i>
    <i r="1">
      <x v="931"/>
    </i>
    <i r="1">
      <x v="942"/>
    </i>
    <i r="1">
      <x v="957"/>
    </i>
    <i r="1">
      <x v="982"/>
    </i>
    <i r="1">
      <x v="992"/>
    </i>
    <i r="1">
      <x v="998"/>
    </i>
    <i r="1">
      <x v="1000"/>
    </i>
    <i r="1">
      <x v="1005"/>
    </i>
    <i r="1">
      <x v="1055"/>
    </i>
    <i r="1">
      <x v="1064"/>
    </i>
    <i r="1">
      <x v="1079"/>
    </i>
    <i r="1">
      <x v="1080"/>
    </i>
    <i r="1">
      <x v="1088"/>
    </i>
    <i r="1">
      <x v="1094"/>
    </i>
    <i r="1">
      <x v="1129"/>
    </i>
    <i r="1">
      <x v="1130"/>
    </i>
    <i r="1">
      <x v="1133"/>
    </i>
    <i r="1">
      <x v="1142"/>
    </i>
    <i r="1">
      <x v="1156"/>
    </i>
    <i r="1">
      <x v="1170"/>
    </i>
    <i r="1">
      <x v="1189"/>
    </i>
    <i r="1">
      <x v="1224"/>
    </i>
    <i r="1">
      <x v="1249"/>
    </i>
    <i r="1">
      <x v="1280"/>
    </i>
    <i r="1">
      <x v="1295"/>
    </i>
    <i r="1">
      <x v="1332"/>
    </i>
    <i r="1">
      <x v="1336"/>
    </i>
    <i r="1">
      <x v="1355"/>
    </i>
    <i r="1">
      <x v="1359"/>
    </i>
    <i r="1">
      <x v="1413"/>
    </i>
    <i r="1">
      <x v="1505"/>
    </i>
    <i r="1">
      <x v="1535"/>
    </i>
    <i r="1">
      <x v="1613"/>
    </i>
    <i r="1">
      <x v="1620"/>
    </i>
    <i r="1">
      <x v="1630"/>
    </i>
    <i r="1">
      <x v="1721"/>
    </i>
    <i r="1">
      <x v="1726"/>
    </i>
    <i r="1">
      <x v="1861"/>
    </i>
    <i r="1">
      <x v="1882"/>
    </i>
    <i r="1">
      <x v="1883"/>
    </i>
    <i r="1">
      <x v="1884"/>
    </i>
    <i r="1">
      <x v="1888"/>
    </i>
    <i r="1">
      <x v="1914"/>
    </i>
    <i r="1">
      <x v="1933"/>
    </i>
    <i r="1">
      <x v="1970"/>
    </i>
    <i>
      <x v="28"/>
    </i>
    <i r="1">
      <x v="161"/>
    </i>
    <i r="1">
      <x v="169"/>
    </i>
    <i r="1">
      <x v="205"/>
    </i>
    <i r="1">
      <x v="255"/>
    </i>
    <i r="1">
      <x v="256"/>
    </i>
    <i r="1">
      <x v="269"/>
    </i>
    <i r="1">
      <x v="283"/>
    </i>
    <i r="1">
      <x v="287"/>
    </i>
    <i r="1">
      <x v="293"/>
    </i>
    <i r="1">
      <x v="300"/>
    </i>
    <i r="1">
      <x v="302"/>
    </i>
    <i r="1">
      <x v="308"/>
    </i>
    <i r="1">
      <x v="315"/>
    </i>
    <i r="1">
      <x v="323"/>
    </i>
    <i r="1">
      <x v="348"/>
    </i>
    <i r="1">
      <x v="351"/>
    </i>
    <i r="1">
      <x v="352"/>
    </i>
    <i r="1">
      <x v="369"/>
    </i>
    <i r="1">
      <x v="556"/>
    </i>
    <i r="1">
      <x v="558"/>
    </i>
    <i r="1">
      <x v="568"/>
    </i>
    <i r="1">
      <x v="597"/>
    </i>
    <i r="1">
      <x v="612"/>
    </i>
    <i r="1">
      <x v="709"/>
    </i>
    <i r="1">
      <x v="741"/>
    </i>
    <i r="1">
      <x v="802"/>
    </i>
    <i r="1">
      <x v="805"/>
    </i>
    <i r="1">
      <x v="836"/>
    </i>
    <i r="1">
      <x v="848"/>
    </i>
    <i r="1">
      <x v="903"/>
    </i>
    <i r="1">
      <x v="941"/>
    </i>
    <i r="1">
      <x v="945"/>
    </i>
    <i r="1">
      <x v="1009"/>
    </i>
    <i r="1">
      <x v="1018"/>
    </i>
    <i r="1">
      <x v="1032"/>
    </i>
    <i r="1">
      <x v="1066"/>
    </i>
    <i r="1">
      <x v="1101"/>
    </i>
    <i r="1">
      <x v="1122"/>
    </i>
    <i r="1">
      <x v="1188"/>
    </i>
    <i r="1">
      <x v="1203"/>
    </i>
    <i r="1">
      <x v="1236"/>
    </i>
    <i r="1">
      <x v="1261"/>
    </i>
    <i r="1">
      <x v="1284"/>
    </i>
    <i r="1">
      <x v="1322"/>
    </i>
    <i r="1">
      <x v="1341"/>
    </i>
    <i r="1">
      <x v="1346"/>
    </i>
    <i r="1">
      <x v="1348"/>
    </i>
    <i r="1">
      <x v="1422"/>
    </i>
    <i r="1">
      <x v="1435"/>
    </i>
    <i r="1">
      <x v="1456"/>
    </i>
    <i r="1">
      <x v="1588"/>
    </i>
    <i r="1">
      <x v="1612"/>
    </i>
    <i r="1">
      <x v="1641"/>
    </i>
    <i r="1">
      <x v="1669"/>
    </i>
    <i r="1">
      <x v="1674"/>
    </i>
    <i r="1">
      <x v="1688"/>
    </i>
    <i r="1">
      <x v="1719"/>
    </i>
    <i r="1">
      <x v="1739"/>
    </i>
    <i r="1">
      <x v="1755"/>
    </i>
    <i r="1">
      <x v="1826"/>
    </i>
    <i r="1">
      <x v="1836"/>
    </i>
    <i r="1">
      <x v="1921"/>
    </i>
    <i r="1">
      <x v="1944"/>
    </i>
    <i r="1">
      <x v="1952"/>
    </i>
    <i r="1">
      <x v="1967"/>
    </i>
    <i r="1">
      <x v="1980"/>
    </i>
    <i>
      <x v="30"/>
    </i>
    <i r="1">
      <x v="166"/>
    </i>
    <i r="1">
      <x v="224"/>
    </i>
    <i r="1">
      <x v="231"/>
    </i>
    <i r="1">
      <x v="244"/>
    </i>
    <i r="1">
      <x v="263"/>
    </i>
    <i r="1">
      <x v="271"/>
    </i>
    <i r="1">
      <x v="277"/>
    </i>
    <i r="1">
      <x v="292"/>
    </i>
    <i r="1">
      <x v="313"/>
    </i>
    <i r="1">
      <x v="314"/>
    </i>
    <i r="1">
      <x v="358"/>
    </i>
    <i r="1">
      <x v="366"/>
    </i>
    <i r="1">
      <x v="376"/>
    </i>
    <i r="1">
      <x v="383"/>
    </i>
    <i r="1">
      <x v="428"/>
    </i>
    <i r="1">
      <x v="438"/>
    </i>
    <i r="1">
      <x v="467"/>
    </i>
    <i r="1">
      <x v="564"/>
    </i>
    <i r="1">
      <x v="583"/>
    </i>
    <i r="1">
      <x v="601"/>
    </i>
    <i r="1">
      <x v="607"/>
    </i>
    <i r="1">
      <x v="621"/>
    </i>
    <i r="1">
      <x v="647"/>
    </i>
    <i r="1">
      <x v="804"/>
    </i>
    <i r="1">
      <x v="886"/>
    </i>
    <i r="1">
      <x v="891"/>
    </i>
    <i r="1">
      <x v="944"/>
    </i>
    <i r="1">
      <x v="950"/>
    </i>
    <i r="1">
      <x v="1007"/>
    </i>
    <i r="1">
      <x v="1075"/>
    </i>
    <i r="1">
      <x v="1078"/>
    </i>
    <i r="1">
      <x v="1107"/>
    </i>
    <i r="1">
      <x v="1166"/>
    </i>
    <i r="1">
      <x v="1186"/>
    </i>
    <i r="1">
      <x v="1264"/>
    </i>
    <i r="1">
      <x v="1315"/>
    </i>
    <i r="1">
      <x v="1320"/>
    </i>
    <i r="1">
      <x v="1617"/>
    </i>
    <i r="1">
      <x v="1676"/>
    </i>
    <i r="1">
      <x v="1784"/>
    </i>
    <i r="1">
      <x v="1805"/>
    </i>
    <i r="1">
      <x v="1810"/>
    </i>
    <i r="1">
      <x v="1811"/>
    </i>
    <i r="1">
      <x v="1920"/>
    </i>
    <i r="1">
      <x v="1922"/>
    </i>
    <i r="1">
      <x v="1941"/>
    </i>
    <i r="1">
      <x v="1946"/>
    </i>
    <i r="1">
      <x v="1955"/>
    </i>
    <i r="1">
      <x v="1983"/>
    </i>
    <i>
      <x v="25"/>
    </i>
    <i r="1">
      <x v="135"/>
    </i>
    <i r="1">
      <x v="226"/>
    </i>
    <i r="1">
      <x v="406"/>
    </i>
    <i r="1">
      <x v="423"/>
    </i>
    <i r="1">
      <x v="426"/>
    </i>
    <i r="1">
      <x v="456"/>
    </i>
    <i r="1">
      <x v="469"/>
    </i>
    <i r="1">
      <x v="481"/>
    </i>
    <i r="1">
      <x v="488"/>
    </i>
    <i r="1">
      <x v="511"/>
    </i>
    <i r="1">
      <x v="518"/>
    </i>
    <i r="1">
      <x v="522"/>
    </i>
    <i r="1">
      <x v="525"/>
    </i>
    <i r="1">
      <x v="530"/>
    </i>
    <i r="1">
      <x v="531"/>
    </i>
    <i r="1">
      <x v="535"/>
    </i>
    <i r="1">
      <x v="547"/>
    </i>
    <i r="1">
      <x v="548"/>
    </i>
    <i r="1">
      <x v="563"/>
    </i>
    <i r="1">
      <x v="566"/>
    </i>
    <i r="1">
      <x v="573"/>
    </i>
    <i r="1">
      <x v="577"/>
    </i>
    <i r="1">
      <x v="578"/>
    </i>
    <i r="1">
      <x v="586"/>
    </i>
    <i r="1">
      <x v="587"/>
    </i>
    <i r="1">
      <x v="588"/>
    </i>
    <i r="1">
      <x v="592"/>
    </i>
    <i r="1">
      <x v="644"/>
    </i>
    <i r="1">
      <x v="650"/>
    </i>
    <i r="1">
      <x v="652"/>
    </i>
    <i r="1">
      <x v="658"/>
    </i>
    <i r="1">
      <x v="660"/>
    </i>
    <i r="1">
      <x v="669"/>
    </i>
    <i r="1">
      <x v="670"/>
    </i>
    <i r="1">
      <x v="684"/>
    </i>
    <i r="1">
      <x v="692"/>
    </i>
    <i r="1">
      <x v="693"/>
    </i>
    <i r="1">
      <x v="695"/>
    </i>
    <i r="1">
      <x v="697"/>
    </i>
    <i r="1">
      <x v="699"/>
    </i>
    <i r="1">
      <x v="704"/>
    </i>
    <i r="1">
      <x v="707"/>
    </i>
    <i r="1">
      <x v="710"/>
    </i>
    <i r="1">
      <x v="712"/>
    </i>
    <i r="1">
      <x v="714"/>
    </i>
    <i r="1">
      <x v="718"/>
    </i>
    <i r="1">
      <x v="721"/>
    </i>
    <i r="1">
      <x v="743"/>
    </i>
    <i r="1">
      <x v="751"/>
    </i>
    <i r="1">
      <x v="752"/>
    </i>
    <i r="1">
      <x v="756"/>
    </i>
    <i r="1">
      <x v="759"/>
    </i>
    <i r="1">
      <x v="760"/>
    </i>
    <i r="1">
      <x v="764"/>
    </i>
    <i r="1">
      <x v="768"/>
    </i>
    <i r="1">
      <x v="769"/>
    </i>
    <i r="1">
      <x v="770"/>
    </i>
    <i r="1">
      <x v="772"/>
    </i>
    <i r="1">
      <x v="775"/>
    </i>
    <i r="1">
      <x v="778"/>
    </i>
    <i r="1">
      <x v="780"/>
    </i>
    <i r="1">
      <x v="786"/>
    </i>
    <i r="1">
      <x v="792"/>
    </i>
    <i r="1">
      <x v="793"/>
    </i>
    <i r="1">
      <x v="812"/>
    </i>
    <i r="1">
      <x v="815"/>
    </i>
    <i r="1">
      <x v="817"/>
    </i>
    <i r="1">
      <x v="819"/>
    </i>
    <i r="1">
      <x v="833"/>
    </i>
    <i r="1">
      <x v="834"/>
    </i>
    <i r="1">
      <x v="837"/>
    </i>
    <i r="1">
      <x v="847"/>
    </i>
    <i r="1">
      <x v="878"/>
    </i>
    <i r="1">
      <x v="908"/>
    </i>
    <i r="1">
      <x v="912"/>
    </i>
    <i r="1">
      <x v="915"/>
    </i>
    <i r="1">
      <x v="918"/>
    </i>
    <i r="1">
      <x v="948"/>
    </i>
    <i r="1">
      <x v="958"/>
    </i>
    <i r="1">
      <x v="966"/>
    </i>
    <i r="1">
      <x v="968"/>
    </i>
    <i r="1">
      <x v="970"/>
    </i>
    <i r="1">
      <x v="981"/>
    </i>
    <i r="1">
      <x v="987"/>
    </i>
    <i r="1">
      <x v="996"/>
    </i>
    <i r="1">
      <x v="997"/>
    </i>
    <i r="1">
      <x v="1002"/>
    </i>
    <i r="1">
      <x v="1015"/>
    </i>
    <i r="1">
      <x v="1025"/>
    </i>
    <i r="1">
      <x v="1030"/>
    </i>
    <i r="1">
      <x v="1049"/>
    </i>
    <i r="1">
      <x v="1050"/>
    </i>
    <i r="1">
      <x v="1057"/>
    </i>
    <i r="1">
      <x v="1063"/>
    </i>
    <i r="1">
      <x v="1065"/>
    </i>
    <i r="1">
      <x v="1072"/>
    </i>
    <i r="1">
      <x v="1074"/>
    </i>
    <i r="1">
      <x v="1076"/>
    </i>
    <i r="1">
      <x v="1077"/>
    </i>
    <i r="1">
      <x v="1081"/>
    </i>
    <i r="1">
      <x v="1104"/>
    </i>
    <i r="1">
      <x v="1108"/>
    </i>
    <i r="1">
      <x v="1137"/>
    </i>
    <i r="1">
      <x v="1143"/>
    </i>
    <i r="1">
      <x v="1144"/>
    </i>
    <i r="1">
      <x v="1158"/>
    </i>
    <i r="1">
      <x v="1162"/>
    </i>
    <i r="1">
      <x v="1164"/>
    </i>
    <i r="1">
      <x v="1175"/>
    </i>
    <i r="1">
      <x v="1178"/>
    </i>
    <i r="1">
      <x v="1183"/>
    </i>
    <i r="1">
      <x v="1213"/>
    </i>
    <i r="1">
      <x v="1217"/>
    </i>
    <i r="1">
      <x v="1219"/>
    </i>
    <i r="1">
      <x v="1220"/>
    </i>
    <i r="1">
      <x v="1223"/>
    </i>
    <i r="1">
      <x v="1245"/>
    </i>
    <i r="1">
      <x v="1263"/>
    </i>
    <i r="1">
      <x v="1267"/>
    </i>
    <i r="1">
      <x v="1276"/>
    </i>
    <i r="1">
      <x v="1279"/>
    </i>
    <i r="1">
      <x v="1285"/>
    </i>
    <i r="1">
      <x v="1287"/>
    </i>
    <i r="1">
      <x v="1318"/>
    </i>
    <i r="1">
      <x v="1325"/>
    </i>
    <i r="1">
      <x v="1331"/>
    </i>
    <i r="1">
      <x v="1347"/>
    </i>
    <i r="1">
      <x v="1352"/>
    </i>
    <i r="1">
      <x v="1375"/>
    </i>
    <i r="1">
      <x v="1377"/>
    </i>
    <i r="1">
      <x v="1382"/>
    </i>
    <i r="1">
      <x v="1394"/>
    </i>
    <i r="1">
      <x v="1402"/>
    </i>
    <i r="1">
      <x v="1404"/>
    </i>
    <i r="1">
      <x v="1486"/>
    </i>
    <i r="1">
      <x v="1495"/>
    </i>
    <i r="1">
      <x v="1506"/>
    </i>
    <i r="1">
      <x v="1510"/>
    </i>
    <i r="1">
      <x v="1529"/>
    </i>
    <i r="1">
      <x v="1533"/>
    </i>
    <i r="1">
      <x v="1549"/>
    </i>
    <i r="1">
      <x v="1553"/>
    </i>
    <i r="1">
      <x v="1566"/>
    </i>
    <i r="1">
      <x v="1574"/>
    </i>
    <i r="1">
      <x v="1601"/>
    </i>
    <i r="1">
      <x v="1604"/>
    </i>
    <i r="1">
      <x v="1614"/>
    </i>
    <i r="1">
      <x v="1615"/>
    </i>
    <i r="1">
      <x v="1622"/>
    </i>
    <i r="1">
      <x v="1637"/>
    </i>
    <i r="1">
      <x v="1643"/>
    </i>
    <i r="1">
      <x v="1666"/>
    </i>
    <i r="1">
      <x v="1677"/>
    </i>
    <i r="1">
      <x v="1695"/>
    </i>
    <i r="1">
      <x v="1758"/>
    </i>
    <i r="1">
      <x v="1786"/>
    </i>
    <i r="1">
      <x v="1831"/>
    </i>
    <i r="1">
      <x v="1863"/>
    </i>
    <i r="1">
      <x v="1874"/>
    </i>
    <i r="1">
      <x v="1880"/>
    </i>
    <i r="1">
      <x v="1881"/>
    </i>
    <i r="1">
      <x v="1886"/>
    </i>
    <i r="1">
      <x v="1893"/>
    </i>
    <i r="1">
      <x v="1958"/>
    </i>
    <i r="1">
      <x v="1969"/>
    </i>
    <i r="1">
      <x v="1971"/>
    </i>
    <i r="1">
      <x v="1985"/>
    </i>
    <i r="1">
      <x v="1986"/>
    </i>
    <i r="1">
      <x v="1990"/>
    </i>
    <i r="1">
      <x v="1997"/>
    </i>
    <i r="1">
      <x v="1999"/>
    </i>
    <i>
      <x v="23"/>
    </i>
    <i r="1">
      <x v="115"/>
    </i>
    <i r="1">
      <x v="225"/>
    </i>
    <i r="1">
      <x v="320"/>
    </i>
    <i r="1">
      <x v="410"/>
    </i>
    <i r="1">
      <x v="442"/>
    </i>
    <i r="1">
      <x v="498"/>
    </i>
    <i r="1">
      <x v="503"/>
    </i>
    <i r="1">
      <x v="514"/>
    </i>
    <i r="1">
      <x v="515"/>
    </i>
    <i r="1">
      <x v="517"/>
    </i>
    <i r="1">
      <x v="575"/>
    </i>
    <i r="1">
      <x v="594"/>
    </i>
    <i r="1">
      <x v="598"/>
    </i>
    <i r="1">
      <x v="600"/>
    </i>
    <i r="1">
      <x v="610"/>
    </i>
    <i r="1">
      <x v="618"/>
    </i>
    <i r="1">
      <x v="629"/>
    </i>
    <i r="1">
      <x v="640"/>
    </i>
    <i r="1">
      <x v="641"/>
    </i>
    <i r="1">
      <x v="668"/>
    </i>
    <i r="1">
      <x v="671"/>
    </i>
    <i r="1">
      <x v="673"/>
    </i>
    <i r="1">
      <x v="674"/>
    </i>
    <i r="1">
      <x v="676"/>
    </i>
    <i r="1">
      <x v="696"/>
    </i>
    <i r="1">
      <x v="703"/>
    </i>
    <i r="1">
      <x v="726"/>
    </i>
    <i r="1">
      <x v="747"/>
    </i>
    <i r="1">
      <x v="761"/>
    </i>
    <i r="1">
      <x v="763"/>
    </i>
    <i r="1">
      <x v="766"/>
    </i>
    <i r="1">
      <x v="771"/>
    </i>
    <i r="1">
      <x v="776"/>
    </i>
    <i r="1">
      <x v="789"/>
    </i>
    <i r="1">
      <x v="790"/>
    </i>
    <i r="1">
      <x v="797"/>
    </i>
    <i r="1">
      <x v="798"/>
    </i>
    <i r="1">
      <x v="803"/>
    </i>
    <i r="1">
      <x v="839"/>
    </i>
    <i r="1">
      <x v="850"/>
    </i>
    <i r="1">
      <x v="857"/>
    </i>
    <i r="1">
      <x v="858"/>
    </i>
    <i r="1">
      <x v="861"/>
    </i>
    <i r="1">
      <x v="864"/>
    </i>
    <i r="1">
      <x v="866"/>
    </i>
    <i r="1">
      <x v="875"/>
    </i>
    <i r="1">
      <x v="884"/>
    </i>
    <i r="1">
      <x v="890"/>
    </i>
    <i r="1">
      <x v="902"/>
    </i>
    <i r="1">
      <x v="907"/>
    </i>
    <i r="1">
      <x v="919"/>
    </i>
    <i r="1">
      <x v="926"/>
    </i>
    <i r="1">
      <x v="928"/>
    </i>
    <i r="1">
      <x v="936"/>
    </i>
    <i r="1">
      <x v="937"/>
    </i>
    <i r="1">
      <x v="939"/>
    </i>
    <i r="1">
      <x v="951"/>
    </i>
    <i r="1">
      <x v="961"/>
    </i>
    <i r="1">
      <x v="962"/>
    </i>
    <i r="1">
      <x v="973"/>
    </i>
    <i r="1">
      <x v="984"/>
    </i>
    <i r="1">
      <x v="1004"/>
    </i>
    <i r="1">
      <x v="1010"/>
    </i>
    <i r="1">
      <x v="1037"/>
    </i>
    <i r="1">
      <x v="1048"/>
    </i>
    <i r="1">
      <x v="1059"/>
    </i>
    <i r="1">
      <x v="1061"/>
    </i>
    <i r="1">
      <x v="1086"/>
    </i>
    <i r="1">
      <x v="1093"/>
    </i>
    <i r="1">
      <x v="1096"/>
    </i>
    <i r="1">
      <x v="1098"/>
    </i>
    <i r="1">
      <x v="1099"/>
    </i>
    <i r="1">
      <x v="1128"/>
    </i>
    <i r="1">
      <x v="1134"/>
    </i>
    <i r="1">
      <x v="1138"/>
    </i>
    <i r="1">
      <x v="1141"/>
    </i>
    <i r="1">
      <x v="1159"/>
    </i>
    <i r="1">
      <x v="1160"/>
    </i>
    <i r="1">
      <x v="1173"/>
    </i>
    <i r="1">
      <x v="1184"/>
    </i>
    <i r="1">
      <x v="1196"/>
    </i>
    <i r="1">
      <x v="1200"/>
    </i>
    <i r="1">
      <x v="1233"/>
    </i>
    <i r="1">
      <x v="1234"/>
    </i>
    <i r="1">
      <x v="1260"/>
    </i>
    <i r="1">
      <x v="1268"/>
    </i>
    <i r="1">
      <x v="1271"/>
    </i>
    <i r="1">
      <x v="1283"/>
    </i>
    <i r="1">
      <x v="1308"/>
    </i>
    <i r="1">
      <x v="1324"/>
    </i>
    <i r="1">
      <x v="1330"/>
    </i>
    <i r="1">
      <x v="1334"/>
    </i>
    <i r="1">
      <x v="1335"/>
    </i>
    <i r="1">
      <x v="1350"/>
    </i>
    <i r="1">
      <x v="1362"/>
    </i>
    <i r="1">
      <x v="1363"/>
    </i>
    <i r="1">
      <x v="1396"/>
    </i>
    <i r="1">
      <x v="1439"/>
    </i>
    <i r="1">
      <x v="1450"/>
    </i>
    <i r="1">
      <x v="1454"/>
    </i>
    <i r="1">
      <x v="1464"/>
    </i>
    <i r="1">
      <x v="1485"/>
    </i>
    <i r="1">
      <x v="1491"/>
    </i>
    <i r="1">
      <x v="1499"/>
    </i>
    <i r="1">
      <x v="1520"/>
    </i>
    <i r="1">
      <x v="1522"/>
    </i>
    <i r="1">
      <x v="1537"/>
    </i>
    <i r="1">
      <x v="1596"/>
    </i>
    <i r="1">
      <x v="1631"/>
    </i>
    <i r="1">
      <x v="1633"/>
    </i>
    <i r="1">
      <x v="1638"/>
    </i>
    <i r="1">
      <x v="1644"/>
    </i>
    <i r="1">
      <x v="1647"/>
    </i>
    <i r="1">
      <x v="1653"/>
    </i>
    <i r="1">
      <x v="1655"/>
    </i>
    <i r="1">
      <x v="1667"/>
    </i>
    <i r="1">
      <x v="1671"/>
    </i>
    <i r="1">
      <x v="1679"/>
    </i>
    <i r="1">
      <x v="1680"/>
    </i>
    <i r="1">
      <x v="1687"/>
    </i>
    <i r="1">
      <x v="1700"/>
    </i>
    <i r="1">
      <x v="1718"/>
    </i>
    <i r="1">
      <x v="1725"/>
    </i>
    <i r="1">
      <x v="1753"/>
    </i>
    <i r="1">
      <x v="1759"/>
    </i>
    <i r="1">
      <x v="1762"/>
    </i>
    <i r="1">
      <x v="1763"/>
    </i>
    <i r="1">
      <x v="1768"/>
    </i>
    <i r="1">
      <x v="1780"/>
    </i>
    <i r="1">
      <x v="1785"/>
    </i>
    <i r="1">
      <x v="1787"/>
    </i>
    <i r="1">
      <x v="1804"/>
    </i>
    <i r="1">
      <x v="1806"/>
    </i>
    <i r="1">
      <x v="1815"/>
    </i>
    <i r="1">
      <x v="1833"/>
    </i>
    <i r="1">
      <x v="1841"/>
    </i>
    <i r="1">
      <x v="1842"/>
    </i>
    <i r="1">
      <x v="1843"/>
    </i>
    <i r="1">
      <x v="1844"/>
    </i>
    <i r="1">
      <x v="1845"/>
    </i>
    <i r="1">
      <x v="1846"/>
    </i>
    <i r="1">
      <x v="1847"/>
    </i>
    <i r="1">
      <x v="1849"/>
    </i>
    <i r="1">
      <x v="1850"/>
    </i>
    <i r="1">
      <x v="1852"/>
    </i>
    <i r="1">
      <x v="1854"/>
    </i>
    <i r="1">
      <x v="1855"/>
    </i>
    <i r="1">
      <x v="1859"/>
    </i>
    <i r="1">
      <x v="1873"/>
    </i>
    <i r="1">
      <x v="1875"/>
    </i>
    <i r="1">
      <x v="1876"/>
    </i>
    <i r="1">
      <x v="1928"/>
    </i>
    <i r="1">
      <x v="1934"/>
    </i>
    <i r="1">
      <x v="1957"/>
    </i>
    <i r="1">
      <x v="1966"/>
    </i>
    <i r="1">
      <x v="1968"/>
    </i>
    <i r="1">
      <x v="1988"/>
    </i>
    <i r="1">
      <x v="2002"/>
    </i>
    <i>
      <x v="29"/>
    </i>
    <i r="1">
      <x v="165"/>
    </i>
    <i r="1">
      <x v="276"/>
    </i>
    <i r="1">
      <x v="299"/>
    </i>
    <i r="1">
      <x v="307"/>
    </i>
    <i r="1">
      <x v="339"/>
    </i>
    <i r="1">
      <x v="355"/>
    </i>
    <i r="1">
      <x v="356"/>
    </i>
    <i r="1">
      <x v="373"/>
    </i>
    <i r="1">
      <x v="377"/>
    </i>
    <i r="1">
      <x v="431"/>
    </i>
    <i r="1">
      <x v="441"/>
    </i>
    <i r="1">
      <x v="542"/>
    </i>
    <i r="1">
      <x v="750"/>
    </i>
    <i r="1">
      <x v="794"/>
    </i>
    <i r="1">
      <x v="813"/>
    </i>
    <i r="1">
      <x v="835"/>
    </i>
    <i r="1">
      <x v="887"/>
    </i>
    <i r="1">
      <x v="898"/>
    </i>
    <i r="1">
      <x v="906"/>
    </i>
    <i r="1">
      <x v="911"/>
    </i>
    <i r="1">
      <x v="927"/>
    </i>
    <i r="1">
      <x v="933"/>
    </i>
    <i r="1">
      <x v="977"/>
    </i>
    <i r="1">
      <x v="983"/>
    </i>
    <i r="1">
      <x v="993"/>
    </i>
    <i r="1">
      <x v="1021"/>
    </i>
    <i r="1">
      <x v="1073"/>
    </i>
    <i r="1">
      <x v="1126"/>
    </i>
    <i r="1">
      <x v="1146"/>
    </i>
    <i r="1">
      <x v="1174"/>
    </i>
    <i r="1">
      <x v="1179"/>
    </i>
    <i r="1">
      <x v="1210"/>
    </i>
    <i r="1">
      <x v="1228"/>
    </i>
    <i r="1">
      <x v="1275"/>
    </i>
    <i r="1">
      <x v="1289"/>
    </i>
    <i r="1">
      <x v="1374"/>
    </i>
    <i r="1">
      <x v="1399"/>
    </i>
    <i r="1">
      <x v="1479"/>
    </i>
    <i r="1">
      <x v="1599"/>
    </i>
    <i r="1">
      <x v="1627"/>
    </i>
    <i r="1">
      <x v="1656"/>
    </i>
    <i r="1">
      <x v="1777"/>
    </i>
    <i r="1">
      <x v="1837"/>
    </i>
    <i>
      <x v="32"/>
    </i>
    <i r="1">
      <x v="259"/>
    </i>
    <i r="1">
      <x v="303"/>
    </i>
    <i r="1">
      <x v="318"/>
    </i>
    <i r="1">
      <x v="350"/>
    </i>
    <i r="1">
      <x v="361"/>
    </i>
    <i r="1">
      <x v="368"/>
    </i>
    <i r="1">
      <x v="378"/>
    </i>
    <i r="1">
      <x v="381"/>
    </i>
    <i r="1">
      <x v="393"/>
    </i>
    <i r="1">
      <x v="398"/>
    </i>
    <i r="1">
      <x v="401"/>
    </i>
    <i r="1">
      <x v="403"/>
    </i>
    <i r="1">
      <x v="422"/>
    </i>
    <i r="1">
      <x v="472"/>
    </i>
    <i r="1">
      <x v="527"/>
    </i>
    <i r="1">
      <x v="528"/>
    </i>
    <i r="1">
      <x v="537"/>
    </i>
    <i r="1">
      <x v="544"/>
    </i>
    <i r="1">
      <x v="608"/>
    </i>
    <i r="1">
      <x v="619"/>
    </i>
    <i r="1">
      <x v="645"/>
    </i>
    <i r="1">
      <x v="664"/>
    </i>
    <i r="1">
      <x v="672"/>
    </i>
    <i r="1">
      <x v="722"/>
    </i>
    <i r="1">
      <x v="738"/>
    </i>
    <i r="1">
      <x v="827"/>
    </i>
    <i r="1">
      <x v="840"/>
    </i>
    <i r="1">
      <x v="860"/>
    </i>
    <i r="1">
      <x v="877"/>
    </i>
    <i r="1">
      <x v="913"/>
    </i>
    <i r="1">
      <x v="935"/>
    </i>
    <i r="1">
      <x v="974"/>
    </i>
    <i r="1">
      <x v="1022"/>
    </i>
    <i r="1">
      <x v="1029"/>
    </i>
    <i r="1">
      <x v="1060"/>
    </i>
    <i r="1">
      <x v="1082"/>
    </i>
    <i r="1">
      <x v="1139"/>
    </i>
    <i r="1">
      <x v="1140"/>
    </i>
    <i r="1">
      <x v="1182"/>
    </i>
    <i r="1">
      <x v="1190"/>
    </i>
    <i r="1">
      <x v="1201"/>
    </i>
    <i r="1">
      <x v="1345"/>
    </i>
    <i r="1">
      <x v="1379"/>
    </i>
    <i r="1">
      <x v="1538"/>
    </i>
    <i r="1">
      <x v="1639"/>
    </i>
    <i r="1">
      <x v="1648"/>
    </i>
    <i r="1">
      <x v="1678"/>
    </i>
    <i r="1">
      <x v="1683"/>
    </i>
    <i r="1">
      <x v="1702"/>
    </i>
    <i r="1">
      <x v="1706"/>
    </i>
    <i r="1">
      <x v="1740"/>
    </i>
    <i r="1">
      <x v="1885"/>
    </i>
    <i r="1">
      <x v="1916"/>
    </i>
    <i r="1">
      <x v="1925"/>
    </i>
    <i r="1">
      <x v="1964"/>
    </i>
    <i r="1">
      <x v="1979"/>
    </i>
    <i r="1">
      <x v="1996"/>
    </i>
    <i>
      <x v="33"/>
    </i>
    <i r="1">
      <x v="328"/>
    </i>
    <i r="1">
      <x v="341"/>
    </i>
    <i r="1">
      <x v="396"/>
    </i>
    <i r="1">
      <x v="407"/>
    </i>
    <i r="1">
      <x v="420"/>
    </i>
    <i r="1">
      <x v="468"/>
    </i>
    <i r="1">
      <x v="493"/>
    </i>
    <i r="1">
      <x v="496"/>
    </i>
    <i r="1">
      <x v="505"/>
    </i>
    <i r="1">
      <x v="532"/>
    </i>
    <i r="1">
      <x v="553"/>
    </i>
    <i r="1">
      <x v="567"/>
    </i>
    <i r="1">
      <x v="582"/>
    </i>
    <i r="1">
      <x v="585"/>
    </i>
    <i r="1">
      <x v="599"/>
    </i>
    <i r="1">
      <x v="620"/>
    </i>
    <i r="1">
      <x v="651"/>
    </i>
    <i r="1">
      <x v="662"/>
    </i>
    <i r="1">
      <x v="702"/>
    </i>
    <i r="1">
      <x v="713"/>
    </i>
    <i r="1">
      <x v="740"/>
    </i>
    <i r="1">
      <x v="854"/>
    </i>
    <i r="1">
      <x v="874"/>
    </i>
    <i r="1">
      <x v="1028"/>
    </i>
    <i r="1">
      <x v="1038"/>
    </i>
    <i r="1">
      <x v="1045"/>
    </i>
    <i r="1">
      <x v="1087"/>
    </i>
    <i r="1">
      <x v="1106"/>
    </i>
    <i r="1">
      <x v="1116"/>
    </i>
    <i r="1">
      <x v="1376"/>
    </i>
    <i r="1">
      <x v="1403"/>
    </i>
    <i r="1">
      <x v="1412"/>
    </i>
    <i r="1">
      <x v="1460"/>
    </i>
    <i r="1">
      <x v="1461"/>
    </i>
    <i r="1">
      <x v="1545"/>
    </i>
    <i r="1">
      <x v="1694"/>
    </i>
    <i r="1">
      <x v="1717"/>
    </i>
    <i r="1">
      <x v="1801"/>
    </i>
    <i r="1">
      <x v="1935"/>
    </i>
    <i r="1">
      <x v="1937"/>
    </i>
    <i r="1">
      <x v="1991"/>
    </i>
    <i>
      <x v="31"/>
    </i>
    <i r="1">
      <x v="216"/>
    </i>
    <i r="1">
      <x v="459"/>
    </i>
    <i r="1">
      <x v="466"/>
    </i>
    <i r="1">
      <x v="508"/>
    </i>
    <i r="1">
      <x v="648"/>
    </i>
    <i r="1">
      <x v="680"/>
    </i>
    <i r="1">
      <x v="795"/>
    </i>
    <i r="1">
      <x v="855"/>
    </i>
    <i r="1">
      <x v="859"/>
    </i>
    <i r="1">
      <x v="959"/>
    </i>
    <i r="1">
      <x v="1012"/>
    </i>
    <i r="1">
      <x v="1232"/>
    </i>
    <i r="1">
      <x v="1301"/>
    </i>
    <i r="1">
      <x v="1381"/>
    </i>
    <i r="1">
      <x v="1383"/>
    </i>
    <i r="1">
      <x v="1389"/>
    </i>
    <i r="1">
      <x v="1481"/>
    </i>
    <i r="1">
      <x v="1621"/>
    </i>
    <i r="1">
      <x v="1857"/>
    </i>
    <i r="1">
      <x v="1931"/>
    </i>
    <i>
      <x v="10"/>
    </i>
    <i r="1">
      <x v="374"/>
    </i>
    <i r="1">
      <x v="475"/>
    </i>
    <i r="1">
      <x v="540"/>
    </i>
    <i r="1">
      <x v="590"/>
    </i>
    <i r="1">
      <x v="595"/>
    </i>
    <i r="1">
      <x v="637"/>
    </i>
    <i r="1">
      <x v="655"/>
    </i>
    <i r="1">
      <x v="657"/>
    </i>
    <i r="1">
      <x v="663"/>
    </i>
    <i r="1">
      <x v="745"/>
    </i>
    <i r="1">
      <x v="871"/>
    </i>
    <i r="1">
      <x v="893"/>
    </i>
    <i r="1">
      <x v="932"/>
    </i>
    <i r="1">
      <x v="980"/>
    </i>
    <i r="1">
      <x v="1003"/>
    </i>
    <i r="1">
      <x v="1013"/>
    </i>
    <i r="1">
      <x v="1039"/>
    </i>
    <i r="1">
      <x v="1052"/>
    </i>
    <i r="1">
      <x v="1226"/>
    </i>
    <i r="1">
      <x v="1328"/>
    </i>
    <i r="1">
      <x v="1531"/>
    </i>
    <i r="1">
      <x v="1660"/>
    </i>
    <i r="1">
      <x v="1701"/>
    </i>
    <i r="1">
      <x v="1703"/>
    </i>
    <i r="1">
      <x v="1776"/>
    </i>
    <i r="1">
      <x v="1820"/>
    </i>
    <i r="1">
      <x v="1829"/>
    </i>
    <i r="1">
      <x v="1998"/>
    </i>
    <i>
      <x v="7"/>
    </i>
    <i r="1">
      <x v="424"/>
    </i>
    <i r="1">
      <x v="435"/>
    </i>
    <i r="1">
      <x v="605"/>
    </i>
    <i r="1">
      <x v="845"/>
    </i>
    <i r="1">
      <x v="1127"/>
    </i>
    <i r="1">
      <x v="1291"/>
    </i>
    <i r="1">
      <x v="1445"/>
    </i>
    <i r="1">
      <x v="1632"/>
    </i>
    <i r="1">
      <x v="1716"/>
    </i>
    <i r="1">
      <x v="1816"/>
    </i>
    <i>
      <x v="34"/>
    </i>
    <i r="1">
      <x v="367"/>
    </i>
    <i r="1">
      <x v="940"/>
    </i>
    <i r="1">
      <x v="949"/>
    </i>
    <i r="1">
      <x v="1006"/>
    </i>
    <i r="1">
      <x v="1011"/>
    </i>
    <i r="1">
      <x v="1031"/>
    </i>
    <i r="1">
      <x v="1068"/>
    </i>
    <i r="1">
      <x v="1149"/>
    </i>
    <i r="1">
      <x v="1153"/>
    </i>
    <i r="1">
      <x v="1155"/>
    </i>
    <i r="1">
      <x v="1214"/>
    </i>
    <i r="1">
      <x v="1494"/>
    </i>
    <i r="1">
      <x v="1609"/>
    </i>
    <i r="1">
      <x v="1611"/>
    </i>
    <i r="1">
      <x v="1616"/>
    </i>
    <i r="1">
      <x v="1654"/>
    </i>
    <i r="1">
      <x v="1672"/>
    </i>
    <i r="1">
      <x v="1681"/>
    </i>
    <i r="1">
      <x v="1705"/>
    </i>
    <i r="1">
      <x v="1825"/>
    </i>
    <i r="1">
      <x v="1838"/>
    </i>
    <i r="1">
      <x v="1853"/>
    </i>
    <i r="1">
      <x v="1872"/>
    </i>
    <i r="1">
      <x v="1915"/>
    </i>
    <i r="1">
      <x v="1963"/>
    </i>
    <i>
      <x v="17"/>
    </i>
    <i r="1">
      <x v="551"/>
    </i>
    <i r="1">
      <x v="617"/>
    </i>
    <i r="1">
      <x v="1103"/>
    </i>
    <i r="1">
      <x v="1230"/>
    </i>
    <i r="1">
      <x v="1309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2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5">
    <format dxfId="20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19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8"/>
  <sheetViews>
    <sheetView showGridLines="0" workbookViewId="0">
      <selection activeCell="B19" sqref="B19"/>
    </sheetView>
  </sheetViews>
  <sheetFormatPr defaultRowHeight="15" x14ac:dyDescent="0.25"/>
  <cols>
    <col min="1" max="1" width="47" customWidth="1"/>
    <col min="2" max="2" width="16.28515625" style="6" customWidth="1"/>
    <col min="3" max="3" width="10.5703125" style="6" customWidth="1"/>
    <col min="4" max="4" width="10.42578125" style="6" customWidth="1"/>
    <col min="5" max="5" width="6.85546875" style="6" customWidth="1"/>
    <col min="6" max="6" width="11" style="6" customWidth="1"/>
    <col min="7" max="7" width="10.5703125" style="6" customWidth="1"/>
    <col min="8" max="8" width="10.42578125" style="6" customWidth="1"/>
    <col min="9" max="9" width="6.8554687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B1"/>
    </row>
    <row r="2" spans="1:13" x14ac:dyDescent="0.25">
      <c r="B2"/>
    </row>
    <row r="3" spans="1:13" ht="28.5" x14ac:dyDescent="0.45">
      <c r="A3" s="22" t="s">
        <v>1714</v>
      </c>
      <c r="B3" s="22"/>
      <c r="C3" s="22"/>
      <c r="D3" s="22"/>
      <c r="E3" s="22"/>
      <c r="F3" s="22"/>
      <c r="G3" s="22"/>
      <c r="H3" s="22"/>
      <c r="I3" s="22"/>
    </row>
    <row r="4" spans="1:13" x14ac:dyDescent="0.25">
      <c r="B4" s="5" t="s">
        <v>260</v>
      </c>
      <c r="C4"/>
      <c r="D4"/>
      <c r="E4"/>
      <c r="F4"/>
      <c r="G4"/>
      <c r="H4"/>
      <c r="I4"/>
    </row>
    <row r="5" spans="1:13" x14ac:dyDescent="0.25">
      <c r="B5" s="21" t="s">
        <v>202</v>
      </c>
      <c r="C5" s="21"/>
      <c r="D5" s="21"/>
      <c r="E5" s="21"/>
      <c r="F5" s="21" t="s">
        <v>204</v>
      </c>
      <c r="G5" s="21"/>
      <c r="H5" s="21"/>
      <c r="I5" s="21"/>
      <c r="J5" t="s">
        <v>264</v>
      </c>
      <c r="K5" t="s">
        <v>261</v>
      </c>
      <c r="L5" t="s">
        <v>262</v>
      </c>
      <c r="M5" t="s">
        <v>263</v>
      </c>
    </row>
    <row r="6" spans="1:13" x14ac:dyDescent="0.25">
      <c r="A6" s="5" t="s">
        <v>254</v>
      </c>
      <c r="B6" s="15" t="s">
        <v>265</v>
      </c>
      <c r="C6" t="s">
        <v>255</v>
      </c>
      <c r="D6" t="s">
        <v>256</v>
      </c>
      <c r="E6" t="s">
        <v>257</v>
      </c>
      <c r="F6" s="8" t="s">
        <v>265</v>
      </c>
      <c r="G6" s="6" t="s">
        <v>255</v>
      </c>
      <c r="H6" s="6" t="s">
        <v>256</v>
      </c>
      <c r="I6" s="6" t="s">
        <v>257</v>
      </c>
    </row>
    <row r="7" spans="1:13" x14ac:dyDescent="0.25">
      <c r="A7" s="1" t="s">
        <v>252</v>
      </c>
      <c r="B7" s="9">
        <v>53.8</v>
      </c>
      <c r="C7" s="10">
        <v>1234.7700000000002</v>
      </c>
      <c r="D7" s="10">
        <v>1096.5899999999999</v>
      </c>
      <c r="E7" s="11">
        <v>0.12600880912647416</v>
      </c>
      <c r="F7" s="9">
        <v>53.8</v>
      </c>
      <c r="G7" s="10">
        <v>27508</v>
      </c>
      <c r="H7" s="10">
        <v>25674.92</v>
      </c>
      <c r="I7" s="11">
        <v>7.1395743394721461E-2</v>
      </c>
      <c r="J7" s="7">
        <v>107.6</v>
      </c>
      <c r="K7" s="2">
        <v>28742.77</v>
      </c>
      <c r="L7" s="2">
        <v>26771.51</v>
      </c>
      <c r="M7" s="3">
        <v>7.3632753625029079E-2</v>
      </c>
    </row>
    <row r="8" spans="1:13" x14ac:dyDescent="0.25">
      <c r="A8" s="4" t="s">
        <v>269</v>
      </c>
      <c r="B8" s="9">
        <v>45.5</v>
      </c>
      <c r="C8" s="10">
        <v>1232.6000000000001</v>
      </c>
      <c r="D8" s="10">
        <v>946.92</v>
      </c>
      <c r="E8" s="11">
        <v>0.30169391289654901</v>
      </c>
      <c r="F8" s="9">
        <v>45.5</v>
      </c>
      <c r="G8" s="10">
        <v>26655.919999999998</v>
      </c>
      <c r="H8" s="10">
        <v>23927.5</v>
      </c>
      <c r="I8" s="11">
        <v>0.11402862814752893</v>
      </c>
      <c r="J8" s="7">
        <v>91</v>
      </c>
      <c r="K8" s="2">
        <v>27888.52</v>
      </c>
      <c r="L8" s="2">
        <v>24874.42</v>
      </c>
      <c r="M8" s="3">
        <v>0.12117267457894505</v>
      </c>
    </row>
    <row r="9" spans="1:13" x14ac:dyDescent="0.25">
      <c r="A9" s="16" t="s">
        <v>303</v>
      </c>
      <c r="B9" s="9">
        <v>41.5</v>
      </c>
      <c r="C9" s="10">
        <v>1136.9100000000001</v>
      </c>
      <c r="D9" s="10">
        <v>946.92</v>
      </c>
      <c r="E9" s="11">
        <v>0.20063996958560398</v>
      </c>
      <c r="F9" s="9">
        <v>41.5</v>
      </c>
      <c r="G9" s="10">
        <v>24823.5</v>
      </c>
      <c r="H9" s="10">
        <v>23927.5</v>
      </c>
      <c r="I9" s="11">
        <v>3.7446452826245952E-2</v>
      </c>
      <c r="J9" s="7">
        <v>83</v>
      </c>
      <c r="K9" s="2">
        <v>25960.41</v>
      </c>
      <c r="L9" s="2">
        <v>24874.42</v>
      </c>
      <c r="M9" s="3">
        <v>4.3658907423771154E-2</v>
      </c>
    </row>
    <row r="10" spans="1:13" x14ac:dyDescent="0.25">
      <c r="A10" s="17" t="s">
        <v>22</v>
      </c>
      <c r="B10" s="9">
        <v>15</v>
      </c>
      <c r="C10" s="10">
        <v>793.58</v>
      </c>
      <c r="D10" s="10">
        <v>661.42</v>
      </c>
      <c r="E10" s="11">
        <v>0.19981252456835308</v>
      </c>
      <c r="F10" s="9">
        <v>15</v>
      </c>
      <c r="G10" s="19">
        <v>18662.669999999998</v>
      </c>
      <c r="H10" s="10">
        <v>18161.830000000002</v>
      </c>
      <c r="I10" s="11">
        <v>2.7576516243131691E-2</v>
      </c>
      <c r="J10" s="7">
        <v>30</v>
      </c>
      <c r="K10" s="2">
        <v>19456.25</v>
      </c>
      <c r="L10" s="2">
        <v>18823.25</v>
      </c>
      <c r="M10" s="3">
        <v>3.3628624174890098E-2</v>
      </c>
    </row>
    <row r="11" spans="1:13" x14ac:dyDescent="0.25">
      <c r="A11" s="17" t="s">
        <v>24</v>
      </c>
      <c r="B11" s="9">
        <v>26.5</v>
      </c>
      <c r="C11" s="10">
        <v>343.33</v>
      </c>
      <c r="D11" s="10">
        <v>285.5</v>
      </c>
      <c r="E11" s="11">
        <v>0.20255691768826614</v>
      </c>
      <c r="F11" s="9">
        <v>26.5</v>
      </c>
      <c r="G11" s="10">
        <v>6160.83</v>
      </c>
      <c r="H11" s="10">
        <v>5765.67</v>
      </c>
      <c r="I11" s="11">
        <v>6.8536700851765678E-2</v>
      </c>
      <c r="J11" s="7">
        <v>53</v>
      </c>
      <c r="K11" s="2">
        <v>6504.16</v>
      </c>
      <c r="L11" s="2">
        <v>6051.17</v>
      </c>
      <c r="M11" s="3">
        <v>7.4859903126172259E-2</v>
      </c>
    </row>
    <row r="12" spans="1:13" x14ac:dyDescent="0.25">
      <c r="A12" s="16"/>
      <c r="B12" s="9"/>
      <c r="C12" s="10"/>
      <c r="D12" s="10"/>
      <c r="E12" s="11"/>
      <c r="F12" s="9"/>
      <c r="G12" s="10"/>
      <c r="H12" s="10"/>
      <c r="I12" s="11"/>
      <c r="J12" s="7"/>
      <c r="K12" s="2"/>
      <c r="L12" s="2"/>
      <c r="M12" s="3"/>
    </row>
    <row r="13" spans="1:13" x14ac:dyDescent="0.25">
      <c r="A13" s="16" t="s">
        <v>489</v>
      </c>
      <c r="B13" s="9">
        <v>4</v>
      </c>
      <c r="C13" s="10">
        <v>95.69</v>
      </c>
      <c r="D13" s="10"/>
      <c r="E13" s="11">
        <v>0</v>
      </c>
      <c r="F13" s="9">
        <v>4</v>
      </c>
      <c r="G13" s="10">
        <v>1832.42</v>
      </c>
      <c r="H13" s="10"/>
      <c r="I13" s="11">
        <v>0</v>
      </c>
      <c r="J13" s="7">
        <v>8</v>
      </c>
      <c r="K13" s="2">
        <v>1928.1100000000001</v>
      </c>
      <c r="L13" s="2"/>
      <c r="M13" s="3">
        <v>0</v>
      </c>
    </row>
    <row r="14" spans="1:13" x14ac:dyDescent="0.25">
      <c r="A14" s="17" t="s">
        <v>125</v>
      </c>
      <c r="B14" s="9">
        <v>4</v>
      </c>
      <c r="C14" s="10">
        <v>95.69</v>
      </c>
      <c r="D14" s="10"/>
      <c r="E14" s="11">
        <v>0</v>
      </c>
      <c r="F14" s="9">
        <v>4</v>
      </c>
      <c r="G14" s="10">
        <v>1832.42</v>
      </c>
      <c r="H14" s="10"/>
      <c r="I14" s="11">
        <v>0</v>
      </c>
      <c r="J14" s="7">
        <v>8</v>
      </c>
      <c r="K14" s="2">
        <v>1928.1100000000001</v>
      </c>
      <c r="L14" s="2"/>
      <c r="M14" s="3">
        <v>0</v>
      </c>
    </row>
    <row r="15" spans="1:13" x14ac:dyDescent="0.25">
      <c r="A15" s="16"/>
      <c r="B15" s="9"/>
      <c r="C15" s="10"/>
      <c r="D15" s="10"/>
      <c r="E15" s="11"/>
      <c r="F15" s="9"/>
      <c r="G15" s="10"/>
      <c r="H15" s="10"/>
      <c r="I15" s="11"/>
      <c r="J15" s="7"/>
      <c r="K15" s="2"/>
      <c r="L15" s="2"/>
      <c r="M15" s="3"/>
    </row>
    <row r="16" spans="1:13" x14ac:dyDescent="0.25">
      <c r="A16" s="4" t="s">
        <v>274</v>
      </c>
      <c r="B16" s="9">
        <v>8.3000000000000007</v>
      </c>
      <c r="C16" s="10">
        <v>2.17</v>
      </c>
      <c r="D16" s="10">
        <v>149.66999999999999</v>
      </c>
      <c r="E16" s="11">
        <v>-0.98550143649361943</v>
      </c>
      <c r="F16" s="9">
        <v>8.3000000000000007</v>
      </c>
      <c r="G16" s="10">
        <v>852.08</v>
      </c>
      <c r="H16" s="10">
        <v>1747.42</v>
      </c>
      <c r="I16" s="11">
        <v>-0.51237824907578033</v>
      </c>
      <c r="J16" s="7">
        <v>16.600000000000001</v>
      </c>
      <c r="K16" s="2">
        <v>854.25</v>
      </c>
      <c r="L16" s="2">
        <v>1897.0900000000001</v>
      </c>
      <c r="M16" s="3">
        <v>-0.54970507461427764</v>
      </c>
    </row>
    <row r="17" spans="1:13" x14ac:dyDescent="0.25">
      <c r="A17" s="16" t="s">
        <v>480</v>
      </c>
      <c r="B17" s="9">
        <v>8.3000000000000007</v>
      </c>
      <c r="C17" s="10">
        <v>2.17</v>
      </c>
      <c r="D17" s="10">
        <v>149.66999999999999</v>
      </c>
      <c r="E17" s="11">
        <v>-0.98550143649361943</v>
      </c>
      <c r="F17" s="9">
        <v>8.3000000000000007</v>
      </c>
      <c r="G17" s="10">
        <v>852.08</v>
      </c>
      <c r="H17" s="10">
        <v>1747.42</v>
      </c>
      <c r="I17" s="11">
        <v>-0.51237824907578033</v>
      </c>
      <c r="J17" s="7">
        <v>16.600000000000001</v>
      </c>
      <c r="K17" s="2">
        <v>854.25</v>
      </c>
      <c r="L17" s="2">
        <v>1897.0900000000001</v>
      </c>
      <c r="M17" s="3">
        <v>-0.54970507461427764</v>
      </c>
    </row>
    <row r="18" spans="1:13" x14ac:dyDescent="0.25">
      <c r="A18" s="17" t="s">
        <v>22</v>
      </c>
      <c r="B18" s="9">
        <v>8.3000000000000007</v>
      </c>
      <c r="C18" s="10">
        <v>2.17</v>
      </c>
      <c r="D18" s="10">
        <v>149.66999999999999</v>
      </c>
      <c r="E18" s="11">
        <v>-0.98550143649361943</v>
      </c>
      <c r="F18" s="9">
        <v>8.3000000000000007</v>
      </c>
      <c r="G18" s="10">
        <v>852.08</v>
      </c>
      <c r="H18" s="10">
        <v>1747.42</v>
      </c>
      <c r="I18" s="11">
        <v>-0.51237824907578033</v>
      </c>
      <c r="J18" s="7">
        <v>16.600000000000001</v>
      </c>
      <c r="K18" s="2">
        <v>854.25</v>
      </c>
      <c r="L18" s="2">
        <v>1897.0900000000001</v>
      </c>
      <c r="M18" s="3">
        <v>-0.54970507461427764</v>
      </c>
    </row>
    <row r="19" spans="1:13" x14ac:dyDescent="0.25">
      <c r="A19" s="16"/>
      <c r="B19" s="9"/>
      <c r="C19" s="10"/>
      <c r="D19" s="10"/>
      <c r="E19" s="11"/>
      <c r="F19" s="9"/>
      <c r="G19" s="10"/>
      <c r="H19" s="10"/>
      <c r="I19" s="11"/>
      <c r="J19" s="7"/>
      <c r="K19" s="2"/>
      <c r="L19" s="2"/>
      <c r="M19" s="3"/>
    </row>
    <row r="20" spans="1:13" x14ac:dyDescent="0.25">
      <c r="A20" s="1" t="s">
        <v>253</v>
      </c>
      <c r="B20" s="9">
        <v>30</v>
      </c>
      <c r="C20" s="10">
        <v>0.25</v>
      </c>
      <c r="D20" s="10"/>
      <c r="E20" s="11">
        <v>0</v>
      </c>
      <c r="F20" s="9">
        <v>46.95</v>
      </c>
      <c r="G20" s="10">
        <v>260.08000000000004</v>
      </c>
      <c r="H20" s="10"/>
      <c r="I20" s="11">
        <v>0</v>
      </c>
      <c r="J20" s="7">
        <v>76.95</v>
      </c>
      <c r="K20" s="2">
        <v>260.33000000000004</v>
      </c>
      <c r="L20" s="2"/>
      <c r="M20" s="3">
        <v>0</v>
      </c>
    </row>
    <row r="21" spans="1:13" x14ac:dyDescent="0.25">
      <c r="A21" s="4" t="s">
        <v>419</v>
      </c>
      <c r="B21" s="9">
        <v>30</v>
      </c>
      <c r="C21" s="10">
        <v>0.25</v>
      </c>
      <c r="D21" s="10"/>
      <c r="E21" s="11">
        <v>0</v>
      </c>
      <c r="F21" s="9">
        <v>46.95</v>
      </c>
      <c r="G21" s="10">
        <v>260.08000000000004</v>
      </c>
      <c r="H21" s="10"/>
      <c r="I21" s="11">
        <v>0</v>
      </c>
      <c r="J21" s="7">
        <v>76.95</v>
      </c>
      <c r="K21" s="2">
        <v>260.33000000000004</v>
      </c>
      <c r="L21" s="2"/>
      <c r="M21" s="3">
        <v>0</v>
      </c>
    </row>
    <row r="22" spans="1:13" x14ac:dyDescent="0.25">
      <c r="A22" s="16" t="s">
        <v>796</v>
      </c>
      <c r="B22" s="9"/>
      <c r="C22" s="10"/>
      <c r="D22" s="10"/>
      <c r="E22" s="11">
        <v>0</v>
      </c>
      <c r="F22" s="9">
        <v>16.95</v>
      </c>
      <c r="G22" s="10">
        <v>206.33</v>
      </c>
      <c r="H22" s="10"/>
      <c r="I22" s="11">
        <v>0</v>
      </c>
      <c r="J22" s="7">
        <v>16.95</v>
      </c>
      <c r="K22" s="2">
        <v>206.33</v>
      </c>
      <c r="L22" s="2"/>
      <c r="M22" s="3">
        <v>0</v>
      </c>
    </row>
    <row r="23" spans="1:13" x14ac:dyDescent="0.25">
      <c r="A23" s="17" t="s">
        <v>22</v>
      </c>
      <c r="B23" s="9"/>
      <c r="C23" s="10"/>
      <c r="D23" s="10"/>
      <c r="E23" s="11">
        <v>0</v>
      </c>
      <c r="F23" s="9">
        <v>16.95</v>
      </c>
      <c r="G23" s="10">
        <v>206.33</v>
      </c>
      <c r="H23" s="10"/>
      <c r="I23" s="11">
        <v>0</v>
      </c>
      <c r="J23" s="7">
        <v>16.95</v>
      </c>
      <c r="K23" s="2">
        <v>206.33</v>
      </c>
      <c r="L23" s="2"/>
      <c r="M23" s="3">
        <v>0</v>
      </c>
    </row>
    <row r="24" spans="1:13" x14ac:dyDescent="0.25">
      <c r="A24" s="16"/>
      <c r="B24" s="9"/>
      <c r="C24" s="10"/>
      <c r="D24" s="10"/>
      <c r="E24" s="11"/>
      <c r="F24" s="9"/>
      <c r="G24" s="10"/>
      <c r="H24" s="10"/>
      <c r="I24" s="11"/>
      <c r="J24" s="7"/>
      <c r="K24" s="2"/>
      <c r="L24" s="2"/>
      <c r="M24" s="3"/>
    </row>
    <row r="25" spans="1:13" x14ac:dyDescent="0.25">
      <c r="A25" s="16" t="s">
        <v>983</v>
      </c>
      <c r="B25" s="9">
        <v>30</v>
      </c>
      <c r="C25" s="10">
        <v>0.25</v>
      </c>
      <c r="D25" s="10"/>
      <c r="E25" s="11">
        <v>0</v>
      </c>
      <c r="F25" s="9">
        <v>30</v>
      </c>
      <c r="G25" s="10">
        <v>53.75</v>
      </c>
      <c r="H25" s="10"/>
      <c r="I25" s="11">
        <v>0</v>
      </c>
      <c r="J25" s="7">
        <v>60</v>
      </c>
      <c r="K25" s="2">
        <v>54</v>
      </c>
      <c r="L25" s="2"/>
      <c r="M25" s="3">
        <v>0</v>
      </c>
    </row>
    <row r="26" spans="1:13" x14ac:dyDescent="0.25">
      <c r="A26" s="17" t="s">
        <v>22</v>
      </c>
      <c r="B26" s="9">
        <v>30</v>
      </c>
      <c r="C26" s="10">
        <v>0.25</v>
      </c>
      <c r="D26" s="10"/>
      <c r="E26" s="11">
        <v>0</v>
      </c>
      <c r="F26" s="9">
        <v>30</v>
      </c>
      <c r="G26" s="10">
        <v>53.75</v>
      </c>
      <c r="H26" s="10"/>
      <c r="I26" s="11">
        <v>0</v>
      </c>
      <c r="J26" s="7">
        <v>60</v>
      </c>
      <c r="K26" s="2">
        <v>54</v>
      </c>
      <c r="L26" s="2"/>
      <c r="M26" s="3">
        <v>0</v>
      </c>
    </row>
    <row r="27" spans="1:13" x14ac:dyDescent="0.25">
      <c r="A27" s="16"/>
      <c r="B27" s="9"/>
      <c r="C27" s="10"/>
      <c r="D27" s="10"/>
      <c r="E27" s="11"/>
      <c r="F27" s="9"/>
      <c r="G27" s="10"/>
      <c r="H27" s="10"/>
      <c r="I27" s="11"/>
      <c r="J27" s="7"/>
      <c r="K27" s="2"/>
      <c r="L27" s="2"/>
      <c r="M27" s="3"/>
    </row>
    <row r="28" spans="1:13" x14ac:dyDescent="0.25">
      <c r="A28" s="1" t="s">
        <v>258</v>
      </c>
      <c r="B28" s="9">
        <v>83.8</v>
      </c>
      <c r="C28" s="10">
        <v>1235.0200000000002</v>
      </c>
      <c r="D28" s="10">
        <v>1096.5899999999999</v>
      </c>
      <c r="E28" s="11">
        <v>0.12623678859008408</v>
      </c>
      <c r="F28" s="9">
        <v>100.75</v>
      </c>
      <c r="G28" s="10">
        <v>27768.080000000002</v>
      </c>
      <c r="H28" s="10">
        <v>25674.92</v>
      </c>
      <c r="I28" s="11">
        <v>8.1525473107608659E-2</v>
      </c>
      <c r="J28" s="7">
        <v>184.55</v>
      </c>
      <c r="K28" s="2">
        <v>29003.100000000002</v>
      </c>
      <c r="L28" s="2">
        <v>26771.51</v>
      </c>
      <c r="M28" s="3">
        <v>8.3356896940068148E-2</v>
      </c>
    </row>
    <row r="29" spans="1:13" x14ac:dyDescent="0.25">
      <c r="B29"/>
      <c r="C29"/>
      <c r="D29"/>
      <c r="E29"/>
      <c r="F29"/>
      <c r="G29"/>
      <c r="H29"/>
      <c r="I29"/>
    </row>
    <row r="30" spans="1:13" x14ac:dyDescent="0.25">
      <c r="B30"/>
      <c r="C30"/>
      <c r="D30"/>
      <c r="E30"/>
      <c r="F30"/>
      <c r="G30"/>
      <c r="H30"/>
      <c r="I30"/>
    </row>
    <row r="31" spans="1:13" x14ac:dyDescent="0.25">
      <c r="B31"/>
      <c r="C31"/>
      <c r="D31"/>
      <c r="E31"/>
      <c r="F31"/>
      <c r="G31"/>
      <c r="H31"/>
      <c r="I31"/>
    </row>
    <row r="32" spans="1:13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</sheetData>
  <mergeCells count="1">
    <mergeCell ref="A3:I3"/>
  </mergeCells>
  <conditionalFormatting sqref="E1:E2 E1043:E1048576">
    <cfRule type="cellIs" dxfId="15" priority="10" operator="lessThan">
      <formula>0</formula>
    </cfRule>
  </conditionalFormatting>
  <conditionalFormatting pivot="1" sqref="E7:E28 I7:I28 M7:M28">
    <cfRule type="cellIs" dxfId="14" priority="9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7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sqref="A1:N9"/>
    </sheetView>
  </sheetViews>
  <sheetFormatPr defaultRowHeight="15" x14ac:dyDescent="0.25"/>
  <cols>
    <col min="1" max="1" width="12.140625" style="18" bestFit="1" customWidth="1"/>
    <col min="2" max="2" width="41.28515625" style="18" bestFit="1" customWidth="1"/>
    <col min="3" max="3" width="10.85546875" style="18" bestFit="1" customWidth="1"/>
    <col min="4" max="7" width="9.140625" style="18"/>
    <col min="8" max="8" width="10.5703125" style="20" bestFit="1" customWidth="1"/>
    <col min="9" max="9" width="9.28515625" style="20" bestFit="1" customWidth="1"/>
    <col min="10" max="10" width="9.5703125" style="20" bestFit="1" customWidth="1"/>
    <col min="11" max="13" width="9.28515625" style="20" bestFit="1" customWidth="1"/>
    <col min="14" max="14" width="10.5703125" style="20" bestFit="1" customWidth="1"/>
    <col min="15" max="16384" width="9.140625" style="18"/>
  </cols>
  <sheetData>
    <row r="1" spans="1:14" x14ac:dyDescent="0.25">
      <c r="A1" t="s">
        <v>1726</v>
      </c>
      <c r="B1" t="s">
        <v>2</v>
      </c>
      <c r="C1" t="s">
        <v>1727</v>
      </c>
      <c r="D1" t="s">
        <v>1728</v>
      </c>
      <c r="E1" t="s">
        <v>265</v>
      </c>
      <c r="F1" t="s">
        <v>1729</v>
      </c>
      <c r="G1" t="s">
        <v>1730</v>
      </c>
      <c r="H1" t="s">
        <v>1731</v>
      </c>
      <c r="I1" t="s">
        <v>1732</v>
      </c>
      <c r="J1" t="s">
        <v>1733</v>
      </c>
      <c r="K1" t="s">
        <v>1734</v>
      </c>
      <c r="L1" t="s">
        <v>1735</v>
      </c>
      <c r="M1" t="s">
        <v>1736</v>
      </c>
      <c r="N1" t="s">
        <v>1737</v>
      </c>
    </row>
    <row r="2" spans="1:14" x14ac:dyDescent="0.25">
      <c r="A2" t="s">
        <v>1738</v>
      </c>
      <c r="B2" t="s">
        <v>983</v>
      </c>
      <c r="C2">
        <v>632398</v>
      </c>
      <c r="D2" t="s">
        <v>22</v>
      </c>
      <c r="E2">
        <v>30</v>
      </c>
      <c r="F2">
        <v>42</v>
      </c>
      <c r="G2" t="s">
        <v>1739</v>
      </c>
      <c r="H2">
        <v>95.8</v>
      </c>
      <c r="I2">
        <v>0</v>
      </c>
      <c r="J2">
        <v>1.7</v>
      </c>
      <c r="K2">
        <v>0</v>
      </c>
      <c r="L2">
        <v>0</v>
      </c>
      <c r="M2">
        <v>0</v>
      </c>
      <c r="N2">
        <v>97.5</v>
      </c>
    </row>
    <row r="3" spans="1:14" x14ac:dyDescent="0.25">
      <c r="A3" t="s">
        <v>1738</v>
      </c>
      <c r="B3" t="s">
        <v>796</v>
      </c>
      <c r="C3">
        <v>631622</v>
      </c>
      <c r="D3" t="s">
        <v>22</v>
      </c>
      <c r="E3">
        <v>16.95</v>
      </c>
      <c r="F3">
        <v>116</v>
      </c>
      <c r="G3" t="s">
        <v>1739</v>
      </c>
      <c r="H3">
        <v>193.3</v>
      </c>
      <c r="I3">
        <v>0</v>
      </c>
      <c r="J3">
        <v>2.7</v>
      </c>
      <c r="K3">
        <v>0</v>
      </c>
      <c r="L3">
        <v>0</v>
      </c>
      <c r="M3">
        <v>0</v>
      </c>
      <c r="N3">
        <v>196</v>
      </c>
    </row>
    <row r="4" spans="1:14" x14ac:dyDescent="0.25">
      <c r="A4" t="s">
        <v>1738</v>
      </c>
      <c r="B4" t="s">
        <v>2122</v>
      </c>
      <c r="C4">
        <v>12408</v>
      </c>
      <c r="D4" t="s">
        <v>22</v>
      </c>
      <c r="E4">
        <v>15.95</v>
      </c>
      <c r="F4">
        <v>136</v>
      </c>
      <c r="G4" t="s">
        <v>1739</v>
      </c>
      <c r="H4">
        <v>134.5</v>
      </c>
      <c r="I4">
        <v>0</v>
      </c>
      <c r="J4">
        <v>0.8</v>
      </c>
      <c r="K4">
        <v>0</v>
      </c>
      <c r="L4">
        <v>0</v>
      </c>
      <c r="M4">
        <v>0.3</v>
      </c>
      <c r="N4">
        <v>135.6</v>
      </c>
    </row>
    <row r="5" spans="1:14" x14ac:dyDescent="0.25">
      <c r="A5" t="s">
        <v>1738</v>
      </c>
      <c r="B5" t="s">
        <v>480</v>
      </c>
      <c r="C5">
        <v>539445</v>
      </c>
      <c r="D5" t="s">
        <v>22</v>
      </c>
      <c r="E5">
        <v>8.3000000000000007</v>
      </c>
      <c r="F5">
        <v>210</v>
      </c>
      <c r="G5" t="s">
        <v>1740</v>
      </c>
      <c r="H5">
        <v>852.5</v>
      </c>
      <c r="I5">
        <v>0</v>
      </c>
      <c r="J5">
        <v>21.8</v>
      </c>
      <c r="K5">
        <v>0</v>
      </c>
      <c r="L5">
        <v>0</v>
      </c>
      <c r="M5">
        <v>0</v>
      </c>
      <c r="N5">
        <v>874.3</v>
      </c>
    </row>
    <row r="6" spans="1:14" x14ac:dyDescent="0.25">
      <c r="A6" t="s">
        <v>1738</v>
      </c>
      <c r="B6" t="s">
        <v>303</v>
      </c>
      <c r="C6">
        <v>33340</v>
      </c>
      <c r="D6" t="s">
        <v>22</v>
      </c>
      <c r="E6">
        <v>15</v>
      </c>
      <c r="F6">
        <v>514</v>
      </c>
      <c r="G6" t="s">
        <v>1740</v>
      </c>
      <c r="H6">
        <v>18509.3</v>
      </c>
      <c r="I6">
        <v>297.89999999999998</v>
      </c>
      <c r="J6">
        <v>1567.7</v>
      </c>
      <c r="K6">
        <v>0</v>
      </c>
      <c r="L6">
        <v>1118</v>
      </c>
      <c r="M6">
        <v>0.1</v>
      </c>
      <c r="N6">
        <v>21493</v>
      </c>
    </row>
    <row r="7" spans="1:14" x14ac:dyDescent="0.25">
      <c r="A7" t="s">
        <v>1738</v>
      </c>
      <c r="B7" t="s">
        <v>303</v>
      </c>
      <c r="C7">
        <v>620617</v>
      </c>
      <c r="D7" t="s">
        <v>24</v>
      </c>
      <c r="E7">
        <v>26.5</v>
      </c>
      <c r="F7">
        <v>265</v>
      </c>
      <c r="G7" t="s">
        <v>1740</v>
      </c>
      <c r="H7">
        <v>6055.5</v>
      </c>
      <c r="I7">
        <v>30</v>
      </c>
      <c r="J7">
        <v>542.79999999999995</v>
      </c>
      <c r="K7">
        <v>0</v>
      </c>
      <c r="L7">
        <v>36</v>
      </c>
      <c r="M7">
        <v>0</v>
      </c>
      <c r="N7">
        <v>6664.3</v>
      </c>
    </row>
    <row r="8" spans="1:14" x14ac:dyDescent="0.25">
      <c r="A8" t="s">
        <v>1738</v>
      </c>
      <c r="B8" t="s">
        <v>489</v>
      </c>
      <c r="C8">
        <v>10101</v>
      </c>
      <c r="D8" t="s">
        <v>125</v>
      </c>
      <c r="E8">
        <v>4</v>
      </c>
      <c r="F8">
        <v>474</v>
      </c>
      <c r="G8" t="s">
        <v>1740</v>
      </c>
      <c r="H8">
        <v>2705.2</v>
      </c>
      <c r="I8">
        <v>0</v>
      </c>
      <c r="J8">
        <v>16.8</v>
      </c>
      <c r="K8">
        <v>0</v>
      </c>
      <c r="L8">
        <v>0</v>
      </c>
      <c r="M8">
        <v>0</v>
      </c>
      <c r="N8">
        <v>2722</v>
      </c>
    </row>
    <row r="9" spans="1:14" x14ac:dyDescent="0.25">
      <c r="A9" t="s">
        <v>1741</v>
      </c>
      <c r="B9" t="s">
        <v>1742</v>
      </c>
      <c r="C9"/>
      <c r="D9"/>
      <c r="E9"/>
      <c r="F9"/>
      <c r="G9"/>
      <c r="H9">
        <v>28546.1</v>
      </c>
      <c r="I9">
        <v>327.9</v>
      </c>
      <c r="J9">
        <v>2154.3000000000002</v>
      </c>
      <c r="K9">
        <v>0</v>
      </c>
      <c r="L9">
        <v>1154</v>
      </c>
      <c r="M9">
        <v>0.4</v>
      </c>
      <c r="N9">
        <v>32182.7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51"/>
  <sheetViews>
    <sheetView workbookViewId="0">
      <selection sqref="A1:N9"/>
    </sheetView>
  </sheetViews>
  <sheetFormatPr defaultRowHeight="15" x14ac:dyDescent="0.25"/>
  <cols>
    <col min="4" max="4" width="47.140625" bestFit="1" customWidth="1"/>
    <col min="5" max="5" width="37.28515625" bestFit="1" customWidth="1"/>
  </cols>
  <sheetData>
    <row r="1" spans="1:22" x14ac:dyDescent="0.25">
      <c r="A1" t="s">
        <v>203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s="14" t="s">
        <v>251</v>
      </c>
    </row>
    <row r="2" spans="1:22" x14ac:dyDescent="0.25">
      <c r="A2" t="s">
        <v>202</v>
      </c>
      <c r="B2">
        <v>1</v>
      </c>
      <c r="C2">
        <v>31971</v>
      </c>
      <c r="D2" t="s">
        <v>266</v>
      </c>
      <c r="E2" t="s">
        <v>79</v>
      </c>
      <c r="F2" t="s">
        <v>21</v>
      </c>
      <c r="G2" t="s">
        <v>24</v>
      </c>
      <c r="H2">
        <v>300208</v>
      </c>
      <c r="I2" t="s">
        <v>267</v>
      </c>
      <c r="J2">
        <v>14.95</v>
      </c>
      <c r="K2">
        <v>44494</v>
      </c>
      <c r="L2">
        <v>34157</v>
      </c>
      <c r="M2">
        <v>7415.67</v>
      </c>
      <c r="N2">
        <v>5692.83</v>
      </c>
      <c r="O2">
        <v>580784.51</v>
      </c>
      <c r="P2">
        <v>445854.65</v>
      </c>
      <c r="Q2" t="s">
        <v>112</v>
      </c>
      <c r="R2">
        <v>5.92</v>
      </c>
      <c r="S2">
        <v>4.62</v>
      </c>
      <c r="T2" t="s">
        <v>78</v>
      </c>
      <c r="U2">
        <v>583</v>
      </c>
      <c r="V2" t="str">
        <f>VLOOKUP(H2,LUT!A$2:B$40,2,FALSE)</f>
        <v>Wines</v>
      </c>
    </row>
    <row r="3" spans="1:22" x14ac:dyDescent="0.25">
      <c r="A3" t="s">
        <v>202</v>
      </c>
      <c r="B3">
        <v>2</v>
      </c>
      <c r="C3">
        <v>229542</v>
      </c>
      <c r="D3" t="s">
        <v>276</v>
      </c>
      <c r="E3" t="s">
        <v>23</v>
      </c>
      <c r="F3" t="s">
        <v>21</v>
      </c>
      <c r="G3" t="s">
        <v>22</v>
      </c>
      <c r="H3">
        <v>303220</v>
      </c>
      <c r="I3" t="s">
        <v>269</v>
      </c>
      <c r="J3">
        <v>11.95</v>
      </c>
      <c r="K3">
        <v>49777</v>
      </c>
      <c r="L3">
        <v>17233</v>
      </c>
      <c r="M3">
        <v>4148.08</v>
      </c>
      <c r="N3">
        <v>1436.08</v>
      </c>
      <c r="O3">
        <v>517592.7</v>
      </c>
      <c r="P3">
        <v>179192.7</v>
      </c>
      <c r="Q3" t="s">
        <v>2153</v>
      </c>
      <c r="R3">
        <v>3.31</v>
      </c>
      <c r="S3">
        <v>1.1599999999999999</v>
      </c>
      <c r="T3" t="s">
        <v>2154</v>
      </c>
      <c r="U3">
        <v>608</v>
      </c>
      <c r="V3" t="str">
        <f>VLOOKUP(H3,LUT!A$2:B$40,2,FALSE)</f>
        <v>Wines</v>
      </c>
    </row>
    <row r="4" spans="1:22" x14ac:dyDescent="0.25">
      <c r="A4" t="s">
        <v>202</v>
      </c>
      <c r="B4">
        <v>3</v>
      </c>
      <c r="C4">
        <v>512335</v>
      </c>
      <c r="D4" t="s">
        <v>270</v>
      </c>
      <c r="E4" t="s">
        <v>79</v>
      </c>
      <c r="F4" t="s">
        <v>21</v>
      </c>
      <c r="G4" t="s">
        <v>24</v>
      </c>
      <c r="H4">
        <v>300202</v>
      </c>
      <c r="I4" t="s">
        <v>271</v>
      </c>
      <c r="J4">
        <v>14.95</v>
      </c>
      <c r="K4">
        <v>24532</v>
      </c>
      <c r="L4">
        <v>23321</v>
      </c>
      <c r="M4">
        <v>4088.67</v>
      </c>
      <c r="N4">
        <v>3886.83</v>
      </c>
      <c r="O4">
        <v>320218.58</v>
      </c>
      <c r="P4">
        <v>304411.28000000003</v>
      </c>
      <c r="Q4" t="s">
        <v>85</v>
      </c>
      <c r="R4">
        <v>3.26</v>
      </c>
      <c r="S4">
        <v>3.15</v>
      </c>
      <c r="T4" t="s">
        <v>110</v>
      </c>
      <c r="U4">
        <v>553</v>
      </c>
      <c r="V4" t="str">
        <f>VLOOKUP(H4,LUT!A$2:B$40,2,FALSE)</f>
        <v>Wines</v>
      </c>
    </row>
    <row r="5" spans="1:22" x14ac:dyDescent="0.25">
      <c r="A5" t="s">
        <v>202</v>
      </c>
      <c r="B5">
        <v>4</v>
      </c>
      <c r="C5">
        <v>86199</v>
      </c>
      <c r="D5" t="s">
        <v>268</v>
      </c>
      <c r="E5" t="s">
        <v>154</v>
      </c>
      <c r="F5" t="s">
        <v>21</v>
      </c>
      <c r="G5" t="s">
        <v>22</v>
      </c>
      <c r="H5">
        <v>303220</v>
      </c>
      <c r="I5" t="s">
        <v>269</v>
      </c>
      <c r="J5">
        <v>9.6</v>
      </c>
      <c r="K5">
        <v>43458</v>
      </c>
      <c r="L5">
        <v>46506</v>
      </c>
      <c r="M5">
        <v>3621.5</v>
      </c>
      <c r="N5">
        <v>3875.5</v>
      </c>
      <c r="O5">
        <v>361509.03</v>
      </c>
      <c r="P5">
        <v>386864.07</v>
      </c>
      <c r="Q5" t="s">
        <v>116</v>
      </c>
      <c r="R5">
        <v>2.89</v>
      </c>
      <c r="S5">
        <v>3.14</v>
      </c>
      <c r="T5" t="s">
        <v>56</v>
      </c>
      <c r="U5">
        <v>609</v>
      </c>
      <c r="V5" t="str">
        <f>VLOOKUP(H5,LUT!A$2:B$40,2,FALSE)</f>
        <v>Wines</v>
      </c>
    </row>
    <row r="6" spans="1:22" x14ac:dyDescent="0.25">
      <c r="A6" t="s">
        <v>202</v>
      </c>
      <c r="B6">
        <v>5</v>
      </c>
      <c r="C6">
        <v>150128</v>
      </c>
      <c r="D6" t="s">
        <v>273</v>
      </c>
      <c r="E6" t="s">
        <v>23</v>
      </c>
      <c r="F6" t="s">
        <v>21</v>
      </c>
      <c r="G6" t="s">
        <v>24</v>
      </c>
      <c r="H6">
        <v>300207</v>
      </c>
      <c r="I6" t="s">
        <v>274</v>
      </c>
      <c r="J6">
        <v>14.9</v>
      </c>
      <c r="K6">
        <v>18934</v>
      </c>
      <c r="L6">
        <v>19772</v>
      </c>
      <c r="M6">
        <v>3155.67</v>
      </c>
      <c r="N6">
        <v>3295.33</v>
      </c>
      <c r="O6">
        <v>246309.56</v>
      </c>
      <c r="P6">
        <v>257210.97</v>
      </c>
      <c r="Q6" t="s">
        <v>80</v>
      </c>
      <c r="R6">
        <v>2.52</v>
      </c>
      <c r="S6">
        <v>2.67</v>
      </c>
      <c r="T6" t="s">
        <v>70</v>
      </c>
      <c r="U6">
        <v>587</v>
      </c>
      <c r="V6" t="str">
        <f>VLOOKUP(H6,LUT!A$2:B$40,2,FALSE)</f>
        <v>Wines</v>
      </c>
    </row>
    <row r="7" spans="1:22" x14ac:dyDescent="0.25">
      <c r="A7" t="s">
        <v>202</v>
      </c>
      <c r="B7">
        <v>6</v>
      </c>
      <c r="C7">
        <v>512327</v>
      </c>
      <c r="D7" t="s">
        <v>266</v>
      </c>
      <c r="E7" t="s">
        <v>79</v>
      </c>
      <c r="F7" t="s">
        <v>21</v>
      </c>
      <c r="G7" t="s">
        <v>22</v>
      </c>
      <c r="H7">
        <v>300208</v>
      </c>
      <c r="I7" t="s">
        <v>267</v>
      </c>
      <c r="J7">
        <v>8.9</v>
      </c>
      <c r="K7">
        <v>37849</v>
      </c>
      <c r="L7">
        <v>25240</v>
      </c>
      <c r="M7">
        <v>3154.08</v>
      </c>
      <c r="N7">
        <v>2103.33</v>
      </c>
      <c r="O7">
        <v>291403.81</v>
      </c>
      <c r="P7">
        <v>194325.66</v>
      </c>
      <c r="Q7" t="s">
        <v>188</v>
      </c>
      <c r="R7">
        <v>2.52</v>
      </c>
      <c r="S7">
        <v>1.71</v>
      </c>
      <c r="T7" t="s">
        <v>132</v>
      </c>
      <c r="U7">
        <v>511</v>
      </c>
      <c r="V7" t="str">
        <f>VLOOKUP(H7,LUT!A$2:B$40,2,FALSE)</f>
        <v>Wines</v>
      </c>
    </row>
    <row r="8" spans="1:22" x14ac:dyDescent="0.25">
      <c r="A8" t="s">
        <v>202</v>
      </c>
      <c r="B8">
        <v>7</v>
      </c>
      <c r="C8">
        <v>106450</v>
      </c>
      <c r="D8" t="s">
        <v>272</v>
      </c>
      <c r="E8" t="s">
        <v>23</v>
      </c>
      <c r="F8" t="s">
        <v>21</v>
      </c>
      <c r="G8" t="s">
        <v>22</v>
      </c>
      <c r="H8">
        <v>670010</v>
      </c>
      <c r="I8" t="s">
        <v>269</v>
      </c>
      <c r="J8">
        <v>19.95</v>
      </c>
      <c r="K8">
        <v>32835</v>
      </c>
      <c r="L8">
        <v>30158</v>
      </c>
      <c r="M8">
        <v>2736.25</v>
      </c>
      <c r="N8">
        <v>2513.17</v>
      </c>
      <c r="O8">
        <v>573886.06000000006</v>
      </c>
      <c r="P8">
        <v>527097.79</v>
      </c>
      <c r="Q8" t="s">
        <v>42</v>
      </c>
      <c r="R8">
        <v>2.1800000000000002</v>
      </c>
      <c r="S8">
        <v>2.04</v>
      </c>
      <c r="T8" t="s">
        <v>114</v>
      </c>
      <c r="U8">
        <v>528</v>
      </c>
      <c r="V8" t="str">
        <f>VLOOKUP(H8,LUT!A$2:B$40,2,FALSE)</f>
        <v>Vintages</v>
      </c>
    </row>
    <row r="9" spans="1:22" x14ac:dyDescent="0.25">
      <c r="A9" t="s">
        <v>202</v>
      </c>
      <c r="B9">
        <v>8</v>
      </c>
      <c r="C9">
        <v>545319</v>
      </c>
      <c r="D9" t="s">
        <v>319</v>
      </c>
      <c r="E9" t="s">
        <v>23</v>
      </c>
      <c r="F9" t="s">
        <v>21</v>
      </c>
      <c r="G9" t="s">
        <v>22</v>
      </c>
      <c r="H9">
        <v>300203</v>
      </c>
      <c r="I9" t="s">
        <v>280</v>
      </c>
      <c r="J9">
        <v>13.95</v>
      </c>
      <c r="K9">
        <v>26216</v>
      </c>
      <c r="L9">
        <v>5068</v>
      </c>
      <c r="M9">
        <v>2184.67</v>
      </c>
      <c r="N9">
        <v>422.33</v>
      </c>
      <c r="O9">
        <v>319000</v>
      </c>
      <c r="P9">
        <v>61668.14</v>
      </c>
      <c r="Q9" t="s">
        <v>2155</v>
      </c>
      <c r="R9">
        <v>1.74</v>
      </c>
      <c r="S9">
        <v>0.34</v>
      </c>
      <c r="T9" t="s">
        <v>2156</v>
      </c>
      <c r="U9">
        <v>454</v>
      </c>
      <c r="V9" t="str">
        <f>VLOOKUP(H9,LUT!A$2:B$40,2,FALSE)</f>
        <v>Wines</v>
      </c>
    </row>
    <row r="10" spans="1:22" x14ac:dyDescent="0.25">
      <c r="A10" t="s">
        <v>202</v>
      </c>
      <c r="B10">
        <v>9</v>
      </c>
      <c r="C10">
        <v>580183</v>
      </c>
      <c r="D10" t="s">
        <v>310</v>
      </c>
      <c r="E10" t="s">
        <v>290</v>
      </c>
      <c r="F10" t="s">
        <v>21</v>
      </c>
      <c r="G10" t="s">
        <v>22</v>
      </c>
      <c r="H10">
        <v>303220</v>
      </c>
      <c r="I10" t="s">
        <v>269</v>
      </c>
      <c r="J10">
        <v>11.45</v>
      </c>
      <c r="K10">
        <v>22762</v>
      </c>
      <c r="L10">
        <v>8808</v>
      </c>
      <c r="M10">
        <v>1896.83</v>
      </c>
      <c r="N10">
        <v>734</v>
      </c>
      <c r="O10">
        <v>226612.83</v>
      </c>
      <c r="P10">
        <v>87690.27</v>
      </c>
      <c r="Q10" t="s">
        <v>2069</v>
      </c>
      <c r="R10">
        <v>1.51</v>
      </c>
      <c r="S10">
        <v>0.6</v>
      </c>
      <c r="T10" t="s">
        <v>2047</v>
      </c>
      <c r="U10">
        <v>524</v>
      </c>
      <c r="V10" t="str">
        <f>VLOOKUP(H10,LUT!A$2:B$40,2,FALSE)</f>
        <v>Wines</v>
      </c>
    </row>
    <row r="11" spans="1:22" x14ac:dyDescent="0.25">
      <c r="A11" t="s">
        <v>202</v>
      </c>
      <c r="B11">
        <v>10</v>
      </c>
      <c r="C11">
        <v>16840</v>
      </c>
      <c r="D11" t="s">
        <v>363</v>
      </c>
      <c r="E11" t="s">
        <v>23</v>
      </c>
      <c r="F11" t="s">
        <v>21</v>
      </c>
      <c r="G11" t="s">
        <v>22</v>
      </c>
      <c r="H11">
        <v>300201</v>
      </c>
      <c r="I11" t="s">
        <v>282</v>
      </c>
      <c r="J11">
        <v>12.95</v>
      </c>
      <c r="K11">
        <v>21748</v>
      </c>
      <c r="L11">
        <v>12270</v>
      </c>
      <c r="M11">
        <v>1812.33</v>
      </c>
      <c r="N11">
        <v>1022.5</v>
      </c>
      <c r="O11">
        <v>245386.73</v>
      </c>
      <c r="P11">
        <v>138444.69</v>
      </c>
      <c r="Q11" t="s">
        <v>2015</v>
      </c>
      <c r="R11">
        <v>1.45</v>
      </c>
      <c r="S11">
        <v>0.83</v>
      </c>
      <c r="T11" t="s">
        <v>222</v>
      </c>
      <c r="U11">
        <v>432</v>
      </c>
      <c r="V11" t="str">
        <f>VLOOKUP(H11,LUT!A$2:B$40,2,FALSE)</f>
        <v>Wines</v>
      </c>
    </row>
    <row r="12" spans="1:22" x14ac:dyDescent="0.25">
      <c r="A12" t="s">
        <v>202</v>
      </c>
      <c r="B12">
        <v>11</v>
      </c>
      <c r="C12">
        <v>79046</v>
      </c>
      <c r="D12" t="s">
        <v>277</v>
      </c>
      <c r="E12" t="s">
        <v>88</v>
      </c>
      <c r="F12" t="s">
        <v>21</v>
      </c>
      <c r="G12" t="s">
        <v>24</v>
      </c>
      <c r="H12">
        <v>303224</v>
      </c>
      <c r="I12" t="s">
        <v>278</v>
      </c>
      <c r="J12">
        <v>14.95</v>
      </c>
      <c r="K12">
        <v>10717</v>
      </c>
      <c r="L12">
        <v>12684</v>
      </c>
      <c r="M12">
        <v>1786.17</v>
      </c>
      <c r="N12">
        <v>2114</v>
      </c>
      <c r="O12">
        <v>139890.04</v>
      </c>
      <c r="P12">
        <v>165565.49</v>
      </c>
      <c r="Q12" t="s">
        <v>99</v>
      </c>
      <c r="R12">
        <v>1.43</v>
      </c>
      <c r="S12">
        <v>1.71</v>
      </c>
      <c r="T12" t="s">
        <v>99</v>
      </c>
      <c r="U12">
        <v>483</v>
      </c>
      <c r="V12" t="str">
        <f>VLOOKUP(H12,LUT!A$2:B$40,2,FALSE)</f>
        <v>Wines</v>
      </c>
    </row>
    <row r="13" spans="1:22" x14ac:dyDescent="0.25">
      <c r="A13" t="s">
        <v>202</v>
      </c>
      <c r="B13">
        <v>12</v>
      </c>
      <c r="C13">
        <v>380972</v>
      </c>
      <c r="D13" t="s">
        <v>348</v>
      </c>
      <c r="E13" t="s">
        <v>179</v>
      </c>
      <c r="F13" t="s">
        <v>21</v>
      </c>
      <c r="G13" t="s">
        <v>22</v>
      </c>
      <c r="H13">
        <v>300209</v>
      </c>
      <c r="I13" t="s">
        <v>331</v>
      </c>
      <c r="J13">
        <v>7.95</v>
      </c>
      <c r="K13">
        <v>20079</v>
      </c>
      <c r="L13">
        <v>6226</v>
      </c>
      <c r="M13">
        <v>1673.25</v>
      </c>
      <c r="N13">
        <v>518.83000000000004</v>
      </c>
      <c r="O13">
        <v>137709.96</v>
      </c>
      <c r="P13">
        <v>42700.44</v>
      </c>
      <c r="Q13" t="s">
        <v>2157</v>
      </c>
      <c r="R13">
        <v>1.34</v>
      </c>
      <c r="S13">
        <v>0.42</v>
      </c>
      <c r="T13" t="s">
        <v>2158</v>
      </c>
      <c r="U13">
        <v>341</v>
      </c>
      <c r="V13" t="str">
        <f>VLOOKUP(H13,LUT!A$2:B$40,2,FALSE)</f>
        <v>Wines</v>
      </c>
    </row>
    <row r="14" spans="1:22" x14ac:dyDescent="0.25">
      <c r="A14" t="s">
        <v>202</v>
      </c>
      <c r="B14">
        <v>13</v>
      </c>
      <c r="C14">
        <v>589101</v>
      </c>
      <c r="D14" t="s">
        <v>275</v>
      </c>
      <c r="E14" t="s">
        <v>84</v>
      </c>
      <c r="F14" t="s">
        <v>21</v>
      </c>
      <c r="G14" t="s">
        <v>22</v>
      </c>
      <c r="H14">
        <v>303220</v>
      </c>
      <c r="I14" t="s">
        <v>269</v>
      </c>
      <c r="J14">
        <v>13.95</v>
      </c>
      <c r="K14">
        <v>19297</v>
      </c>
      <c r="L14">
        <v>17775</v>
      </c>
      <c r="M14">
        <v>1608.08</v>
      </c>
      <c r="N14">
        <v>1481.25</v>
      </c>
      <c r="O14">
        <v>234808.63</v>
      </c>
      <c r="P14">
        <v>216288.72</v>
      </c>
      <c r="Q14" t="s">
        <v>42</v>
      </c>
      <c r="R14">
        <v>1.28</v>
      </c>
      <c r="S14">
        <v>1.2</v>
      </c>
      <c r="T14" t="s">
        <v>114</v>
      </c>
      <c r="U14">
        <v>532</v>
      </c>
      <c r="V14" t="str">
        <f>VLOOKUP(H14,LUT!A$2:B$40,2,FALSE)</f>
        <v>Wines</v>
      </c>
    </row>
    <row r="15" spans="1:22" x14ac:dyDescent="0.25">
      <c r="A15" t="s">
        <v>202</v>
      </c>
      <c r="B15">
        <v>14</v>
      </c>
      <c r="C15">
        <v>37028</v>
      </c>
      <c r="D15" t="s">
        <v>283</v>
      </c>
      <c r="E15" t="s">
        <v>23</v>
      </c>
      <c r="F15" t="s">
        <v>21</v>
      </c>
      <c r="G15" t="s">
        <v>24</v>
      </c>
      <c r="H15">
        <v>303222</v>
      </c>
      <c r="I15" t="s">
        <v>284</v>
      </c>
      <c r="J15">
        <v>16.95</v>
      </c>
      <c r="K15">
        <v>9572</v>
      </c>
      <c r="L15">
        <v>8410</v>
      </c>
      <c r="M15">
        <v>1595.33</v>
      </c>
      <c r="N15">
        <v>1401.67</v>
      </c>
      <c r="O15">
        <v>141885.84</v>
      </c>
      <c r="P15">
        <v>124661.5</v>
      </c>
      <c r="Q15" t="s">
        <v>41</v>
      </c>
      <c r="R15">
        <v>1.27</v>
      </c>
      <c r="S15">
        <v>1.1399999999999999</v>
      </c>
      <c r="T15" t="s">
        <v>54</v>
      </c>
      <c r="U15">
        <v>443</v>
      </c>
      <c r="V15" t="str">
        <f>VLOOKUP(H15,LUT!A$2:B$40,2,FALSE)</f>
        <v>Wines</v>
      </c>
    </row>
    <row r="16" spans="1:22" x14ac:dyDescent="0.25">
      <c r="A16" t="s">
        <v>202</v>
      </c>
      <c r="B16">
        <v>15</v>
      </c>
      <c r="C16">
        <v>26278</v>
      </c>
      <c r="D16" t="s">
        <v>281</v>
      </c>
      <c r="E16" t="s">
        <v>23</v>
      </c>
      <c r="F16" t="s">
        <v>21</v>
      </c>
      <c r="G16" t="s">
        <v>24</v>
      </c>
      <c r="H16">
        <v>300201</v>
      </c>
      <c r="I16" t="s">
        <v>282</v>
      </c>
      <c r="J16">
        <v>24.95</v>
      </c>
      <c r="K16">
        <v>8789</v>
      </c>
      <c r="L16">
        <v>16174</v>
      </c>
      <c r="M16">
        <v>1464.83</v>
      </c>
      <c r="N16">
        <v>2695.67</v>
      </c>
      <c r="O16">
        <v>192502.43</v>
      </c>
      <c r="P16">
        <v>354253.54</v>
      </c>
      <c r="Q16" t="s">
        <v>143</v>
      </c>
      <c r="R16">
        <v>1.17</v>
      </c>
      <c r="S16">
        <v>2.19</v>
      </c>
      <c r="T16" t="s">
        <v>147</v>
      </c>
      <c r="U16">
        <v>584</v>
      </c>
      <c r="V16" t="str">
        <f>VLOOKUP(H16,LUT!A$2:B$40,2,FALSE)</f>
        <v>Wines</v>
      </c>
    </row>
    <row r="17" spans="1:22" x14ac:dyDescent="0.25">
      <c r="A17" t="s">
        <v>202</v>
      </c>
      <c r="B17">
        <v>16</v>
      </c>
      <c r="C17">
        <v>78840</v>
      </c>
      <c r="D17" t="s">
        <v>285</v>
      </c>
      <c r="E17" t="s">
        <v>88</v>
      </c>
      <c r="F17" t="s">
        <v>21</v>
      </c>
      <c r="G17" t="s">
        <v>24</v>
      </c>
      <c r="H17">
        <v>300202</v>
      </c>
      <c r="I17" t="s">
        <v>271</v>
      </c>
      <c r="J17">
        <v>14.95</v>
      </c>
      <c r="K17">
        <v>8144</v>
      </c>
      <c r="L17">
        <v>9478</v>
      </c>
      <c r="M17">
        <v>1357.33</v>
      </c>
      <c r="N17">
        <v>1579.67</v>
      </c>
      <c r="O17">
        <v>106304.42</v>
      </c>
      <c r="P17">
        <v>123717.26</v>
      </c>
      <c r="Q17" t="s">
        <v>83</v>
      </c>
      <c r="R17">
        <v>1.08</v>
      </c>
      <c r="S17">
        <v>1.28</v>
      </c>
      <c r="T17" t="s">
        <v>99</v>
      </c>
      <c r="U17">
        <v>509</v>
      </c>
      <c r="V17" t="str">
        <f>VLOOKUP(H17,LUT!A$2:B$40,2,FALSE)</f>
        <v>Wines</v>
      </c>
    </row>
    <row r="18" spans="1:22" x14ac:dyDescent="0.25">
      <c r="A18" t="s">
        <v>202</v>
      </c>
      <c r="B18">
        <v>17</v>
      </c>
      <c r="C18">
        <v>160358</v>
      </c>
      <c r="D18" t="s">
        <v>273</v>
      </c>
      <c r="E18" t="s">
        <v>23</v>
      </c>
      <c r="F18" t="s">
        <v>21</v>
      </c>
      <c r="G18" t="s">
        <v>77</v>
      </c>
      <c r="H18">
        <v>300207</v>
      </c>
      <c r="I18" t="s">
        <v>274</v>
      </c>
      <c r="J18">
        <v>10.15</v>
      </c>
      <c r="K18">
        <v>12203</v>
      </c>
      <c r="L18">
        <v>12745</v>
      </c>
      <c r="M18">
        <v>1355.89</v>
      </c>
      <c r="N18">
        <v>1416.11</v>
      </c>
      <c r="O18">
        <v>107451.19</v>
      </c>
      <c r="P18">
        <v>112223.67</v>
      </c>
      <c r="Q18" t="s">
        <v>80</v>
      </c>
      <c r="R18">
        <v>1.08</v>
      </c>
      <c r="S18">
        <v>1.1499999999999999</v>
      </c>
      <c r="T18" t="s">
        <v>70</v>
      </c>
      <c r="U18">
        <v>466</v>
      </c>
      <c r="V18" t="str">
        <f>VLOOKUP(H18,LUT!A$2:B$40,2,FALSE)</f>
        <v>Wines</v>
      </c>
    </row>
    <row r="19" spans="1:22" x14ac:dyDescent="0.25">
      <c r="A19" t="s">
        <v>202</v>
      </c>
      <c r="B19">
        <v>18</v>
      </c>
      <c r="C19">
        <v>588988</v>
      </c>
      <c r="D19" t="s">
        <v>295</v>
      </c>
      <c r="E19" t="s">
        <v>94</v>
      </c>
      <c r="F19" t="s">
        <v>21</v>
      </c>
      <c r="G19" t="s">
        <v>24</v>
      </c>
      <c r="H19">
        <v>300202</v>
      </c>
      <c r="I19" t="s">
        <v>271</v>
      </c>
      <c r="J19">
        <v>14.95</v>
      </c>
      <c r="K19">
        <v>8090</v>
      </c>
      <c r="L19">
        <v>7566</v>
      </c>
      <c r="M19">
        <v>1348.33</v>
      </c>
      <c r="N19">
        <v>1261</v>
      </c>
      <c r="O19">
        <v>105599.56</v>
      </c>
      <c r="P19">
        <v>98759.73</v>
      </c>
      <c r="Q19" t="s">
        <v>114</v>
      </c>
      <c r="R19">
        <v>1.08</v>
      </c>
      <c r="S19">
        <v>1.02</v>
      </c>
      <c r="T19" t="s">
        <v>89</v>
      </c>
      <c r="U19">
        <v>374</v>
      </c>
      <c r="V19" t="str">
        <f>VLOOKUP(H19,LUT!A$2:B$40,2,FALSE)</f>
        <v>Wines</v>
      </c>
    </row>
    <row r="20" spans="1:22" x14ac:dyDescent="0.25">
      <c r="A20" t="s">
        <v>202</v>
      </c>
      <c r="B20">
        <v>19</v>
      </c>
      <c r="C20">
        <v>111641</v>
      </c>
      <c r="D20" t="s">
        <v>339</v>
      </c>
      <c r="E20" t="s">
        <v>72</v>
      </c>
      <c r="F20" t="s">
        <v>21</v>
      </c>
      <c r="G20" t="s">
        <v>22</v>
      </c>
      <c r="H20">
        <v>680055</v>
      </c>
      <c r="I20" t="s">
        <v>336</v>
      </c>
      <c r="J20">
        <v>13.95</v>
      </c>
      <c r="K20">
        <v>15986</v>
      </c>
      <c r="L20">
        <v>15764</v>
      </c>
      <c r="M20">
        <v>1332.17</v>
      </c>
      <c r="N20">
        <v>1313.67</v>
      </c>
      <c r="O20">
        <v>194519.91</v>
      </c>
      <c r="P20">
        <v>191818.58</v>
      </c>
      <c r="Q20" t="s">
        <v>205</v>
      </c>
      <c r="R20">
        <v>1.06</v>
      </c>
      <c r="S20">
        <v>1.07</v>
      </c>
      <c r="T20" t="s">
        <v>206</v>
      </c>
      <c r="U20">
        <v>329</v>
      </c>
      <c r="V20" t="str">
        <f>VLOOKUP(H20,LUT!A$2:B$40,2,FALSE)</f>
        <v>Vintages</v>
      </c>
    </row>
    <row r="21" spans="1:22" x14ac:dyDescent="0.25">
      <c r="A21" t="s">
        <v>202</v>
      </c>
      <c r="B21">
        <v>20</v>
      </c>
      <c r="C21">
        <v>82636</v>
      </c>
      <c r="D21" t="s">
        <v>288</v>
      </c>
      <c r="E21" t="s">
        <v>53</v>
      </c>
      <c r="F21" t="s">
        <v>21</v>
      </c>
      <c r="G21" t="s">
        <v>24</v>
      </c>
      <c r="H21">
        <v>303222</v>
      </c>
      <c r="I21" t="s">
        <v>284</v>
      </c>
      <c r="J21">
        <v>16.600000000000001</v>
      </c>
      <c r="K21">
        <v>7974</v>
      </c>
      <c r="L21">
        <v>7284</v>
      </c>
      <c r="M21">
        <v>1329</v>
      </c>
      <c r="N21">
        <v>1214</v>
      </c>
      <c r="O21">
        <v>115728.85</v>
      </c>
      <c r="P21">
        <v>105714.69</v>
      </c>
      <c r="Q21" t="s">
        <v>42</v>
      </c>
      <c r="R21">
        <v>1.06</v>
      </c>
      <c r="S21">
        <v>0.98</v>
      </c>
      <c r="T21" t="s">
        <v>104</v>
      </c>
      <c r="U21">
        <v>452</v>
      </c>
      <c r="V21" t="str">
        <f>VLOOKUP(H21,LUT!A$2:B$40,2,FALSE)</f>
        <v>Wines</v>
      </c>
    </row>
    <row r="22" spans="1:22" x14ac:dyDescent="0.25">
      <c r="A22" t="s">
        <v>202</v>
      </c>
      <c r="B22">
        <v>21</v>
      </c>
      <c r="C22">
        <v>48140</v>
      </c>
      <c r="D22" t="s">
        <v>296</v>
      </c>
      <c r="E22" t="s">
        <v>200</v>
      </c>
      <c r="F22" t="s">
        <v>21</v>
      </c>
      <c r="G22" t="s">
        <v>291</v>
      </c>
      <c r="H22">
        <v>303221</v>
      </c>
      <c r="I22" t="s">
        <v>297</v>
      </c>
      <c r="J22">
        <v>19.399999999999999</v>
      </c>
      <c r="K22">
        <v>5678</v>
      </c>
      <c r="L22">
        <v>5227</v>
      </c>
      <c r="M22">
        <v>1261.78</v>
      </c>
      <c r="N22">
        <v>1161.56</v>
      </c>
      <c r="O22">
        <v>96475.75</v>
      </c>
      <c r="P22">
        <v>88812.74</v>
      </c>
      <c r="Q22" t="s">
        <v>42</v>
      </c>
      <c r="R22">
        <v>1.01</v>
      </c>
      <c r="S22">
        <v>0.94</v>
      </c>
      <c r="T22" t="s">
        <v>114</v>
      </c>
      <c r="U22">
        <v>387</v>
      </c>
      <c r="V22" t="str">
        <f>VLOOKUP(H22,LUT!A$2:B$40,2,FALSE)</f>
        <v>Wines</v>
      </c>
    </row>
    <row r="23" spans="1:22" x14ac:dyDescent="0.25">
      <c r="A23" t="s">
        <v>202</v>
      </c>
      <c r="B23">
        <v>22</v>
      </c>
      <c r="C23">
        <v>649723</v>
      </c>
      <c r="D23" t="s">
        <v>294</v>
      </c>
      <c r="E23" t="s">
        <v>72</v>
      </c>
      <c r="F23" t="s">
        <v>21</v>
      </c>
      <c r="G23" t="s">
        <v>24</v>
      </c>
      <c r="H23">
        <v>300207</v>
      </c>
      <c r="I23" t="s">
        <v>274</v>
      </c>
      <c r="J23">
        <v>14.95</v>
      </c>
      <c r="K23">
        <v>7517</v>
      </c>
      <c r="L23">
        <v>8099</v>
      </c>
      <c r="M23">
        <v>1252.83</v>
      </c>
      <c r="N23">
        <v>1349.83</v>
      </c>
      <c r="O23">
        <v>98120.13</v>
      </c>
      <c r="P23">
        <v>105717.04</v>
      </c>
      <c r="Q23" t="s">
        <v>116</v>
      </c>
      <c r="R23">
        <v>1</v>
      </c>
      <c r="S23">
        <v>1.0900000000000001</v>
      </c>
      <c r="T23" t="s">
        <v>56</v>
      </c>
      <c r="U23">
        <v>370</v>
      </c>
      <c r="V23" t="str">
        <f>VLOOKUP(H23,LUT!A$2:B$40,2,FALSE)</f>
        <v>Wines</v>
      </c>
    </row>
    <row r="24" spans="1:22" x14ac:dyDescent="0.25">
      <c r="A24" t="s">
        <v>202</v>
      </c>
      <c r="B24">
        <v>23</v>
      </c>
      <c r="C24">
        <v>589010</v>
      </c>
      <c r="D24" t="s">
        <v>304</v>
      </c>
      <c r="E24" t="s">
        <v>171</v>
      </c>
      <c r="F24" t="s">
        <v>21</v>
      </c>
      <c r="G24" t="s">
        <v>24</v>
      </c>
      <c r="H24">
        <v>303220</v>
      </c>
      <c r="I24" t="s">
        <v>269</v>
      </c>
      <c r="J24">
        <v>23.95</v>
      </c>
      <c r="K24">
        <v>6904</v>
      </c>
      <c r="L24">
        <v>6507</v>
      </c>
      <c r="M24">
        <v>1150.67</v>
      </c>
      <c r="N24">
        <v>1084.5</v>
      </c>
      <c r="O24">
        <v>145106.19</v>
      </c>
      <c r="P24">
        <v>136762.17000000001</v>
      </c>
      <c r="Q24" t="s">
        <v>89</v>
      </c>
      <c r="R24">
        <v>0.92</v>
      </c>
      <c r="S24">
        <v>0.88</v>
      </c>
      <c r="T24" t="s">
        <v>85</v>
      </c>
      <c r="U24">
        <v>349</v>
      </c>
      <c r="V24" t="str">
        <f>VLOOKUP(H24,LUT!A$2:B$40,2,FALSE)</f>
        <v>Wines</v>
      </c>
    </row>
    <row r="25" spans="1:22" x14ac:dyDescent="0.25">
      <c r="A25" t="s">
        <v>202</v>
      </c>
      <c r="B25">
        <v>24</v>
      </c>
      <c r="C25">
        <v>1511</v>
      </c>
      <c r="D25" t="s">
        <v>296</v>
      </c>
      <c r="E25" t="s">
        <v>200</v>
      </c>
      <c r="F25" t="s">
        <v>21</v>
      </c>
      <c r="G25" t="s">
        <v>24</v>
      </c>
      <c r="H25">
        <v>303221</v>
      </c>
      <c r="I25" t="s">
        <v>297</v>
      </c>
      <c r="J25">
        <v>14.75</v>
      </c>
      <c r="K25">
        <v>6840</v>
      </c>
      <c r="L25">
        <v>10017</v>
      </c>
      <c r="M25">
        <v>1140</v>
      </c>
      <c r="N25">
        <v>1669.5</v>
      </c>
      <c r="O25">
        <v>88072.57</v>
      </c>
      <c r="P25">
        <v>128979.96</v>
      </c>
      <c r="Q25" t="s">
        <v>239</v>
      </c>
      <c r="R25">
        <v>0.91</v>
      </c>
      <c r="S25">
        <v>1.35</v>
      </c>
      <c r="T25" t="s">
        <v>213</v>
      </c>
      <c r="U25">
        <v>456</v>
      </c>
      <c r="V25" t="str">
        <f>VLOOKUP(H25,LUT!A$2:B$40,2,FALSE)</f>
        <v>Wines</v>
      </c>
    </row>
    <row r="26" spans="1:22" x14ac:dyDescent="0.25">
      <c r="A26" t="s">
        <v>202</v>
      </c>
      <c r="B26">
        <v>25</v>
      </c>
      <c r="C26">
        <v>150110</v>
      </c>
      <c r="D26" t="s">
        <v>302</v>
      </c>
      <c r="E26" t="s">
        <v>23</v>
      </c>
      <c r="F26" t="s">
        <v>21</v>
      </c>
      <c r="G26" t="s">
        <v>24</v>
      </c>
      <c r="H26">
        <v>303221</v>
      </c>
      <c r="I26" t="s">
        <v>297</v>
      </c>
      <c r="J26">
        <v>14.9</v>
      </c>
      <c r="K26">
        <v>6794</v>
      </c>
      <c r="L26">
        <v>6116</v>
      </c>
      <c r="M26">
        <v>1132.33</v>
      </c>
      <c r="N26">
        <v>1019.33</v>
      </c>
      <c r="O26">
        <v>88382.12</v>
      </c>
      <c r="P26">
        <v>79562.12</v>
      </c>
      <c r="Q26" t="s">
        <v>54</v>
      </c>
      <c r="R26">
        <v>0.9</v>
      </c>
      <c r="S26">
        <v>0.83</v>
      </c>
      <c r="T26" t="s">
        <v>104</v>
      </c>
      <c r="U26">
        <v>321</v>
      </c>
      <c r="V26" t="str">
        <f>VLOOKUP(H26,LUT!A$2:B$40,2,FALSE)</f>
        <v>Wines</v>
      </c>
    </row>
    <row r="27" spans="1:22" x14ac:dyDescent="0.25">
      <c r="A27" t="s">
        <v>202</v>
      </c>
      <c r="B27">
        <v>26</v>
      </c>
      <c r="C27">
        <v>348680</v>
      </c>
      <c r="D27" t="s">
        <v>392</v>
      </c>
      <c r="E27" t="s">
        <v>79</v>
      </c>
      <c r="F27" t="s">
        <v>21</v>
      </c>
      <c r="G27" t="s">
        <v>22</v>
      </c>
      <c r="H27">
        <v>300214</v>
      </c>
      <c r="I27" t="s">
        <v>393</v>
      </c>
      <c r="J27">
        <v>11.55</v>
      </c>
      <c r="K27">
        <v>13239</v>
      </c>
      <c r="L27">
        <v>10911</v>
      </c>
      <c r="M27">
        <v>1103.25</v>
      </c>
      <c r="N27">
        <v>909.25</v>
      </c>
      <c r="O27">
        <v>132975.79999999999</v>
      </c>
      <c r="P27">
        <v>109592.79</v>
      </c>
      <c r="Q27" t="s">
        <v>57</v>
      </c>
      <c r="R27">
        <v>0.88</v>
      </c>
      <c r="S27">
        <v>0.74</v>
      </c>
      <c r="T27" t="s">
        <v>34</v>
      </c>
      <c r="U27">
        <v>302</v>
      </c>
      <c r="V27" t="str">
        <f>VLOOKUP(H27,LUT!A$2:B$40,2,FALSE)</f>
        <v>Wines</v>
      </c>
    </row>
    <row r="28" spans="1:22" x14ac:dyDescent="0.25">
      <c r="A28" t="s">
        <v>202</v>
      </c>
      <c r="B28">
        <v>27</v>
      </c>
      <c r="C28">
        <v>528844</v>
      </c>
      <c r="D28" t="s">
        <v>289</v>
      </c>
      <c r="E28" t="s">
        <v>290</v>
      </c>
      <c r="F28" t="s">
        <v>21</v>
      </c>
      <c r="G28" t="s">
        <v>291</v>
      </c>
      <c r="H28">
        <v>300206</v>
      </c>
      <c r="I28" t="s">
        <v>292</v>
      </c>
      <c r="J28">
        <v>22.8</v>
      </c>
      <c r="K28">
        <v>4736</v>
      </c>
      <c r="L28">
        <v>6251</v>
      </c>
      <c r="M28">
        <v>1052.44</v>
      </c>
      <c r="N28">
        <v>1389.11</v>
      </c>
      <c r="O28">
        <v>94720</v>
      </c>
      <c r="P28">
        <v>125020</v>
      </c>
      <c r="Q28" t="s">
        <v>209</v>
      </c>
      <c r="R28">
        <v>0.84</v>
      </c>
      <c r="S28">
        <v>1.1299999999999999</v>
      </c>
      <c r="T28" t="s">
        <v>211</v>
      </c>
      <c r="U28">
        <v>381</v>
      </c>
      <c r="V28" t="str">
        <f>VLOOKUP(H28,LUT!A$2:B$40,2,FALSE)</f>
        <v>Wines</v>
      </c>
    </row>
    <row r="29" spans="1:22" x14ac:dyDescent="0.25">
      <c r="A29" t="s">
        <v>202</v>
      </c>
      <c r="B29">
        <v>28</v>
      </c>
      <c r="C29">
        <v>12407</v>
      </c>
      <c r="D29" t="s">
        <v>2097</v>
      </c>
      <c r="E29" t="s">
        <v>564</v>
      </c>
      <c r="F29" t="s">
        <v>21</v>
      </c>
      <c r="G29" t="s">
        <v>22</v>
      </c>
      <c r="H29">
        <v>680023</v>
      </c>
      <c r="I29" t="s">
        <v>344</v>
      </c>
      <c r="J29">
        <v>20.95</v>
      </c>
      <c r="K29">
        <v>12569</v>
      </c>
      <c r="M29">
        <v>1047.42</v>
      </c>
      <c r="O29">
        <v>230802.43</v>
      </c>
      <c r="Q29" t="s">
        <v>45</v>
      </c>
      <c r="R29">
        <v>0.84</v>
      </c>
      <c r="T29" t="s">
        <v>45</v>
      </c>
      <c r="U29">
        <v>211</v>
      </c>
      <c r="V29" t="str">
        <f>VLOOKUP(H29,LUT!A$2:B$40,2,FALSE)</f>
        <v>Vintages</v>
      </c>
    </row>
    <row r="30" spans="1:22" x14ac:dyDescent="0.25">
      <c r="A30" t="s">
        <v>202</v>
      </c>
      <c r="B30">
        <v>29</v>
      </c>
      <c r="C30">
        <v>1743</v>
      </c>
      <c r="D30" t="s">
        <v>279</v>
      </c>
      <c r="E30" t="s">
        <v>84</v>
      </c>
      <c r="F30" t="s">
        <v>21</v>
      </c>
      <c r="G30" t="s">
        <v>22</v>
      </c>
      <c r="H30">
        <v>300203</v>
      </c>
      <c r="I30" t="s">
        <v>280</v>
      </c>
      <c r="J30">
        <v>14.95</v>
      </c>
      <c r="K30">
        <v>12563</v>
      </c>
      <c r="L30">
        <v>13523</v>
      </c>
      <c r="M30">
        <v>1046.92</v>
      </c>
      <c r="N30">
        <v>1126.92</v>
      </c>
      <c r="O30">
        <v>163986.06</v>
      </c>
      <c r="P30">
        <v>176517.04</v>
      </c>
      <c r="Q30" t="s">
        <v>116</v>
      </c>
      <c r="R30">
        <v>0.84</v>
      </c>
      <c r="S30">
        <v>0.91</v>
      </c>
      <c r="T30" t="s">
        <v>56</v>
      </c>
      <c r="U30">
        <v>595</v>
      </c>
      <c r="V30" t="str">
        <f>VLOOKUP(H30,LUT!A$2:B$40,2,FALSE)</f>
        <v>Wines</v>
      </c>
    </row>
    <row r="31" spans="1:22" x14ac:dyDescent="0.25">
      <c r="A31" t="s">
        <v>202</v>
      </c>
      <c r="B31">
        <v>30</v>
      </c>
      <c r="C31">
        <v>492116</v>
      </c>
      <c r="D31" t="s">
        <v>299</v>
      </c>
      <c r="E31" t="s">
        <v>23</v>
      </c>
      <c r="F31" t="s">
        <v>300</v>
      </c>
      <c r="G31" t="s">
        <v>301</v>
      </c>
      <c r="H31">
        <v>303220</v>
      </c>
      <c r="I31" t="s">
        <v>269</v>
      </c>
      <c r="J31">
        <v>45.9</v>
      </c>
      <c r="K31">
        <v>3089</v>
      </c>
      <c r="L31">
        <v>3588</v>
      </c>
      <c r="M31">
        <v>1029.67</v>
      </c>
      <c r="N31">
        <v>1196</v>
      </c>
      <c r="O31">
        <v>124926.81</v>
      </c>
      <c r="P31">
        <v>145107.60999999999</v>
      </c>
      <c r="Q31" t="s">
        <v>83</v>
      </c>
      <c r="R31">
        <v>0.82</v>
      </c>
      <c r="S31">
        <v>0.97</v>
      </c>
      <c r="T31" t="s">
        <v>58</v>
      </c>
      <c r="U31">
        <v>325</v>
      </c>
      <c r="V31" t="str">
        <f>VLOOKUP(H31,LUT!A$2:B$40,2,FALSE)</f>
        <v>Wines</v>
      </c>
    </row>
    <row r="32" spans="1:22" x14ac:dyDescent="0.25">
      <c r="A32" t="s">
        <v>202</v>
      </c>
      <c r="B32">
        <v>31</v>
      </c>
      <c r="C32">
        <v>481838</v>
      </c>
      <c r="D32" t="s">
        <v>362</v>
      </c>
      <c r="E32" t="s">
        <v>23</v>
      </c>
      <c r="F32" t="s">
        <v>21</v>
      </c>
      <c r="G32" t="s">
        <v>22</v>
      </c>
      <c r="H32">
        <v>300204</v>
      </c>
      <c r="I32" t="s">
        <v>287</v>
      </c>
      <c r="J32">
        <v>16.899999999999999</v>
      </c>
      <c r="K32">
        <v>11784</v>
      </c>
      <c r="L32">
        <v>11849</v>
      </c>
      <c r="M32">
        <v>982</v>
      </c>
      <c r="N32">
        <v>987.42</v>
      </c>
      <c r="O32">
        <v>174152.92</v>
      </c>
      <c r="P32">
        <v>175113.54</v>
      </c>
      <c r="Q32" t="s">
        <v>206</v>
      </c>
      <c r="R32">
        <v>0.78</v>
      </c>
      <c r="S32">
        <v>0.8</v>
      </c>
      <c r="T32" t="s">
        <v>33</v>
      </c>
      <c r="U32">
        <v>511</v>
      </c>
      <c r="V32" t="str">
        <f>VLOOKUP(H32,LUT!A$2:B$40,2,FALSE)</f>
        <v>Wines</v>
      </c>
    </row>
    <row r="33" spans="1:22" x14ac:dyDescent="0.25">
      <c r="A33" t="s">
        <v>202</v>
      </c>
      <c r="B33">
        <v>32</v>
      </c>
      <c r="C33">
        <v>269589</v>
      </c>
      <c r="D33" t="s">
        <v>367</v>
      </c>
      <c r="E33" t="s">
        <v>72</v>
      </c>
      <c r="F33" t="s">
        <v>21</v>
      </c>
      <c r="G33" t="s">
        <v>22</v>
      </c>
      <c r="H33">
        <v>300203</v>
      </c>
      <c r="I33" t="s">
        <v>280</v>
      </c>
      <c r="J33">
        <v>12.95</v>
      </c>
      <c r="K33">
        <v>11314</v>
      </c>
      <c r="L33">
        <v>14447</v>
      </c>
      <c r="M33">
        <v>942.83</v>
      </c>
      <c r="N33">
        <v>1203.92</v>
      </c>
      <c r="O33">
        <v>127657.96</v>
      </c>
      <c r="P33">
        <v>163008.19</v>
      </c>
      <c r="Q33" t="s">
        <v>220</v>
      </c>
      <c r="R33">
        <v>0.75</v>
      </c>
      <c r="S33">
        <v>0.98</v>
      </c>
      <c r="T33" t="s">
        <v>81</v>
      </c>
      <c r="U33">
        <v>364</v>
      </c>
      <c r="V33" t="str">
        <f>VLOOKUP(H33,LUT!A$2:B$40,2,FALSE)</f>
        <v>Wines</v>
      </c>
    </row>
    <row r="34" spans="1:22" x14ac:dyDescent="0.25">
      <c r="A34" t="s">
        <v>202</v>
      </c>
      <c r="B34">
        <v>33</v>
      </c>
      <c r="C34">
        <v>267781</v>
      </c>
      <c r="D34" t="s">
        <v>347</v>
      </c>
      <c r="E34" t="s">
        <v>309</v>
      </c>
      <c r="F34" t="s">
        <v>21</v>
      </c>
      <c r="G34" t="s">
        <v>22</v>
      </c>
      <c r="H34">
        <v>303225</v>
      </c>
      <c r="I34" t="s">
        <v>342</v>
      </c>
      <c r="J34">
        <v>11.95</v>
      </c>
      <c r="K34">
        <v>11237</v>
      </c>
      <c r="L34">
        <v>4637</v>
      </c>
      <c r="M34">
        <v>936.42</v>
      </c>
      <c r="N34">
        <v>386.42</v>
      </c>
      <c r="O34">
        <v>116844.91</v>
      </c>
      <c r="P34">
        <v>48216.59</v>
      </c>
      <c r="Q34" t="s">
        <v>2159</v>
      </c>
      <c r="R34">
        <v>0.75</v>
      </c>
      <c r="S34">
        <v>0.31</v>
      </c>
      <c r="T34" t="s">
        <v>2159</v>
      </c>
      <c r="U34">
        <v>385</v>
      </c>
      <c r="V34" t="str">
        <f>VLOOKUP(H34,LUT!A$2:B$40,2,FALSE)</f>
        <v>Wines</v>
      </c>
    </row>
    <row r="35" spans="1:22" x14ac:dyDescent="0.25">
      <c r="A35" t="s">
        <v>202</v>
      </c>
      <c r="B35">
        <v>34</v>
      </c>
      <c r="C35">
        <v>155051</v>
      </c>
      <c r="D35" t="s">
        <v>286</v>
      </c>
      <c r="E35" t="s">
        <v>88</v>
      </c>
      <c r="F35" t="s">
        <v>21</v>
      </c>
      <c r="G35" t="s">
        <v>22</v>
      </c>
      <c r="H35">
        <v>300204</v>
      </c>
      <c r="I35" t="s">
        <v>287</v>
      </c>
      <c r="J35">
        <v>21.95</v>
      </c>
      <c r="K35">
        <v>11170</v>
      </c>
      <c r="L35">
        <v>10118</v>
      </c>
      <c r="M35">
        <v>930.83</v>
      </c>
      <c r="N35">
        <v>843.17</v>
      </c>
      <c r="O35">
        <v>214997.79</v>
      </c>
      <c r="P35">
        <v>194749.12</v>
      </c>
      <c r="Q35" t="s">
        <v>27</v>
      </c>
      <c r="R35">
        <v>0.74</v>
      </c>
      <c r="S35">
        <v>0.68</v>
      </c>
      <c r="T35" t="s">
        <v>42</v>
      </c>
      <c r="U35">
        <v>557</v>
      </c>
      <c r="V35" t="str">
        <f>VLOOKUP(H35,LUT!A$2:B$40,2,FALSE)</f>
        <v>Wines</v>
      </c>
    </row>
    <row r="36" spans="1:22" x14ac:dyDescent="0.25">
      <c r="A36" t="s">
        <v>202</v>
      </c>
      <c r="B36">
        <v>35</v>
      </c>
      <c r="C36">
        <v>621151</v>
      </c>
      <c r="D36" t="s">
        <v>358</v>
      </c>
      <c r="E36" t="s">
        <v>111</v>
      </c>
      <c r="F36" t="s">
        <v>21</v>
      </c>
      <c r="G36" t="s">
        <v>22</v>
      </c>
      <c r="H36">
        <v>300206</v>
      </c>
      <c r="I36" t="s">
        <v>292</v>
      </c>
      <c r="J36">
        <v>8.4499999999999993</v>
      </c>
      <c r="K36">
        <v>11076</v>
      </c>
      <c r="L36">
        <v>15498</v>
      </c>
      <c r="M36">
        <v>923</v>
      </c>
      <c r="N36">
        <v>1291.5</v>
      </c>
      <c r="O36">
        <v>80864.600000000006</v>
      </c>
      <c r="P36">
        <v>113149.12</v>
      </c>
      <c r="Q36" t="s">
        <v>75</v>
      </c>
      <c r="R36">
        <v>0.74</v>
      </c>
      <c r="S36">
        <v>1.05</v>
      </c>
      <c r="T36" t="s">
        <v>210</v>
      </c>
      <c r="U36">
        <v>338</v>
      </c>
      <c r="V36" t="str">
        <f>VLOOKUP(H36,LUT!A$2:B$40,2,FALSE)</f>
        <v>Wines</v>
      </c>
    </row>
    <row r="37" spans="1:22" x14ac:dyDescent="0.25">
      <c r="A37" t="s">
        <v>202</v>
      </c>
      <c r="B37">
        <v>36</v>
      </c>
      <c r="C37">
        <v>621912</v>
      </c>
      <c r="D37" t="s">
        <v>270</v>
      </c>
      <c r="E37" t="s">
        <v>79</v>
      </c>
      <c r="F37" t="s">
        <v>21</v>
      </c>
      <c r="G37" t="s">
        <v>22</v>
      </c>
      <c r="H37">
        <v>300202</v>
      </c>
      <c r="I37" t="s">
        <v>271</v>
      </c>
      <c r="J37">
        <v>8.9499999999999993</v>
      </c>
      <c r="K37">
        <v>10377</v>
      </c>
      <c r="L37">
        <v>10301</v>
      </c>
      <c r="M37">
        <v>864.75</v>
      </c>
      <c r="N37">
        <v>858.42</v>
      </c>
      <c r="O37">
        <v>80352.88</v>
      </c>
      <c r="P37">
        <v>79764.38</v>
      </c>
      <c r="Q37" t="s">
        <v>205</v>
      </c>
      <c r="R37">
        <v>0.69</v>
      </c>
      <c r="S37">
        <v>0.7</v>
      </c>
      <c r="T37" t="s">
        <v>206</v>
      </c>
      <c r="U37">
        <v>364</v>
      </c>
      <c r="V37" t="str">
        <f>VLOOKUP(H37,LUT!A$2:B$40,2,FALSE)</f>
        <v>Wines</v>
      </c>
    </row>
    <row r="38" spans="1:22" x14ac:dyDescent="0.25">
      <c r="A38" t="s">
        <v>202</v>
      </c>
      <c r="B38">
        <v>37</v>
      </c>
      <c r="C38">
        <v>621821</v>
      </c>
      <c r="D38" t="s">
        <v>276</v>
      </c>
      <c r="E38" t="s">
        <v>23</v>
      </c>
      <c r="F38" t="s">
        <v>21</v>
      </c>
      <c r="G38" t="s">
        <v>24</v>
      </c>
      <c r="H38">
        <v>303220</v>
      </c>
      <c r="I38" t="s">
        <v>269</v>
      </c>
      <c r="J38">
        <v>25.95</v>
      </c>
      <c r="K38">
        <v>5000</v>
      </c>
      <c r="L38">
        <v>13277</v>
      </c>
      <c r="M38">
        <v>833.33</v>
      </c>
      <c r="N38">
        <v>2212.83</v>
      </c>
      <c r="O38">
        <v>113938.05</v>
      </c>
      <c r="P38">
        <v>302551.11</v>
      </c>
      <c r="Q38" t="s">
        <v>144</v>
      </c>
      <c r="R38">
        <v>0.67</v>
      </c>
      <c r="S38">
        <v>1.79</v>
      </c>
      <c r="T38" t="s">
        <v>902</v>
      </c>
      <c r="U38">
        <v>470</v>
      </c>
      <c r="V38" t="str">
        <f>VLOOKUP(H38,LUT!A$2:B$40,2,FALSE)</f>
        <v>Wines</v>
      </c>
    </row>
    <row r="39" spans="1:22" x14ac:dyDescent="0.25">
      <c r="A39" t="s">
        <v>202</v>
      </c>
      <c r="B39">
        <v>38</v>
      </c>
      <c r="C39">
        <v>580324</v>
      </c>
      <c r="D39" t="s">
        <v>312</v>
      </c>
      <c r="E39" t="s">
        <v>79</v>
      </c>
      <c r="F39" t="s">
        <v>21</v>
      </c>
      <c r="G39" t="s">
        <v>22</v>
      </c>
      <c r="H39">
        <v>303220</v>
      </c>
      <c r="I39" t="s">
        <v>269</v>
      </c>
      <c r="J39">
        <v>12.7</v>
      </c>
      <c r="K39">
        <v>9971</v>
      </c>
      <c r="L39">
        <v>8403</v>
      </c>
      <c r="M39">
        <v>830.92</v>
      </c>
      <c r="N39">
        <v>700.25</v>
      </c>
      <c r="O39">
        <v>110298.67</v>
      </c>
      <c r="P39">
        <v>92953.54</v>
      </c>
      <c r="Q39" t="s">
        <v>34</v>
      </c>
      <c r="R39">
        <v>0.66</v>
      </c>
      <c r="S39">
        <v>0.56999999999999995</v>
      </c>
      <c r="T39" t="s">
        <v>25</v>
      </c>
      <c r="U39">
        <v>343</v>
      </c>
      <c r="V39" t="str">
        <f>VLOOKUP(H39,LUT!A$2:B$40,2,FALSE)</f>
        <v>Wines</v>
      </c>
    </row>
    <row r="40" spans="1:22" x14ac:dyDescent="0.25">
      <c r="A40" t="s">
        <v>202</v>
      </c>
      <c r="B40">
        <v>39</v>
      </c>
      <c r="C40">
        <v>73148</v>
      </c>
      <c r="D40" t="s">
        <v>311</v>
      </c>
      <c r="E40" t="s">
        <v>111</v>
      </c>
      <c r="F40" t="s">
        <v>21</v>
      </c>
      <c r="G40" t="s">
        <v>22</v>
      </c>
      <c r="H40">
        <v>303220</v>
      </c>
      <c r="I40" t="s">
        <v>269</v>
      </c>
      <c r="J40">
        <v>9.9499999999999993</v>
      </c>
      <c r="K40">
        <v>9941</v>
      </c>
      <c r="L40">
        <v>8528</v>
      </c>
      <c r="M40">
        <v>828.42</v>
      </c>
      <c r="N40">
        <v>710.67</v>
      </c>
      <c r="O40">
        <v>85774.12</v>
      </c>
      <c r="P40">
        <v>73582.3</v>
      </c>
      <c r="Q40" t="s">
        <v>36</v>
      </c>
      <c r="R40">
        <v>0.66</v>
      </c>
      <c r="S40">
        <v>0.57999999999999996</v>
      </c>
      <c r="T40" t="s">
        <v>41</v>
      </c>
      <c r="U40">
        <v>392</v>
      </c>
      <c r="V40" t="str">
        <f>VLOOKUP(H40,LUT!A$2:B$40,2,FALSE)</f>
        <v>Wines</v>
      </c>
    </row>
    <row r="41" spans="1:22" x14ac:dyDescent="0.25">
      <c r="A41" t="s">
        <v>202</v>
      </c>
      <c r="B41">
        <v>40</v>
      </c>
      <c r="C41">
        <v>33340</v>
      </c>
      <c r="D41" t="s">
        <v>303</v>
      </c>
      <c r="E41" t="s">
        <v>131</v>
      </c>
      <c r="F41" t="s">
        <v>21</v>
      </c>
      <c r="G41" t="s">
        <v>22</v>
      </c>
      <c r="H41">
        <v>303220</v>
      </c>
      <c r="I41" t="s">
        <v>269</v>
      </c>
      <c r="J41">
        <v>15</v>
      </c>
      <c r="K41">
        <v>9523</v>
      </c>
      <c r="L41">
        <v>7937</v>
      </c>
      <c r="M41">
        <v>793.58</v>
      </c>
      <c r="N41">
        <v>661.42</v>
      </c>
      <c r="O41">
        <v>124726.02</v>
      </c>
      <c r="P41">
        <v>103953.63</v>
      </c>
      <c r="Q41" t="s">
        <v>92</v>
      </c>
      <c r="R41">
        <v>0.63</v>
      </c>
      <c r="S41">
        <v>0.54</v>
      </c>
      <c r="T41" t="s">
        <v>36</v>
      </c>
      <c r="U41">
        <v>459</v>
      </c>
      <c r="V41" t="str">
        <f>VLOOKUP(H41,LUT!A$2:B$40,2,FALSE)</f>
        <v>Wines</v>
      </c>
    </row>
    <row r="42" spans="1:22" x14ac:dyDescent="0.25">
      <c r="A42" t="s">
        <v>202</v>
      </c>
      <c r="B42">
        <v>41</v>
      </c>
      <c r="C42">
        <v>669226</v>
      </c>
      <c r="D42" t="s">
        <v>308</v>
      </c>
      <c r="E42" t="s">
        <v>309</v>
      </c>
      <c r="F42" t="s">
        <v>21</v>
      </c>
      <c r="G42" t="s">
        <v>22</v>
      </c>
      <c r="H42">
        <v>303220</v>
      </c>
      <c r="I42" t="s">
        <v>269</v>
      </c>
      <c r="J42">
        <v>13.95</v>
      </c>
      <c r="K42">
        <v>9436</v>
      </c>
      <c r="L42">
        <v>9524</v>
      </c>
      <c r="M42">
        <v>786.33</v>
      </c>
      <c r="N42">
        <v>793.67</v>
      </c>
      <c r="O42">
        <v>114818.58</v>
      </c>
      <c r="P42">
        <v>115889.38</v>
      </c>
      <c r="Q42" t="s">
        <v>206</v>
      </c>
      <c r="R42">
        <v>0.63</v>
      </c>
      <c r="S42">
        <v>0.64</v>
      </c>
      <c r="T42" t="s">
        <v>52</v>
      </c>
      <c r="U42">
        <v>548</v>
      </c>
      <c r="V42" t="str">
        <f>VLOOKUP(H42,LUT!A$2:B$40,2,FALSE)</f>
        <v>Wines</v>
      </c>
    </row>
    <row r="43" spans="1:22" x14ac:dyDescent="0.25">
      <c r="A43" t="s">
        <v>202</v>
      </c>
      <c r="B43">
        <v>42</v>
      </c>
      <c r="C43">
        <v>134940</v>
      </c>
      <c r="D43" t="s">
        <v>315</v>
      </c>
      <c r="E43" t="s">
        <v>72</v>
      </c>
      <c r="F43" t="s">
        <v>21</v>
      </c>
      <c r="G43" t="s">
        <v>24</v>
      </c>
      <c r="H43">
        <v>303223</v>
      </c>
      <c r="I43" t="s">
        <v>316</v>
      </c>
      <c r="J43">
        <v>14.95</v>
      </c>
      <c r="K43">
        <v>4706</v>
      </c>
      <c r="L43">
        <v>4742</v>
      </c>
      <c r="M43">
        <v>784.33</v>
      </c>
      <c r="N43">
        <v>790.33</v>
      </c>
      <c r="O43">
        <v>61427.88</v>
      </c>
      <c r="P43">
        <v>61897.79</v>
      </c>
      <c r="Q43" t="s">
        <v>206</v>
      </c>
      <c r="R43">
        <v>0.63</v>
      </c>
      <c r="S43">
        <v>0.64</v>
      </c>
      <c r="T43" t="s">
        <v>52</v>
      </c>
      <c r="U43">
        <v>288</v>
      </c>
      <c r="V43" t="str">
        <f>VLOOKUP(H43,LUT!A$2:B$40,2,FALSE)</f>
        <v>Wines</v>
      </c>
    </row>
    <row r="44" spans="1:22" x14ac:dyDescent="0.25">
      <c r="A44" t="s">
        <v>202</v>
      </c>
      <c r="B44">
        <v>43</v>
      </c>
      <c r="C44">
        <v>17483</v>
      </c>
      <c r="D44" t="s">
        <v>305</v>
      </c>
      <c r="E44" t="s">
        <v>88</v>
      </c>
      <c r="F44" t="s">
        <v>21</v>
      </c>
      <c r="G44" t="s">
        <v>22</v>
      </c>
      <c r="H44">
        <v>303220</v>
      </c>
      <c r="I44" t="s">
        <v>269</v>
      </c>
      <c r="J44">
        <v>9.5500000000000007</v>
      </c>
      <c r="K44">
        <v>9369</v>
      </c>
      <c r="L44">
        <v>13139</v>
      </c>
      <c r="M44">
        <v>780.75</v>
      </c>
      <c r="N44">
        <v>1094.92</v>
      </c>
      <c r="O44">
        <v>77522.259999999995</v>
      </c>
      <c r="P44">
        <v>108716.5</v>
      </c>
      <c r="Q44" t="s">
        <v>75</v>
      </c>
      <c r="R44">
        <v>0.62</v>
      </c>
      <c r="S44">
        <v>0.89</v>
      </c>
      <c r="T44" t="s">
        <v>210</v>
      </c>
      <c r="U44">
        <v>473</v>
      </c>
      <c r="V44" t="str">
        <f>VLOOKUP(H44,LUT!A$2:B$40,2,FALSE)</f>
        <v>Wines</v>
      </c>
    </row>
    <row r="45" spans="1:22" x14ac:dyDescent="0.25">
      <c r="A45" t="s">
        <v>202</v>
      </c>
      <c r="B45">
        <v>44</v>
      </c>
      <c r="C45">
        <v>143164</v>
      </c>
      <c r="D45" t="s">
        <v>385</v>
      </c>
      <c r="E45" t="s">
        <v>165</v>
      </c>
      <c r="F45" t="s">
        <v>21</v>
      </c>
      <c r="G45" t="s">
        <v>22</v>
      </c>
      <c r="H45">
        <v>300210</v>
      </c>
      <c r="I45" t="s">
        <v>370</v>
      </c>
      <c r="J45">
        <v>10.95</v>
      </c>
      <c r="K45">
        <v>9270</v>
      </c>
      <c r="L45">
        <v>8934</v>
      </c>
      <c r="M45">
        <v>772.5</v>
      </c>
      <c r="N45">
        <v>744.5</v>
      </c>
      <c r="O45">
        <v>88188.05</v>
      </c>
      <c r="P45">
        <v>84991.59</v>
      </c>
      <c r="Q45" t="s">
        <v>208</v>
      </c>
      <c r="R45">
        <v>0.62</v>
      </c>
      <c r="S45">
        <v>0.6</v>
      </c>
      <c r="T45" t="s">
        <v>110</v>
      </c>
      <c r="U45">
        <v>318</v>
      </c>
      <c r="V45" t="str">
        <f>VLOOKUP(H45,LUT!A$2:B$40,2,FALSE)</f>
        <v>Wines</v>
      </c>
    </row>
    <row r="46" spans="1:22" x14ac:dyDescent="0.25">
      <c r="A46" t="s">
        <v>202</v>
      </c>
      <c r="B46">
        <v>45</v>
      </c>
      <c r="C46">
        <v>620773</v>
      </c>
      <c r="D46" t="s">
        <v>2160</v>
      </c>
      <c r="E46" t="s">
        <v>88</v>
      </c>
      <c r="F46" t="s">
        <v>21</v>
      </c>
      <c r="G46" t="s">
        <v>22</v>
      </c>
      <c r="H46">
        <v>303220</v>
      </c>
      <c r="I46" t="s">
        <v>269</v>
      </c>
      <c r="J46">
        <v>16.95</v>
      </c>
      <c r="K46">
        <v>9232</v>
      </c>
      <c r="L46">
        <v>4268</v>
      </c>
      <c r="M46">
        <v>769.33</v>
      </c>
      <c r="N46">
        <v>355.67</v>
      </c>
      <c r="O46">
        <v>136846.01999999999</v>
      </c>
      <c r="P46">
        <v>63264.6</v>
      </c>
      <c r="Q46" t="s">
        <v>2022</v>
      </c>
      <c r="R46">
        <v>0.61</v>
      </c>
      <c r="S46">
        <v>0.28999999999999998</v>
      </c>
      <c r="T46" t="s">
        <v>2161</v>
      </c>
      <c r="U46">
        <v>379</v>
      </c>
      <c r="V46" t="str">
        <f>VLOOKUP(H46,LUT!A$2:B$40,2,FALSE)</f>
        <v>Wines</v>
      </c>
    </row>
    <row r="47" spans="1:22" x14ac:dyDescent="0.25">
      <c r="A47" t="s">
        <v>202</v>
      </c>
      <c r="B47">
        <v>46</v>
      </c>
      <c r="C47">
        <v>910430</v>
      </c>
      <c r="D47" t="s">
        <v>359</v>
      </c>
      <c r="E47" t="s">
        <v>43</v>
      </c>
      <c r="F47" t="s">
        <v>21</v>
      </c>
      <c r="G47" t="s">
        <v>22</v>
      </c>
      <c r="H47">
        <v>680023</v>
      </c>
      <c r="I47" t="s">
        <v>344</v>
      </c>
      <c r="J47">
        <v>21.45</v>
      </c>
      <c r="K47">
        <v>8809</v>
      </c>
      <c r="L47">
        <v>6889</v>
      </c>
      <c r="M47">
        <v>734.08</v>
      </c>
      <c r="N47">
        <v>574.08000000000004</v>
      </c>
      <c r="O47">
        <v>165655.97</v>
      </c>
      <c r="P47">
        <v>129549.78</v>
      </c>
      <c r="Q47" t="s">
        <v>78</v>
      </c>
      <c r="R47">
        <v>0.59</v>
      </c>
      <c r="S47">
        <v>0.47</v>
      </c>
      <c r="T47" t="s">
        <v>101</v>
      </c>
      <c r="U47">
        <v>384</v>
      </c>
      <c r="V47" t="str">
        <f>VLOOKUP(H47,LUT!A$2:B$40,2,FALSE)</f>
        <v>Vintages</v>
      </c>
    </row>
    <row r="48" spans="1:22" x14ac:dyDescent="0.25">
      <c r="A48" t="s">
        <v>202</v>
      </c>
      <c r="B48">
        <v>47</v>
      </c>
      <c r="C48">
        <v>828</v>
      </c>
      <c r="D48" t="s">
        <v>306</v>
      </c>
      <c r="E48" t="s">
        <v>23</v>
      </c>
      <c r="F48" t="s">
        <v>21</v>
      </c>
      <c r="G48" t="s">
        <v>22</v>
      </c>
      <c r="H48">
        <v>300201</v>
      </c>
      <c r="I48" t="s">
        <v>282</v>
      </c>
      <c r="J48">
        <v>14.95</v>
      </c>
      <c r="K48">
        <v>8517</v>
      </c>
      <c r="L48">
        <v>10294</v>
      </c>
      <c r="M48">
        <v>709.75</v>
      </c>
      <c r="N48">
        <v>857.83</v>
      </c>
      <c r="O48">
        <v>111173.23</v>
      </c>
      <c r="P48">
        <v>134368.57999999999</v>
      </c>
      <c r="Q48" t="s">
        <v>35</v>
      </c>
      <c r="R48">
        <v>0.56999999999999995</v>
      </c>
      <c r="S48">
        <v>0.7</v>
      </c>
      <c r="T48" t="s">
        <v>26</v>
      </c>
      <c r="U48">
        <v>598</v>
      </c>
      <c r="V48" t="str">
        <f>VLOOKUP(H48,LUT!A$2:B$40,2,FALSE)</f>
        <v>Wines</v>
      </c>
    </row>
    <row r="49" spans="1:22" x14ac:dyDescent="0.25">
      <c r="A49" t="s">
        <v>202</v>
      </c>
      <c r="B49">
        <v>48</v>
      </c>
      <c r="C49">
        <v>12092</v>
      </c>
      <c r="D49" t="s">
        <v>2162</v>
      </c>
      <c r="E49" t="s">
        <v>665</v>
      </c>
      <c r="F49" t="s">
        <v>21</v>
      </c>
      <c r="G49" t="s">
        <v>22</v>
      </c>
      <c r="H49">
        <v>680058</v>
      </c>
      <c r="I49" t="s">
        <v>476</v>
      </c>
      <c r="J49">
        <v>16.95</v>
      </c>
      <c r="K49">
        <v>8515</v>
      </c>
      <c r="M49">
        <v>709.58</v>
      </c>
      <c r="O49">
        <v>126217.92</v>
      </c>
      <c r="Q49" t="s">
        <v>45</v>
      </c>
      <c r="R49">
        <v>0.56999999999999995</v>
      </c>
      <c r="T49" t="s">
        <v>45</v>
      </c>
      <c r="U49">
        <v>164</v>
      </c>
      <c r="V49" t="str">
        <f>VLOOKUP(H49,LUT!A$2:B$40,2,FALSE)</f>
        <v>Vintages</v>
      </c>
    </row>
    <row r="50" spans="1:22" x14ac:dyDescent="0.25">
      <c r="A50" t="s">
        <v>202</v>
      </c>
      <c r="B50">
        <v>49</v>
      </c>
      <c r="C50">
        <v>10233</v>
      </c>
      <c r="D50" t="s">
        <v>268</v>
      </c>
      <c r="E50" t="s">
        <v>154</v>
      </c>
      <c r="F50" t="s">
        <v>21</v>
      </c>
      <c r="G50" t="s">
        <v>24</v>
      </c>
      <c r="H50">
        <v>303220</v>
      </c>
      <c r="I50" t="s">
        <v>269</v>
      </c>
      <c r="J50">
        <v>17.95</v>
      </c>
      <c r="K50">
        <v>4108</v>
      </c>
      <c r="M50">
        <v>684.67</v>
      </c>
      <c r="O50">
        <v>64528.32</v>
      </c>
      <c r="Q50" t="s">
        <v>45</v>
      </c>
      <c r="R50">
        <v>0.55000000000000004</v>
      </c>
      <c r="T50" t="s">
        <v>45</v>
      </c>
      <c r="U50">
        <v>231</v>
      </c>
      <c r="V50" t="str">
        <f>VLOOKUP(H50,LUT!A$2:B$40,2,FALSE)</f>
        <v>Wines</v>
      </c>
    </row>
    <row r="51" spans="1:22" x14ac:dyDescent="0.25">
      <c r="A51" t="s">
        <v>202</v>
      </c>
      <c r="B51">
        <v>50</v>
      </c>
      <c r="C51">
        <v>105429</v>
      </c>
      <c r="D51" t="s">
        <v>410</v>
      </c>
      <c r="E51" t="s">
        <v>23</v>
      </c>
      <c r="F51" t="s">
        <v>21</v>
      </c>
      <c r="G51" t="s">
        <v>22</v>
      </c>
      <c r="H51">
        <v>300206</v>
      </c>
      <c r="I51" t="s">
        <v>292</v>
      </c>
      <c r="J51">
        <v>11.45</v>
      </c>
      <c r="K51">
        <v>7935</v>
      </c>
      <c r="L51">
        <v>2804</v>
      </c>
      <c r="M51">
        <v>661.25</v>
      </c>
      <c r="N51">
        <v>233.67</v>
      </c>
      <c r="O51">
        <v>78998.89</v>
      </c>
      <c r="P51">
        <v>27915.93</v>
      </c>
      <c r="Q51" t="s">
        <v>2163</v>
      </c>
      <c r="R51">
        <v>0.53</v>
      </c>
      <c r="S51">
        <v>0.19</v>
      </c>
      <c r="T51" t="s">
        <v>2164</v>
      </c>
      <c r="U51">
        <v>227</v>
      </c>
      <c r="V51" t="str">
        <f>VLOOKUP(H51,LUT!A$2:B$40,2,FALSE)</f>
        <v>Wines</v>
      </c>
    </row>
    <row r="52" spans="1:22" x14ac:dyDescent="0.25">
      <c r="A52" t="s">
        <v>202</v>
      </c>
      <c r="B52">
        <v>51</v>
      </c>
      <c r="C52">
        <v>285585</v>
      </c>
      <c r="D52" t="s">
        <v>307</v>
      </c>
      <c r="E52" t="s">
        <v>88</v>
      </c>
      <c r="F52" t="s">
        <v>21</v>
      </c>
      <c r="G52" t="s">
        <v>22</v>
      </c>
      <c r="H52">
        <v>300201</v>
      </c>
      <c r="I52" t="s">
        <v>282</v>
      </c>
      <c r="J52">
        <v>17</v>
      </c>
      <c r="K52">
        <v>7464</v>
      </c>
      <c r="L52">
        <v>8032</v>
      </c>
      <c r="M52">
        <v>622</v>
      </c>
      <c r="N52">
        <v>669.33</v>
      </c>
      <c r="O52">
        <v>110969.2</v>
      </c>
      <c r="P52">
        <v>119413.81</v>
      </c>
      <c r="Q52" t="s">
        <v>116</v>
      </c>
      <c r="R52">
        <v>0.5</v>
      </c>
      <c r="S52">
        <v>0.54</v>
      </c>
      <c r="T52" t="s">
        <v>116</v>
      </c>
      <c r="U52">
        <v>534</v>
      </c>
      <c r="V52" t="str">
        <f>VLOOKUP(H52,LUT!A$2:B$40,2,FALSE)</f>
        <v>Wines</v>
      </c>
    </row>
    <row r="53" spans="1:22" x14ac:dyDescent="0.25">
      <c r="A53" t="s">
        <v>202</v>
      </c>
      <c r="B53">
        <v>52</v>
      </c>
      <c r="C53">
        <v>99218</v>
      </c>
      <c r="D53" t="s">
        <v>293</v>
      </c>
      <c r="E53" t="s">
        <v>179</v>
      </c>
      <c r="F53" t="s">
        <v>21</v>
      </c>
      <c r="G53" t="s">
        <v>22</v>
      </c>
      <c r="H53">
        <v>303220</v>
      </c>
      <c r="I53" t="s">
        <v>269</v>
      </c>
      <c r="J53">
        <v>13.95</v>
      </c>
      <c r="K53">
        <v>7269</v>
      </c>
      <c r="L53">
        <v>22076</v>
      </c>
      <c r="M53">
        <v>605.75</v>
      </c>
      <c r="N53">
        <v>1839.67</v>
      </c>
      <c r="O53">
        <v>88450.22</v>
      </c>
      <c r="P53">
        <v>268623.89</v>
      </c>
      <c r="Q53" t="s">
        <v>198</v>
      </c>
      <c r="R53">
        <v>0.48</v>
      </c>
      <c r="S53">
        <v>1.49</v>
      </c>
      <c r="T53" t="s">
        <v>238</v>
      </c>
      <c r="U53">
        <v>456</v>
      </c>
      <c r="V53" t="str">
        <f>VLOOKUP(H53,LUT!A$2:B$40,2,FALSE)</f>
        <v>Wines</v>
      </c>
    </row>
    <row r="54" spans="1:22" x14ac:dyDescent="0.25">
      <c r="A54" t="s">
        <v>202</v>
      </c>
      <c r="B54">
        <v>53</v>
      </c>
      <c r="C54">
        <v>37184</v>
      </c>
      <c r="D54" t="s">
        <v>333</v>
      </c>
      <c r="E54" t="s">
        <v>200</v>
      </c>
      <c r="F54" t="s">
        <v>21</v>
      </c>
      <c r="G54" t="s">
        <v>291</v>
      </c>
      <c r="H54">
        <v>300206</v>
      </c>
      <c r="I54" t="s">
        <v>292</v>
      </c>
      <c r="J54">
        <v>19.399999999999999</v>
      </c>
      <c r="K54">
        <v>2673</v>
      </c>
      <c r="L54">
        <v>2194</v>
      </c>
      <c r="M54">
        <v>594</v>
      </c>
      <c r="N54">
        <v>487.56</v>
      </c>
      <c r="O54">
        <v>45417.35</v>
      </c>
      <c r="P54">
        <v>37278.58</v>
      </c>
      <c r="Q54" t="s">
        <v>39</v>
      </c>
      <c r="R54">
        <v>0.47</v>
      </c>
      <c r="S54">
        <v>0.4</v>
      </c>
      <c r="T54" t="s">
        <v>137</v>
      </c>
      <c r="U54">
        <v>301</v>
      </c>
      <c r="V54" t="str">
        <f>VLOOKUP(H54,LUT!A$2:B$40,2,FALSE)</f>
        <v>Wines</v>
      </c>
    </row>
    <row r="55" spans="1:22" x14ac:dyDescent="0.25">
      <c r="A55" t="s">
        <v>202</v>
      </c>
      <c r="B55">
        <v>54</v>
      </c>
      <c r="C55">
        <v>255869</v>
      </c>
      <c r="D55" t="s">
        <v>398</v>
      </c>
      <c r="E55" t="s">
        <v>154</v>
      </c>
      <c r="F55" t="s">
        <v>21</v>
      </c>
      <c r="G55" t="s">
        <v>22</v>
      </c>
      <c r="H55">
        <v>300207</v>
      </c>
      <c r="I55" t="s">
        <v>274</v>
      </c>
      <c r="J55">
        <v>9.75</v>
      </c>
      <c r="K55">
        <v>7035</v>
      </c>
      <c r="L55">
        <v>2950</v>
      </c>
      <c r="M55">
        <v>586.25</v>
      </c>
      <c r="N55">
        <v>245.83</v>
      </c>
      <c r="O55">
        <v>59455.09</v>
      </c>
      <c r="P55">
        <v>24931.42</v>
      </c>
      <c r="Q55" t="s">
        <v>2134</v>
      </c>
      <c r="R55">
        <v>0.47</v>
      </c>
      <c r="S55">
        <v>0.2</v>
      </c>
      <c r="T55" t="s">
        <v>2165</v>
      </c>
      <c r="U55">
        <v>378</v>
      </c>
      <c r="V55" t="str">
        <f>VLOOKUP(H55,LUT!A$2:B$40,2,FALSE)</f>
        <v>Wines</v>
      </c>
    </row>
    <row r="56" spans="1:22" x14ac:dyDescent="0.25">
      <c r="A56" t="s">
        <v>202</v>
      </c>
      <c r="B56">
        <v>55</v>
      </c>
      <c r="C56">
        <v>31062</v>
      </c>
      <c r="D56" t="s">
        <v>318</v>
      </c>
      <c r="E56" t="s">
        <v>84</v>
      </c>
      <c r="F56" t="s">
        <v>21</v>
      </c>
      <c r="G56" t="s">
        <v>22</v>
      </c>
      <c r="H56">
        <v>303221</v>
      </c>
      <c r="I56" t="s">
        <v>297</v>
      </c>
      <c r="J56">
        <v>12.95</v>
      </c>
      <c r="K56">
        <v>6948</v>
      </c>
      <c r="L56">
        <v>6875</v>
      </c>
      <c r="M56">
        <v>579</v>
      </c>
      <c r="N56">
        <v>572.91999999999996</v>
      </c>
      <c r="O56">
        <v>78395.58</v>
      </c>
      <c r="P56">
        <v>77571.899999999994</v>
      </c>
      <c r="Q56" t="s">
        <v>205</v>
      </c>
      <c r="R56">
        <v>0.46</v>
      </c>
      <c r="S56">
        <v>0.46</v>
      </c>
      <c r="T56" t="s">
        <v>74</v>
      </c>
      <c r="U56">
        <v>450</v>
      </c>
      <c r="V56" t="str">
        <f>VLOOKUP(H56,LUT!A$2:B$40,2,FALSE)</f>
        <v>Wines</v>
      </c>
    </row>
    <row r="57" spans="1:22" x14ac:dyDescent="0.25">
      <c r="A57" t="s">
        <v>202</v>
      </c>
      <c r="B57">
        <v>56</v>
      </c>
      <c r="C57">
        <v>951319</v>
      </c>
      <c r="D57" t="s">
        <v>327</v>
      </c>
      <c r="E57" t="s">
        <v>171</v>
      </c>
      <c r="F57" t="s">
        <v>21</v>
      </c>
      <c r="G57" t="s">
        <v>22</v>
      </c>
      <c r="H57">
        <v>670010</v>
      </c>
      <c r="I57" t="s">
        <v>269</v>
      </c>
      <c r="J57">
        <v>18.95</v>
      </c>
      <c r="K57">
        <v>6707</v>
      </c>
      <c r="L57">
        <v>6227</v>
      </c>
      <c r="M57">
        <v>558.91999999999996</v>
      </c>
      <c r="N57">
        <v>518.91999999999996</v>
      </c>
      <c r="O57">
        <v>111288.72</v>
      </c>
      <c r="P57">
        <v>103324.12</v>
      </c>
      <c r="Q57" t="s">
        <v>104</v>
      </c>
      <c r="R57">
        <v>0.45</v>
      </c>
      <c r="S57">
        <v>0.42</v>
      </c>
      <c r="T57" t="s">
        <v>114</v>
      </c>
      <c r="U57">
        <v>259</v>
      </c>
      <c r="V57" t="str">
        <f>VLOOKUP(H57,LUT!A$2:B$40,2,FALSE)</f>
        <v>Vintages</v>
      </c>
    </row>
    <row r="58" spans="1:22" x14ac:dyDescent="0.25">
      <c r="A58" t="s">
        <v>202</v>
      </c>
      <c r="B58">
        <v>57</v>
      </c>
      <c r="C58">
        <v>669200</v>
      </c>
      <c r="D58" t="s">
        <v>337</v>
      </c>
      <c r="E58" t="s">
        <v>338</v>
      </c>
      <c r="F58" t="s">
        <v>76</v>
      </c>
      <c r="G58" t="s">
        <v>77</v>
      </c>
      <c r="H58">
        <v>303220</v>
      </c>
      <c r="I58" t="s">
        <v>269</v>
      </c>
      <c r="J58">
        <v>12.55</v>
      </c>
      <c r="K58">
        <v>4797</v>
      </c>
      <c r="L58">
        <v>6118</v>
      </c>
      <c r="M58">
        <v>533</v>
      </c>
      <c r="N58">
        <v>679.78</v>
      </c>
      <c r="O58">
        <v>52427.39</v>
      </c>
      <c r="P58">
        <v>66864.87</v>
      </c>
      <c r="Q58" t="s">
        <v>220</v>
      </c>
      <c r="R58">
        <v>0.43</v>
      </c>
      <c r="S58">
        <v>0.55000000000000004</v>
      </c>
      <c r="T58" t="s">
        <v>220</v>
      </c>
      <c r="U58">
        <v>302</v>
      </c>
      <c r="V58" t="str">
        <f>VLOOKUP(H58,LUT!A$2:B$40,2,FALSE)</f>
        <v>Wines</v>
      </c>
    </row>
    <row r="59" spans="1:22" x14ac:dyDescent="0.25">
      <c r="A59" t="s">
        <v>202</v>
      </c>
      <c r="B59">
        <v>58</v>
      </c>
      <c r="C59">
        <v>302380</v>
      </c>
      <c r="D59" t="s">
        <v>304</v>
      </c>
      <c r="E59" t="s">
        <v>171</v>
      </c>
      <c r="F59" t="s">
        <v>21</v>
      </c>
      <c r="G59" t="s">
        <v>22</v>
      </c>
      <c r="H59">
        <v>303220</v>
      </c>
      <c r="I59" t="s">
        <v>269</v>
      </c>
      <c r="J59">
        <v>14.95</v>
      </c>
      <c r="K59">
        <v>6318</v>
      </c>
      <c r="L59">
        <v>6796</v>
      </c>
      <c r="M59">
        <v>526.5</v>
      </c>
      <c r="N59">
        <v>566.33000000000004</v>
      </c>
      <c r="O59">
        <v>82469.47</v>
      </c>
      <c r="P59">
        <v>88708.85</v>
      </c>
      <c r="Q59" t="s">
        <v>116</v>
      </c>
      <c r="R59">
        <v>0.42</v>
      </c>
      <c r="S59">
        <v>0.46</v>
      </c>
      <c r="T59" t="s">
        <v>29</v>
      </c>
      <c r="U59">
        <v>525</v>
      </c>
      <c r="V59" t="str">
        <f>VLOOKUP(H59,LUT!A$2:B$40,2,FALSE)</f>
        <v>Wines</v>
      </c>
    </row>
    <row r="60" spans="1:22" x14ac:dyDescent="0.25">
      <c r="A60" t="s">
        <v>202</v>
      </c>
      <c r="B60">
        <v>59</v>
      </c>
      <c r="C60">
        <v>545871</v>
      </c>
      <c r="D60" t="s">
        <v>275</v>
      </c>
      <c r="E60" t="s">
        <v>84</v>
      </c>
      <c r="F60" t="s">
        <v>21</v>
      </c>
      <c r="G60" t="s">
        <v>24</v>
      </c>
      <c r="H60">
        <v>303220</v>
      </c>
      <c r="I60" t="s">
        <v>269</v>
      </c>
      <c r="J60">
        <v>24.95</v>
      </c>
      <c r="K60">
        <v>3144</v>
      </c>
      <c r="L60">
        <v>2325</v>
      </c>
      <c r="M60">
        <v>524</v>
      </c>
      <c r="N60">
        <v>387.5</v>
      </c>
      <c r="O60">
        <v>68861.95</v>
      </c>
      <c r="P60">
        <v>50923.67</v>
      </c>
      <c r="Q60" t="s">
        <v>69</v>
      </c>
      <c r="R60">
        <v>0.42</v>
      </c>
      <c r="S60">
        <v>0.31</v>
      </c>
      <c r="T60" t="s">
        <v>69</v>
      </c>
      <c r="U60">
        <v>266</v>
      </c>
      <c r="V60" t="str">
        <f>VLOOKUP(H60,LUT!A$2:B$40,2,FALSE)</f>
        <v>Wines</v>
      </c>
    </row>
    <row r="61" spans="1:22" x14ac:dyDescent="0.25">
      <c r="A61" t="s">
        <v>202</v>
      </c>
      <c r="B61">
        <v>60</v>
      </c>
      <c r="C61">
        <v>253856</v>
      </c>
      <c r="D61" t="s">
        <v>321</v>
      </c>
      <c r="E61" t="s">
        <v>179</v>
      </c>
      <c r="F61" t="s">
        <v>21</v>
      </c>
      <c r="G61" t="s">
        <v>22</v>
      </c>
      <c r="H61">
        <v>300213</v>
      </c>
      <c r="I61" t="s">
        <v>322</v>
      </c>
      <c r="J61">
        <v>11.95</v>
      </c>
      <c r="K61">
        <v>6269</v>
      </c>
      <c r="L61">
        <v>7831</v>
      </c>
      <c r="M61">
        <v>522.41999999999996</v>
      </c>
      <c r="N61">
        <v>652.58000000000004</v>
      </c>
      <c r="O61">
        <v>65186.5</v>
      </c>
      <c r="P61">
        <v>81428.539999999994</v>
      </c>
      <c r="Q61" t="s">
        <v>108</v>
      </c>
      <c r="R61">
        <v>0.42</v>
      </c>
      <c r="S61">
        <v>0.53</v>
      </c>
      <c r="T61" t="s">
        <v>87</v>
      </c>
      <c r="U61">
        <v>457</v>
      </c>
      <c r="V61" t="str">
        <f>VLOOKUP(H61,LUT!A$2:B$40,2,FALSE)</f>
        <v>Wines</v>
      </c>
    </row>
    <row r="62" spans="1:22" x14ac:dyDescent="0.25">
      <c r="A62" t="s">
        <v>202</v>
      </c>
      <c r="B62">
        <v>61</v>
      </c>
      <c r="C62">
        <v>73163</v>
      </c>
      <c r="D62" t="s">
        <v>372</v>
      </c>
      <c r="E62" t="s">
        <v>43</v>
      </c>
      <c r="F62" t="s">
        <v>21</v>
      </c>
      <c r="G62" t="s">
        <v>22</v>
      </c>
      <c r="H62">
        <v>303220</v>
      </c>
      <c r="I62" t="s">
        <v>269</v>
      </c>
      <c r="J62">
        <v>9.5500000000000007</v>
      </c>
      <c r="K62">
        <v>6257</v>
      </c>
      <c r="L62">
        <v>3941</v>
      </c>
      <c r="M62">
        <v>521.41999999999996</v>
      </c>
      <c r="N62">
        <v>328.42</v>
      </c>
      <c r="O62">
        <v>51772.52</v>
      </c>
      <c r="P62">
        <v>32609.16</v>
      </c>
      <c r="Q62" t="s">
        <v>2166</v>
      </c>
      <c r="R62">
        <v>0.42</v>
      </c>
      <c r="S62">
        <v>0.27</v>
      </c>
      <c r="T62" t="s">
        <v>2167</v>
      </c>
      <c r="U62">
        <v>338</v>
      </c>
      <c r="V62" t="str">
        <f>VLOOKUP(H62,LUT!A$2:B$40,2,FALSE)</f>
        <v>Wines</v>
      </c>
    </row>
    <row r="63" spans="1:22" x14ac:dyDescent="0.25">
      <c r="A63" t="s">
        <v>202</v>
      </c>
      <c r="B63">
        <v>62</v>
      </c>
      <c r="C63">
        <v>620583</v>
      </c>
      <c r="D63" t="s">
        <v>361</v>
      </c>
      <c r="E63" t="s">
        <v>290</v>
      </c>
      <c r="F63" t="s">
        <v>21</v>
      </c>
      <c r="G63" t="s">
        <v>291</v>
      </c>
      <c r="H63">
        <v>303221</v>
      </c>
      <c r="I63" t="s">
        <v>297</v>
      </c>
      <c r="J63">
        <v>21.4</v>
      </c>
      <c r="K63">
        <v>2325</v>
      </c>
      <c r="L63">
        <v>2390</v>
      </c>
      <c r="M63">
        <v>516.66999999999996</v>
      </c>
      <c r="N63">
        <v>531.11</v>
      </c>
      <c r="O63">
        <v>43619.47</v>
      </c>
      <c r="P63">
        <v>44838.94</v>
      </c>
      <c r="Q63" t="s">
        <v>33</v>
      </c>
      <c r="R63">
        <v>0.41</v>
      </c>
      <c r="S63">
        <v>0.43</v>
      </c>
      <c r="T63" t="s">
        <v>60</v>
      </c>
      <c r="U63">
        <v>211</v>
      </c>
      <c r="V63" t="str">
        <f>VLOOKUP(H63,LUT!A$2:B$40,2,FALSE)</f>
        <v>Wines</v>
      </c>
    </row>
    <row r="64" spans="1:22" x14ac:dyDescent="0.25">
      <c r="A64" t="s">
        <v>202</v>
      </c>
      <c r="B64">
        <v>63</v>
      </c>
      <c r="C64">
        <v>475145</v>
      </c>
      <c r="D64" t="s">
        <v>448</v>
      </c>
      <c r="E64" t="s">
        <v>351</v>
      </c>
      <c r="F64" t="s">
        <v>21</v>
      </c>
      <c r="G64" t="s">
        <v>22</v>
      </c>
      <c r="H64">
        <v>300201</v>
      </c>
      <c r="I64" t="s">
        <v>282</v>
      </c>
      <c r="J64">
        <v>10.45</v>
      </c>
      <c r="K64">
        <v>6108</v>
      </c>
      <c r="L64">
        <v>6867</v>
      </c>
      <c r="M64">
        <v>509</v>
      </c>
      <c r="N64">
        <v>572.25</v>
      </c>
      <c r="O64">
        <v>55404.42</v>
      </c>
      <c r="P64">
        <v>62289.16</v>
      </c>
      <c r="Q64" t="s">
        <v>68</v>
      </c>
      <c r="R64">
        <v>0.41</v>
      </c>
      <c r="S64">
        <v>0.46</v>
      </c>
      <c r="T64" t="s">
        <v>68</v>
      </c>
      <c r="U64">
        <v>179</v>
      </c>
      <c r="V64" t="str">
        <f>VLOOKUP(H64,LUT!A$2:B$40,2,FALSE)</f>
        <v>Wines</v>
      </c>
    </row>
    <row r="65" spans="1:22" x14ac:dyDescent="0.25">
      <c r="A65" t="s">
        <v>202</v>
      </c>
      <c r="B65">
        <v>64</v>
      </c>
      <c r="C65">
        <v>77990</v>
      </c>
      <c r="D65" t="s">
        <v>325</v>
      </c>
      <c r="E65" t="s">
        <v>20</v>
      </c>
      <c r="F65" t="s">
        <v>21</v>
      </c>
      <c r="G65" t="s">
        <v>22</v>
      </c>
      <c r="H65">
        <v>303220</v>
      </c>
      <c r="I65" t="s">
        <v>269</v>
      </c>
      <c r="J65">
        <v>12.95</v>
      </c>
      <c r="K65">
        <v>5992</v>
      </c>
      <c r="L65">
        <v>6366</v>
      </c>
      <c r="M65">
        <v>499.33</v>
      </c>
      <c r="N65">
        <v>530.5</v>
      </c>
      <c r="O65">
        <v>67608.850000000006</v>
      </c>
      <c r="P65">
        <v>71828.759999999995</v>
      </c>
      <c r="Q65" t="s">
        <v>70</v>
      </c>
      <c r="R65">
        <v>0.4</v>
      </c>
      <c r="S65">
        <v>0.43</v>
      </c>
      <c r="T65" t="s">
        <v>116</v>
      </c>
      <c r="U65">
        <v>397</v>
      </c>
      <c r="V65" t="str">
        <f>VLOOKUP(H65,LUT!A$2:B$40,2,FALSE)</f>
        <v>Wines</v>
      </c>
    </row>
    <row r="66" spans="1:22" x14ac:dyDescent="0.25">
      <c r="A66" t="s">
        <v>202</v>
      </c>
      <c r="B66">
        <v>65</v>
      </c>
      <c r="C66">
        <v>384511</v>
      </c>
      <c r="D66" t="s">
        <v>354</v>
      </c>
      <c r="E66" t="s">
        <v>290</v>
      </c>
      <c r="F66" t="s">
        <v>21</v>
      </c>
      <c r="G66" t="s">
        <v>291</v>
      </c>
      <c r="H66">
        <v>300202</v>
      </c>
      <c r="I66" t="s">
        <v>271</v>
      </c>
      <c r="J66">
        <v>21.4</v>
      </c>
      <c r="K66">
        <v>2222</v>
      </c>
      <c r="L66">
        <v>2538</v>
      </c>
      <c r="M66">
        <v>493.78</v>
      </c>
      <c r="N66">
        <v>564</v>
      </c>
      <c r="O66">
        <v>41687.08</v>
      </c>
      <c r="P66">
        <v>47615.58</v>
      </c>
      <c r="Q66" t="s">
        <v>100</v>
      </c>
      <c r="R66">
        <v>0.39</v>
      </c>
      <c r="S66">
        <v>0.46</v>
      </c>
      <c r="T66" t="s">
        <v>58</v>
      </c>
      <c r="U66">
        <v>237</v>
      </c>
      <c r="V66" t="str">
        <f>VLOOKUP(H66,LUT!A$2:B$40,2,FALSE)</f>
        <v>Wines</v>
      </c>
    </row>
    <row r="67" spans="1:22" x14ac:dyDescent="0.25">
      <c r="A67" t="s">
        <v>202</v>
      </c>
      <c r="B67">
        <v>66</v>
      </c>
      <c r="C67">
        <v>425488</v>
      </c>
      <c r="D67" t="s">
        <v>313</v>
      </c>
      <c r="E67" t="s">
        <v>290</v>
      </c>
      <c r="F67" t="s">
        <v>21</v>
      </c>
      <c r="G67" t="s">
        <v>22</v>
      </c>
      <c r="H67">
        <v>680060</v>
      </c>
      <c r="I67" t="s">
        <v>314</v>
      </c>
      <c r="J67">
        <v>17.95</v>
      </c>
      <c r="K67">
        <v>5902</v>
      </c>
      <c r="L67">
        <v>5886</v>
      </c>
      <c r="M67">
        <v>491.83</v>
      </c>
      <c r="N67">
        <v>490.5</v>
      </c>
      <c r="O67">
        <v>92708.41</v>
      </c>
      <c r="P67">
        <v>92457.08</v>
      </c>
      <c r="Q67" t="s">
        <v>74</v>
      </c>
      <c r="R67">
        <v>0.39</v>
      </c>
      <c r="S67">
        <v>0.4</v>
      </c>
      <c r="T67" t="s">
        <v>33</v>
      </c>
      <c r="U67">
        <v>320</v>
      </c>
      <c r="V67" t="str">
        <f>VLOOKUP(H67,LUT!A$2:B$40,2,FALSE)</f>
        <v>Vintages</v>
      </c>
    </row>
    <row r="68" spans="1:22" x14ac:dyDescent="0.25">
      <c r="A68" t="s">
        <v>202</v>
      </c>
      <c r="B68">
        <v>67</v>
      </c>
      <c r="C68">
        <v>363622</v>
      </c>
      <c r="D68" t="s">
        <v>317</v>
      </c>
      <c r="E68" t="s">
        <v>23</v>
      </c>
      <c r="F68" t="s">
        <v>21</v>
      </c>
      <c r="G68" t="s">
        <v>22</v>
      </c>
      <c r="H68">
        <v>303220</v>
      </c>
      <c r="I68" t="s">
        <v>269</v>
      </c>
      <c r="J68">
        <v>13.95</v>
      </c>
      <c r="K68">
        <v>5858</v>
      </c>
      <c r="L68">
        <v>4364</v>
      </c>
      <c r="M68">
        <v>488.17</v>
      </c>
      <c r="N68">
        <v>363.67</v>
      </c>
      <c r="O68">
        <v>71280.97</v>
      </c>
      <c r="P68">
        <v>53101.77</v>
      </c>
      <c r="Q68" t="s">
        <v>134</v>
      </c>
      <c r="R68">
        <v>0.39</v>
      </c>
      <c r="S68">
        <v>0.28999999999999998</v>
      </c>
      <c r="T68" t="s">
        <v>134</v>
      </c>
      <c r="U68">
        <v>382</v>
      </c>
      <c r="V68" t="str">
        <f>VLOOKUP(H68,LUT!A$2:B$40,2,FALSE)</f>
        <v>Wines</v>
      </c>
    </row>
    <row r="69" spans="1:22" x14ac:dyDescent="0.25">
      <c r="A69" t="s">
        <v>202</v>
      </c>
      <c r="B69">
        <v>68</v>
      </c>
      <c r="C69">
        <v>10963</v>
      </c>
      <c r="D69" t="s">
        <v>2168</v>
      </c>
      <c r="E69" t="s">
        <v>157</v>
      </c>
      <c r="F69" t="s">
        <v>21</v>
      </c>
      <c r="G69" t="s">
        <v>22</v>
      </c>
      <c r="H69">
        <v>680050</v>
      </c>
      <c r="I69" t="s">
        <v>324</v>
      </c>
      <c r="J69">
        <v>15.95</v>
      </c>
      <c r="K69">
        <v>5848</v>
      </c>
      <c r="M69">
        <v>487.33</v>
      </c>
      <c r="O69">
        <v>81509.73</v>
      </c>
      <c r="Q69" t="s">
        <v>45</v>
      </c>
      <c r="R69">
        <v>0.39</v>
      </c>
      <c r="T69" t="s">
        <v>45</v>
      </c>
      <c r="U69">
        <v>250</v>
      </c>
      <c r="V69" t="str">
        <f>VLOOKUP(H69,LUT!A$2:B$40,2,FALSE)</f>
        <v>Vintages</v>
      </c>
    </row>
    <row r="70" spans="1:22" x14ac:dyDescent="0.25">
      <c r="A70" t="s">
        <v>202</v>
      </c>
      <c r="B70">
        <v>69</v>
      </c>
      <c r="C70">
        <v>69377</v>
      </c>
      <c r="D70" t="s">
        <v>323</v>
      </c>
      <c r="E70" t="s">
        <v>171</v>
      </c>
      <c r="F70" t="s">
        <v>21</v>
      </c>
      <c r="G70" t="s">
        <v>22</v>
      </c>
      <c r="H70">
        <v>680050</v>
      </c>
      <c r="I70" t="s">
        <v>324</v>
      </c>
      <c r="J70">
        <v>15.95</v>
      </c>
      <c r="K70">
        <v>5625</v>
      </c>
      <c r="L70">
        <v>5652</v>
      </c>
      <c r="M70">
        <v>468.75</v>
      </c>
      <c r="N70">
        <v>471</v>
      </c>
      <c r="O70">
        <v>78401.55</v>
      </c>
      <c r="P70">
        <v>78777.88</v>
      </c>
      <c r="Q70" t="s">
        <v>74</v>
      </c>
      <c r="R70">
        <v>0.37</v>
      </c>
      <c r="S70">
        <v>0.38</v>
      </c>
      <c r="T70" t="s">
        <v>33</v>
      </c>
      <c r="U70">
        <v>312</v>
      </c>
      <c r="V70" t="str">
        <f>VLOOKUP(H70,LUT!A$2:B$40,2,FALSE)</f>
        <v>Vintages</v>
      </c>
    </row>
    <row r="71" spans="1:22" x14ac:dyDescent="0.25">
      <c r="A71" t="s">
        <v>202</v>
      </c>
      <c r="B71">
        <v>70</v>
      </c>
      <c r="C71">
        <v>111930</v>
      </c>
      <c r="D71" t="s">
        <v>330</v>
      </c>
      <c r="E71" t="s">
        <v>73</v>
      </c>
      <c r="F71" t="s">
        <v>21</v>
      </c>
      <c r="G71" t="s">
        <v>24</v>
      </c>
      <c r="H71">
        <v>300209</v>
      </c>
      <c r="I71" t="s">
        <v>331</v>
      </c>
      <c r="J71">
        <v>18</v>
      </c>
      <c r="K71">
        <v>2805</v>
      </c>
      <c r="L71">
        <v>3467</v>
      </c>
      <c r="M71">
        <v>467.5</v>
      </c>
      <c r="N71">
        <v>577.83000000000004</v>
      </c>
      <c r="O71">
        <v>44184.959999999999</v>
      </c>
      <c r="P71">
        <v>54612.92</v>
      </c>
      <c r="Q71" t="s">
        <v>26</v>
      </c>
      <c r="R71">
        <v>0.37</v>
      </c>
      <c r="S71">
        <v>0.47</v>
      </c>
      <c r="T71" t="s">
        <v>87</v>
      </c>
      <c r="U71">
        <v>295</v>
      </c>
      <c r="V71" t="str">
        <f>VLOOKUP(H71,LUT!A$2:B$40,2,FALSE)</f>
        <v>Wines</v>
      </c>
    </row>
    <row r="72" spans="1:22" x14ac:dyDescent="0.25">
      <c r="A72" t="s">
        <v>202</v>
      </c>
      <c r="B72">
        <v>71</v>
      </c>
      <c r="C72">
        <v>26906</v>
      </c>
      <c r="D72" t="s">
        <v>334</v>
      </c>
      <c r="E72" t="s">
        <v>126</v>
      </c>
      <c r="F72" t="s">
        <v>21</v>
      </c>
      <c r="G72" t="s">
        <v>22</v>
      </c>
      <c r="H72">
        <v>303220</v>
      </c>
      <c r="I72" t="s">
        <v>269</v>
      </c>
      <c r="J72">
        <v>14.95</v>
      </c>
      <c r="K72">
        <v>5492</v>
      </c>
      <c r="L72">
        <v>3971</v>
      </c>
      <c r="M72">
        <v>457.67</v>
      </c>
      <c r="N72">
        <v>330.92</v>
      </c>
      <c r="O72">
        <v>71687.61</v>
      </c>
      <c r="P72">
        <v>51833.85</v>
      </c>
      <c r="Q72" t="s">
        <v>32</v>
      </c>
      <c r="R72">
        <v>0.37</v>
      </c>
      <c r="S72">
        <v>0.27</v>
      </c>
      <c r="T72" t="s">
        <v>59</v>
      </c>
      <c r="U72">
        <v>352</v>
      </c>
      <c r="V72" t="str">
        <f>VLOOKUP(H72,LUT!A$2:B$40,2,FALSE)</f>
        <v>Wines</v>
      </c>
    </row>
    <row r="73" spans="1:22" x14ac:dyDescent="0.25">
      <c r="A73" t="s">
        <v>202</v>
      </c>
      <c r="B73">
        <v>72</v>
      </c>
      <c r="C73">
        <v>572453</v>
      </c>
      <c r="D73" t="s">
        <v>294</v>
      </c>
      <c r="E73" t="s">
        <v>72</v>
      </c>
      <c r="F73" t="s">
        <v>21</v>
      </c>
      <c r="G73" t="s">
        <v>22</v>
      </c>
      <c r="H73">
        <v>300207</v>
      </c>
      <c r="I73" t="s">
        <v>274</v>
      </c>
      <c r="J73">
        <v>8.75</v>
      </c>
      <c r="K73">
        <v>5404</v>
      </c>
      <c r="L73">
        <v>6255</v>
      </c>
      <c r="M73">
        <v>450.33</v>
      </c>
      <c r="N73">
        <v>521.25</v>
      </c>
      <c r="O73">
        <v>40888.67</v>
      </c>
      <c r="P73">
        <v>47327.65</v>
      </c>
      <c r="Q73" t="s">
        <v>83</v>
      </c>
      <c r="R73">
        <v>0.36</v>
      </c>
      <c r="S73">
        <v>0.42</v>
      </c>
      <c r="T73" t="s">
        <v>83</v>
      </c>
      <c r="U73">
        <v>354</v>
      </c>
      <c r="V73" t="str">
        <f>VLOOKUP(H73,LUT!A$2:B$40,2,FALSE)</f>
        <v>Wines</v>
      </c>
    </row>
    <row r="74" spans="1:22" x14ac:dyDescent="0.25">
      <c r="A74" t="s">
        <v>202</v>
      </c>
      <c r="B74">
        <v>73</v>
      </c>
      <c r="C74">
        <v>255190</v>
      </c>
      <c r="D74" t="s">
        <v>360</v>
      </c>
      <c r="E74" t="s">
        <v>154</v>
      </c>
      <c r="F74" t="s">
        <v>21</v>
      </c>
      <c r="G74" t="s">
        <v>22</v>
      </c>
      <c r="H74">
        <v>300213</v>
      </c>
      <c r="I74" t="s">
        <v>322</v>
      </c>
      <c r="J74">
        <v>10.45</v>
      </c>
      <c r="K74">
        <v>5187</v>
      </c>
      <c r="L74">
        <v>3575</v>
      </c>
      <c r="M74">
        <v>432.25</v>
      </c>
      <c r="N74">
        <v>297.92</v>
      </c>
      <c r="O74">
        <v>47050.22</v>
      </c>
      <c r="P74">
        <v>32428.1</v>
      </c>
      <c r="Q74" t="s">
        <v>236</v>
      </c>
      <c r="R74">
        <v>0.35</v>
      </c>
      <c r="S74">
        <v>0.24</v>
      </c>
      <c r="T74" t="s">
        <v>30</v>
      </c>
      <c r="U74">
        <v>240</v>
      </c>
      <c r="V74" t="str">
        <f>VLOOKUP(H74,LUT!A$2:B$40,2,FALSE)</f>
        <v>Wines</v>
      </c>
    </row>
    <row r="75" spans="1:22" x14ac:dyDescent="0.25">
      <c r="A75" t="s">
        <v>202</v>
      </c>
      <c r="B75">
        <v>74</v>
      </c>
      <c r="C75">
        <v>29090</v>
      </c>
      <c r="D75" t="s">
        <v>352</v>
      </c>
      <c r="E75" t="s">
        <v>338</v>
      </c>
      <c r="F75" t="s">
        <v>76</v>
      </c>
      <c r="G75" t="s">
        <v>77</v>
      </c>
      <c r="H75">
        <v>300208</v>
      </c>
      <c r="I75" t="s">
        <v>267</v>
      </c>
      <c r="J75">
        <v>12.55</v>
      </c>
      <c r="K75">
        <v>3848</v>
      </c>
      <c r="L75">
        <v>4592</v>
      </c>
      <c r="M75">
        <v>427.56</v>
      </c>
      <c r="N75">
        <v>510.22</v>
      </c>
      <c r="O75">
        <v>42055.58</v>
      </c>
      <c r="P75">
        <v>50186.9</v>
      </c>
      <c r="Q75" t="s">
        <v>99</v>
      </c>
      <c r="R75">
        <v>0.34</v>
      </c>
      <c r="S75">
        <v>0.41</v>
      </c>
      <c r="T75" t="s">
        <v>35</v>
      </c>
      <c r="U75">
        <v>284</v>
      </c>
      <c r="V75" t="str">
        <f>VLOOKUP(H75,LUT!A$2:B$40,2,FALSE)</f>
        <v>Wines</v>
      </c>
    </row>
    <row r="76" spans="1:22" x14ac:dyDescent="0.25">
      <c r="A76" t="s">
        <v>202</v>
      </c>
      <c r="B76">
        <v>75</v>
      </c>
      <c r="C76">
        <v>3038</v>
      </c>
      <c r="D76" t="s">
        <v>333</v>
      </c>
      <c r="E76" t="s">
        <v>200</v>
      </c>
      <c r="F76" t="s">
        <v>21</v>
      </c>
      <c r="G76" t="s">
        <v>24</v>
      </c>
      <c r="H76">
        <v>300206</v>
      </c>
      <c r="I76" t="s">
        <v>292</v>
      </c>
      <c r="J76">
        <v>14.75</v>
      </c>
      <c r="K76">
        <v>2535</v>
      </c>
      <c r="L76">
        <v>3120</v>
      </c>
      <c r="M76">
        <v>422.5</v>
      </c>
      <c r="N76">
        <v>520</v>
      </c>
      <c r="O76">
        <v>32640.93</v>
      </c>
      <c r="P76">
        <v>40173.449999999997</v>
      </c>
      <c r="Q76" t="s">
        <v>26</v>
      </c>
      <c r="R76">
        <v>0.34</v>
      </c>
      <c r="S76">
        <v>0.42</v>
      </c>
      <c r="T76" t="s">
        <v>26</v>
      </c>
      <c r="U76">
        <v>294</v>
      </c>
      <c r="V76" t="str">
        <f>VLOOKUP(H76,LUT!A$2:B$40,2,FALSE)</f>
        <v>Wines</v>
      </c>
    </row>
    <row r="77" spans="1:22" x14ac:dyDescent="0.25">
      <c r="A77" t="s">
        <v>202</v>
      </c>
      <c r="B77">
        <v>76</v>
      </c>
      <c r="C77">
        <v>611780</v>
      </c>
      <c r="D77" t="s">
        <v>357</v>
      </c>
      <c r="E77" t="s">
        <v>53</v>
      </c>
      <c r="F77" t="s">
        <v>21</v>
      </c>
      <c r="G77" t="s">
        <v>24</v>
      </c>
      <c r="H77">
        <v>300207</v>
      </c>
      <c r="I77" t="s">
        <v>274</v>
      </c>
      <c r="J77">
        <v>14.7</v>
      </c>
      <c r="K77">
        <v>2528</v>
      </c>
      <c r="L77">
        <v>2671</v>
      </c>
      <c r="M77">
        <v>421.33</v>
      </c>
      <c r="N77">
        <v>445.17</v>
      </c>
      <c r="O77">
        <v>32438.94</v>
      </c>
      <c r="P77">
        <v>34273.89</v>
      </c>
      <c r="Q77" t="s">
        <v>60</v>
      </c>
      <c r="R77">
        <v>0.34</v>
      </c>
      <c r="S77">
        <v>0.36</v>
      </c>
      <c r="T77" t="s">
        <v>70</v>
      </c>
      <c r="U77">
        <v>220</v>
      </c>
      <c r="V77" t="str">
        <f>VLOOKUP(H77,LUT!A$2:B$40,2,FALSE)</f>
        <v>Wines</v>
      </c>
    </row>
    <row r="78" spans="1:22" x14ac:dyDescent="0.25">
      <c r="A78" t="s">
        <v>202</v>
      </c>
      <c r="B78">
        <v>77</v>
      </c>
      <c r="C78">
        <v>160317</v>
      </c>
      <c r="D78" t="s">
        <v>302</v>
      </c>
      <c r="E78" t="s">
        <v>23</v>
      </c>
      <c r="F78" t="s">
        <v>21</v>
      </c>
      <c r="G78" t="s">
        <v>77</v>
      </c>
      <c r="H78">
        <v>303221</v>
      </c>
      <c r="I78" t="s">
        <v>297</v>
      </c>
      <c r="J78">
        <v>10.15</v>
      </c>
      <c r="K78">
        <v>3761</v>
      </c>
      <c r="L78">
        <v>3253</v>
      </c>
      <c r="M78">
        <v>417.89</v>
      </c>
      <c r="N78">
        <v>361.44</v>
      </c>
      <c r="O78">
        <v>33116.769999999997</v>
      </c>
      <c r="P78">
        <v>28643.67</v>
      </c>
      <c r="Q78" t="s">
        <v>25</v>
      </c>
      <c r="R78">
        <v>0.33</v>
      </c>
      <c r="S78">
        <v>0.28999999999999998</v>
      </c>
      <c r="T78" t="s">
        <v>41</v>
      </c>
      <c r="U78">
        <v>224</v>
      </c>
      <c r="V78" t="str">
        <f>VLOOKUP(H78,LUT!A$2:B$40,2,FALSE)</f>
        <v>Wines</v>
      </c>
    </row>
    <row r="79" spans="1:22" x14ac:dyDescent="0.25">
      <c r="A79" t="s">
        <v>202</v>
      </c>
      <c r="B79">
        <v>78</v>
      </c>
      <c r="C79">
        <v>445015</v>
      </c>
      <c r="D79" t="s">
        <v>369</v>
      </c>
      <c r="E79" t="s">
        <v>43</v>
      </c>
      <c r="F79" t="s">
        <v>21</v>
      </c>
      <c r="G79" t="s">
        <v>24</v>
      </c>
      <c r="H79">
        <v>300210</v>
      </c>
      <c r="I79" t="s">
        <v>370</v>
      </c>
      <c r="J79">
        <v>14.95</v>
      </c>
      <c r="K79">
        <v>2484</v>
      </c>
      <c r="L79">
        <v>2247</v>
      </c>
      <c r="M79">
        <v>414</v>
      </c>
      <c r="N79">
        <v>374.5</v>
      </c>
      <c r="O79">
        <v>32423.89</v>
      </c>
      <c r="P79">
        <v>29330.31</v>
      </c>
      <c r="Q79" t="s">
        <v>54</v>
      </c>
      <c r="R79">
        <v>0.33</v>
      </c>
      <c r="S79">
        <v>0.3</v>
      </c>
      <c r="T79" t="s">
        <v>27</v>
      </c>
      <c r="U79">
        <v>206</v>
      </c>
      <c r="V79" t="str">
        <f>VLOOKUP(H79,LUT!A$2:B$40,2,FALSE)</f>
        <v>Wines</v>
      </c>
    </row>
    <row r="80" spans="1:22" x14ac:dyDescent="0.25">
      <c r="A80" t="s">
        <v>202</v>
      </c>
      <c r="B80">
        <v>79</v>
      </c>
      <c r="C80">
        <v>479766</v>
      </c>
      <c r="D80" t="s">
        <v>345</v>
      </c>
      <c r="E80" t="s">
        <v>338</v>
      </c>
      <c r="F80" t="s">
        <v>21</v>
      </c>
      <c r="G80" t="s">
        <v>22</v>
      </c>
      <c r="H80">
        <v>680023</v>
      </c>
      <c r="I80" t="s">
        <v>344</v>
      </c>
      <c r="J80">
        <v>26.95</v>
      </c>
      <c r="K80">
        <v>4902</v>
      </c>
      <c r="L80">
        <v>4888</v>
      </c>
      <c r="M80">
        <v>408.5</v>
      </c>
      <c r="N80">
        <v>407.33</v>
      </c>
      <c r="O80">
        <v>116042.92</v>
      </c>
      <c r="P80">
        <v>115711.5</v>
      </c>
      <c r="Q80" t="s">
        <v>74</v>
      </c>
      <c r="R80">
        <v>0.33</v>
      </c>
      <c r="S80">
        <v>0.33</v>
      </c>
      <c r="T80" t="s">
        <v>74</v>
      </c>
      <c r="U80">
        <v>261</v>
      </c>
      <c r="V80" t="str">
        <f>VLOOKUP(H80,LUT!A$2:B$40,2,FALSE)</f>
        <v>Vintages</v>
      </c>
    </row>
    <row r="81" spans="1:22" x14ac:dyDescent="0.25">
      <c r="A81" t="s">
        <v>202</v>
      </c>
      <c r="B81">
        <v>80</v>
      </c>
      <c r="C81">
        <v>10950</v>
      </c>
      <c r="D81" t="s">
        <v>2169</v>
      </c>
      <c r="E81" t="s">
        <v>462</v>
      </c>
      <c r="F81" t="s">
        <v>21</v>
      </c>
      <c r="G81" t="s">
        <v>22</v>
      </c>
      <c r="H81">
        <v>670025</v>
      </c>
      <c r="I81" t="s">
        <v>419</v>
      </c>
      <c r="J81">
        <v>15.95</v>
      </c>
      <c r="K81">
        <v>4807</v>
      </c>
      <c r="M81">
        <v>400.58</v>
      </c>
      <c r="O81">
        <v>67000.22</v>
      </c>
      <c r="Q81" t="s">
        <v>45</v>
      </c>
      <c r="R81">
        <v>0.32</v>
      </c>
      <c r="T81" t="s">
        <v>45</v>
      </c>
      <c r="U81">
        <v>159</v>
      </c>
      <c r="V81" t="str">
        <f>VLOOKUP(H81,LUT!A$2:B$40,2,FALSE)</f>
        <v>Vintages</v>
      </c>
    </row>
    <row r="82" spans="1:22" x14ac:dyDescent="0.25">
      <c r="A82" t="s">
        <v>202</v>
      </c>
      <c r="B82">
        <v>81</v>
      </c>
      <c r="C82">
        <v>741769</v>
      </c>
      <c r="D82" t="s">
        <v>335</v>
      </c>
      <c r="E82" t="s">
        <v>72</v>
      </c>
      <c r="F82" t="s">
        <v>21</v>
      </c>
      <c r="G82" t="s">
        <v>22</v>
      </c>
      <c r="H82">
        <v>680055</v>
      </c>
      <c r="I82" t="s">
        <v>336</v>
      </c>
      <c r="J82">
        <v>18.95</v>
      </c>
      <c r="K82">
        <v>4775</v>
      </c>
      <c r="L82">
        <v>6139</v>
      </c>
      <c r="M82">
        <v>397.92</v>
      </c>
      <c r="N82">
        <v>511.58</v>
      </c>
      <c r="O82">
        <v>79231.19</v>
      </c>
      <c r="P82">
        <v>101863.94</v>
      </c>
      <c r="Q82" t="s">
        <v>220</v>
      </c>
      <c r="R82">
        <v>0.32</v>
      </c>
      <c r="S82">
        <v>0.41</v>
      </c>
      <c r="T82" t="s">
        <v>220</v>
      </c>
      <c r="U82">
        <v>281</v>
      </c>
      <c r="V82" t="str">
        <f>VLOOKUP(H82,LUT!A$2:B$40,2,FALSE)</f>
        <v>Vintages</v>
      </c>
    </row>
    <row r="83" spans="1:22" x14ac:dyDescent="0.25">
      <c r="A83" t="s">
        <v>202</v>
      </c>
      <c r="B83">
        <v>82</v>
      </c>
      <c r="C83">
        <v>574137</v>
      </c>
      <c r="D83" t="s">
        <v>595</v>
      </c>
      <c r="E83" t="s">
        <v>564</v>
      </c>
      <c r="F83" t="s">
        <v>21</v>
      </c>
      <c r="G83" t="s">
        <v>22</v>
      </c>
      <c r="H83">
        <v>680050</v>
      </c>
      <c r="I83" t="s">
        <v>324</v>
      </c>
      <c r="J83">
        <v>17.95</v>
      </c>
      <c r="K83">
        <v>4688</v>
      </c>
      <c r="L83">
        <v>4600</v>
      </c>
      <c r="M83">
        <v>390.67</v>
      </c>
      <c r="N83">
        <v>383.33</v>
      </c>
      <c r="O83">
        <v>73638.94</v>
      </c>
      <c r="P83">
        <v>72256.639999999999</v>
      </c>
      <c r="Q83" t="s">
        <v>31</v>
      </c>
      <c r="R83">
        <v>0.31</v>
      </c>
      <c r="S83">
        <v>0.31</v>
      </c>
      <c r="T83" t="s">
        <v>74</v>
      </c>
      <c r="U83">
        <v>116</v>
      </c>
      <c r="V83" t="str">
        <f>VLOOKUP(H83,LUT!A$2:B$40,2,FALSE)</f>
        <v>Vintages</v>
      </c>
    </row>
    <row r="84" spans="1:22" x14ac:dyDescent="0.25">
      <c r="A84" t="s">
        <v>202</v>
      </c>
      <c r="B84">
        <v>83</v>
      </c>
      <c r="C84">
        <v>588962</v>
      </c>
      <c r="D84" t="s">
        <v>330</v>
      </c>
      <c r="E84" t="s">
        <v>73</v>
      </c>
      <c r="F84" t="s">
        <v>21</v>
      </c>
      <c r="G84" t="s">
        <v>22</v>
      </c>
      <c r="H84">
        <v>300209</v>
      </c>
      <c r="I84" t="s">
        <v>331</v>
      </c>
      <c r="J84">
        <v>10</v>
      </c>
      <c r="K84">
        <v>4607</v>
      </c>
      <c r="L84">
        <v>4453</v>
      </c>
      <c r="M84">
        <v>383.92</v>
      </c>
      <c r="N84">
        <v>371.08</v>
      </c>
      <c r="O84">
        <v>39954.51</v>
      </c>
      <c r="P84">
        <v>38618.94</v>
      </c>
      <c r="Q84" t="s">
        <v>110</v>
      </c>
      <c r="R84">
        <v>0.31</v>
      </c>
      <c r="S84">
        <v>0.3</v>
      </c>
      <c r="T84" t="s">
        <v>110</v>
      </c>
      <c r="U84">
        <v>394</v>
      </c>
      <c r="V84" t="str">
        <f>VLOOKUP(H84,LUT!A$2:B$40,2,FALSE)</f>
        <v>Wines</v>
      </c>
    </row>
    <row r="85" spans="1:22" x14ac:dyDescent="0.25">
      <c r="A85" t="s">
        <v>202</v>
      </c>
      <c r="B85">
        <v>84</v>
      </c>
      <c r="C85">
        <v>86421</v>
      </c>
      <c r="D85" t="s">
        <v>371</v>
      </c>
      <c r="E85" t="s">
        <v>154</v>
      </c>
      <c r="F85" t="s">
        <v>21</v>
      </c>
      <c r="G85" t="s">
        <v>22</v>
      </c>
      <c r="H85">
        <v>300213</v>
      </c>
      <c r="I85" t="s">
        <v>322</v>
      </c>
      <c r="J85">
        <v>9.4499999999999993</v>
      </c>
      <c r="K85">
        <v>4447</v>
      </c>
      <c r="L85">
        <v>4161</v>
      </c>
      <c r="M85">
        <v>370.58</v>
      </c>
      <c r="N85">
        <v>346.75</v>
      </c>
      <c r="O85">
        <v>36402.43</v>
      </c>
      <c r="P85">
        <v>34061.279999999999</v>
      </c>
      <c r="Q85" t="s">
        <v>114</v>
      </c>
      <c r="R85">
        <v>0.3</v>
      </c>
      <c r="S85">
        <v>0.28000000000000003</v>
      </c>
      <c r="T85" t="s">
        <v>114</v>
      </c>
      <c r="U85">
        <v>268</v>
      </c>
      <c r="V85" t="str">
        <f>VLOOKUP(H85,LUT!A$2:B$40,2,FALSE)</f>
        <v>Wines</v>
      </c>
    </row>
    <row r="86" spans="1:22" x14ac:dyDescent="0.25">
      <c r="A86" t="s">
        <v>202</v>
      </c>
      <c r="B86">
        <v>85</v>
      </c>
      <c r="C86">
        <v>143735</v>
      </c>
      <c r="D86" t="s">
        <v>397</v>
      </c>
      <c r="E86" t="s">
        <v>79</v>
      </c>
      <c r="F86" t="s">
        <v>21</v>
      </c>
      <c r="G86" t="s">
        <v>22</v>
      </c>
      <c r="H86">
        <v>300209</v>
      </c>
      <c r="I86" t="s">
        <v>331</v>
      </c>
      <c r="J86">
        <v>9.4</v>
      </c>
      <c r="K86">
        <v>4436</v>
      </c>
      <c r="L86">
        <v>2598</v>
      </c>
      <c r="M86">
        <v>369.67</v>
      </c>
      <c r="N86">
        <v>216.5</v>
      </c>
      <c r="O86">
        <v>36116.11</v>
      </c>
      <c r="P86">
        <v>21151.86</v>
      </c>
      <c r="Q86" t="s">
        <v>2170</v>
      </c>
      <c r="R86">
        <v>0.3</v>
      </c>
      <c r="S86">
        <v>0.18</v>
      </c>
      <c r="T86" t="s">
        <v>128</v>
      </c>
      <c r="U86">
        <v>231</v>
      </c>
      <c r="V86" t="str">
        <f>VLOOKUP(H86,LUT!A$2:B$40,2,FALSE)</f>
        <v>Wines</v>
      </c>
    </row>
    <row r="87" spans="1:22" x14ac:dyDescent="0.25">
      <c r="A87" t="s">
        <v>202</v>
      </c>
      <c r="B87">
        <v>86</v>
      </c>
      <c r="C87">
        <v>564674</v>
      </c>
      <c r="D87" t="s">
        <v>349</v>
      </c>
      <c r="E87" t="s">
        <v>88</v>
      </c>
      <c r="F87" t="s">
        <v>21</v>
      </c>
      <c r="G87" t="s">
        <v>22</v>
      </c>
      <c r="H87">
        <v>303220</v>
      </c>
      <c r="I87" t="s">
        <v>269</v>
      </c>
      <c r="J87">
        <v>13</v>
      </c>
      <c r="K87">
        <v>4387</v>
      </c>
      <c r="L87">
        <v>4760</v>
      </c>
      <c r="M87">
        <v>365.58</v>
      </c>
      <c r="N87">
        <v>396.67</v>
      </c>
      <c r="O87">
        <v>49693.45</v>
      </c>
      <c r="P87">
        <v>53918.58</v>
      </c>
      <c r="Q87" t="s">
        <v>56</v>
      </c>
      <c r="R87">
        <v>0.28999999999999998</v>
      </c>
      <c r="S87">
        <v>0.32</v>
      </c>
      <c r="T87" t="s">
        <v>29</v>
      </c>
      <c r="U87">
        <v>387</v>
      </c>
      <c r="V87" t="str">
        <f>VLOOKUP(H87,LUT!A$2:B$40,2,FALSE)</f>
        <v>Wines</v>
      </c>
    </row>
    <row r="88" spans="1:22" x14ac:dyDescent="0.25">
      <c r="A88" t="s">
        <v>202</v>
      </c>
      <c r="B88">
        <v>87</v>
      </c>
      <c r="C88">
        <v>78006</v>
      </c>
      <c r="D88" t="s">
        <v>332</v>
      </c>
      <c r="E88" t="s">
        <v>20</v>
      </c>
      <c r="F88" t="s">
        <v>21</v>
      </c>
      <c r="G88" t="s">
        <v>22</v>
      </c>
      <c r="H88">
        <v>300203</v>
      </c>
      <c r="I88" t="s">
        <v>280</v>
      </c>
      <c r="J88">
        <v>13.95</v>
      </c>
      <c r="K88">
        <v>4354</v>
      </c>
      <c r="L88">
        <v>4579</v>
      </c>
      <c r="M88">
        <v>362.83</v>
      </c>
      <c r="N88">
        <v>381.58</v>
      </c>
      <c r="O88">
        <v>52980.09</v>
      </c>
      <c r="P88">
        <v>55717.919999999998</v>
      </c>
      <c r="Q88" t="s">
        <v>60</v>
      </c>
      <c r="R88">
        <v>0.28999999999999998</v>
      </c>
      <c r="S88">
        <v>0.31</v>
      </c>
      <c r="T88" t="s">
        <v>70</v>
      </c>
      <c r="U88">
        <v>419</v>
      </c>
      <c r="V88" t="str">
        <f>VLOOKUP(H88,LUT!A$2:B$40,2,FALSE)</f>
        <v>Wines</v>
      </c>
    </row>
    <row r="89" spans="1:22" x14ac:dyDescent="0.25">
      <c r="A89" t="s">
        <v>202</v>
      </c>
      <c r="B89">
        <v>88</v>
      </c>
      <c r="C89">
        <v>27854</v>
      </c>
      <c r="D89" t="s">
        <v>326</v>
      </c>
      <c r="E89" t="s">
        <v>88</v>
      </c>
      <c r="F89" t="s">
        <v>21</v>
      </c>
      <c r="G89" t="s">
        <v>24</v>
      </c>
      <c r="H89">
        <v>300207</v>
      </c>
      <c r="I89" t="s">
        <v>274</v>
      </c>
      <c r="J89">
        <v>24.45</v>
      </c>
      <c r="K89">
        <v>2162</v>
      </c>
      <c r="L89">
        <v>2342</v>
      </c>
      <c r="M89">
        <v>360.33</v>
      </c>
      <c r="N89">
        <v>390.33</v>
      </c>
      <c r="O89">
        <v>46396.9</v>
      </c>
      <c r="P89">
        <v>50259.73</v>
      </c>
      <c r="Q89" t="s">
        <v>56</v>
      </c>
      <c r="R89">
        <v>0.28999999999999998</v>
      </c>
      <c r="S89">
        <v>0.32</v>
      </c>
      <c r="T89" t="s">
        <v>29</v>
      </c>
      <c r="U89">
        <v>287</v>
      </c>
      <c r="V89" t="str">
        <f>VLOOKUP(H89,LUT!A$2:B$40,2,FALSE)</f>
        <v>Wines</v>
      </c>
    </row>
    <row r="90" spans="1:22" x14ac:dyDescent="0.25">
      <c r="A90" t="s">
        <v>202</v>
      </c>
      <c r="B90">
        <v>89</v>
      </c>
      <c r="C90">
        <v>488577</v>
      </c>
      <c r="D90" t="s">
        <v>494</v>
      </c>
      <c r="E90" t="s">
        <v>171</v>
      </c>
      <c r="F90" t="s">
        <v>21</v>
      </c>
      <c r="G90" t="s">
        <v>22</v>
      </c>
      <c r="H90">
        <v>300203</v>
      </c>
      <c r="I90" t="s">
        <v>280</v>
      </c>
      <c r="J90">
        <v>13</v>
      </c>
      <c r="K90">
        <v>4266</v>
      </c>
      <c r="L90">
        <v>1013</v>
      </c>
      <c r="M90">
        <v>355.5</v>
      </c>
      <c r="N90">
        <v>84.42</v>
      </c>
      <c r="O90">
        <v>48322.83</v>
      </c>
      <c r="P90">
        <v>11474.69</v>
      </c>
      <c r="Q90" t="s">
        <v>2171</v>
      </c>
      <c r="R90">
        <v>0.28000000000000003</v>
      </c>
      <c r="S90">
        <v>7.0000000000000007E-2</v>
      </c>
      <c r="T90" t="s">
        <v>185</v>
      </c>
      <c r="U90">
        <v>128</v>
      </c>
      <c r="V90" t="str">
        <f>VLOOKUP(H90,LUT!A$2:B$40,2,FALSE)</f>
        <v>Wines</v>
      </c>
    </row>
    <row r="91" spans="1:22" x14ac:dyDescent="0.25">
      <c r="A91" t="s">
        <v>202</v>
      </c>
      <c r="B91">
        <v>90</v>
      </c>
      <c r="C91">
        <v>14878</v>
      </c>
      <c r="D91" t="s">
        <v>387</v>
      </c>
      <c r="E91" t="s">
        <v>290</v>
      </c>
      <c r="F91" t="s">
        <v>21</v>
      </c>
      <c r="G91" t="s">
        <v>291</v>
      </c>
      <c r="H91">
        <v>300206</v>
      </c>
      <c r="I91" t="s">
        <v>292</v>
      </c>
      <c r="J91">
        <v>18.95</v>
      </c>
      <c r="K91">
        <v>1569</v>
      </c>
      <c r="L91">
        <v>1665</v>
      </c>
      <c r="M91">
        <v>348.67</v>
      </c>
      <c r="N91">
        <v>370</v>
      </c>
      <c r="O91">
        <v>26034.29</v>
      </c>
      <c r="P91">
        <v>27627.21</v>
      </c>
      <c r="Q91" t="s">
        <v>70</v>
      </c>
      <c r="R91">
        <v>0.28000000000000003</v>
      </c>
      <c r="S91">
        <v>0.3</v>
      </c>
      <c r="T91" t="s">
        <v>116</v>
      </c>
      <c r="U91">
        <v>133</v>
      </c>
      <c r="V91" t="str">
        <f>VLOOKUP(H91,LUT!A$2:B$40,2,FALSE)</f>
        <v>Wines</v>
      </c>
    </row>
    <row r="92" spans="1:22" x14ac:dyDescent="0.25">
      <c r="A92" t="s">
        <v>202</v>
      </c>
      <c r="B92">
        <v>91</v>
      </c>
      <c r="C92">
        <v>569087</v>
      </c>
      <c r="D92" t="s">
        <v>400</v>
      </c>
      <c r="E92" t="s">
        <v>79</v>
      </c>
      <c r="F92" t="s">
        <v>21</v>
      </c>
      <c r="G92" t="s">
        <v>22</v>
      </c>
      <c r="H92">
        <v>303223</v>
      </c>
      <c r="I92" t="s">
        <v>316</v>
      </c>
      <c r="J92">
        <v>8.9499999999999993</v>
      </c>
      <c r="K92">
        <v>4177</v>
      </c>
      <c r="L92">
        <v>3225</v>
      </c>
      <c r="M92">
        <v>348.08</v>
      </c>
      <c r="N92">
        <v>268.75</v>
      </c>
      <c r="O92">
        <v>32344.03</v>
      </c>
      <c r="P92">
        <v>24972.35</v>
      </c>
      <c r="Q92" t="s">
        <v>112</v>
      </c>
      <c r="R92">
        <v>0.28000000000000003</v>
      </c>
      <c r="S92">
        <v>0.22</v>
      </c>
      <c r="T92" t="s">
        <v>67</v>
      </c>
      <c r="U92">
        <v>233</v>
      </c>
      <c r="V92" t="str">
        <f>VLOOKUP(H92,LUT!A$2:B$40,2,FALSE)</f>
        <v>Wines</v>
      </c>
    </row>
    <row r="93" spans="1:22" x14ac:dyDescent="0.25">
      <c r="A93" t="s">
        <v>202</v>
      </c>
      <c r="B93">
        <v>92</v>
      </c>
      <c r="C93">
        <v>441428</v>
      </c>
      <c r="D93" t="s">
        <v>374</v>
      </c>
      <c r="E93" t="s">
        <v>53</v>
      </c>
      <c r="F93" t="s">
        <v>21</v>
      </c>
      <c r="G93" t="s">
        <v>24</v>
      </c>
      <c r="H93">
        <v>300208</v>
      </c>
      <c r="I93" t="s">
        <v>267</v>
      </c>
      <c r="J93">
        <v>14.7</v>
      </c>
      <c r="K93">
        <v>2088</v>
      </c>
      <c r="L93">
        <v>2278</v>
      </c>
      <c r="M93">
        <v>348</v>
      </c>
      <c r="N93">
        <v>379.67</v>
      </c>
      <c r="O93">
        <v>26792.92</v>
      </c>
      <c r="P93">
        <v>29230.97</v>
      </c>
      <c r="Q93" t="s">
        <v>56</v>
      </c>
      <c r="R93">
        <v>0.28000000000000003</v>
      </c>
      <c r="S93">
        <v>0.31</v>
      </c>
      <c r="T93" t="s">
        <v>50</v>
      </c>
      <c r="U93">
        <v>221</v>
      </c>
      <c r="V93" t="str">
        <f>VLOOKUP(H93,LUT!A$2:B$40,2,FALSE)</f>
        <v>Wines</v>
      </c>
    </row>
    <row r="94" spans="1:22" x14ac:dyDescent="0.25">
      <c r="A94" t="s">
        <v>202</v>
      </c>
      <c r="B94">
        <v>93</v>
      </c>
      <c r="C94">
        <v>454629</v>
      </c>
      <c r="D94" t="s">
        <v>364</v>
      </c>
      <c r="E94" t="s">
        <v>94</v>
      </c>
      <c r="F94" t="s">
        <v>21</v>
      </c>
      <c r="G94" t="s">
        <v>22</v>
      </c>
      <c r="H94">
        <v>300202</v>
      </c>
      <c r="I94" t="s">
        <v>271</v>
      </c>
      <c r="J94">
        <v>8.75</v>
      </c>
      <c r="K94">
        <v>4136</v>
      </c>
      <c r="L94">
        <v>4365</v>
      </c>
      <c r="M94">
        <v>344.67</v>
      </c>
      <c r="N94">
        <v>363.75</v>
      </c>
      <c r="O94">
        <v>31294.51</v>
      </c>
      <c r="P94">
        <v>33027.21</v>
      </c>
      <c r="Q94" t="s">
        <v>60</v>
      </c>
      <c r="R94">
        <v>0.28000000000000003</v>
      </c>
      <c r="S94">
        <v>0.28999999999999998</v>
      </c>
      <c r="T94" t="s">
        <v>33</v>
      </c>
      <c r="U94">
        <v>312</v>
      </c>
      <c r="V94" t="str">
        <f>VLOOKUP(H94,LUT!A$2:B$40,2,FALSE)</f>
        <v>Wines</v>
      </c>
    </row>
    <row r="95" spans="1:22" x14ac:dyDescent="0.25">
      <c r="A95" t="s">
        <v>202</v>
      </c>
      <c r="B95">
        <v>94</v>
      </c>
      <c r="C95">
        <v>650713</v>
      </c>
      <c r="D95" t="s">
        <v>343</v>
      </c>
      <c r="E95" t="s">
        <v>192</v>
      </c>
      <c r="F95" t="s">
        <v>21</v>
      </c>
      <c r="G95" t="s">
        <v>22</v>
      </c>
      <c r="H95">
        <v>680023</v>
      </c>
      <c r="I95" t="s">
        <v>344</v>
      </c>
      <c r="J95">
        <v>19.95</v>
      </c>
      <c r="K95">
        <v>4133</v>
      </c>
      <c r="L95">
        <v>4675</v>
      </c>
      <c r="M95">
        <v>344.42</v>
      </c>
      <c r="N95">
        <v>389.58</v>
      </c>
      <c r="O95">
        <v>72236.06</v>
      </c>
      <c r="P95">
        <v>81709.070000000007</v>
      </c>
      <c r="Q95" t="s">
        <v>100</v>
      </c>
      <c r="R95">
        <v>0.27</v>
      </c>
      <c r="S95">
        <v>0.32</v>
      </c>
      <c r="T95" t="s">
        <v>99</v>
      </c>
      <c r="U95">
        <v>258</v>
      </c>
      <c r="V95" t="str">
        <f>VLOOKUP(H95,LUT!A$2:B$40,2,FALSE)</f>
        <v>Vintages</v>
      </c>
    </row>
    <row r="96" spans="1:22" x14ac:dyDescent="0.25">
      <c r="A96" t="s">
        <v>202</v>
      </c>
      <c r="B96">
        <v>95</v>
      </c>
      <c r="C96">
        <v>620617</v>
      </c>
      <c r="D96" t="s">
        <v>303</v>
      </c>
      <c r="E96" t="s">
        <v>131</v>
      </c>
      <c r="F96" t="s">
        <v>21</v>
      </c>
      <c r="G96" t="s">
        <v>24</v>
      </c>
      <c r="H96">
        <v>303220</v>
      </c>
      <c r="I96" t="s">
        <v>269</v>
      </c>
      <c r="J96">
        <v>26.5</v>
      </c>
      <c r="K96">
        <v>2060</v>
      </c>
      <c r="L96">
        <v>1713</v>
      </c>
      <c r="M96">
        <v>343.33</v>
      </c>
      <c r="N96">
        <v>285.5</v>
      </c>
      <c r="O96">
        <v>47945.13</v>
      </c>
      <c r="P96">
        <v>39868.94</v>
      </c>
      <c r="Q96" t="s">
        <v>92</v>
      </c>
      <c r="R96">
        <v>0.27</v>
      </c>
      <c r="S96">
        <v>0.23</v>
      </c>
      <c r="T96" t="s">
        <v>36</v>
      </c>
      <c r="U96">
        <v>188</v>
      </c>
      <c r="V96" t="str">
        <f>VLOOKUP(H96,LUT!A$2:B$40,2,FALSE)</f>
        <v>Wines</v>
      </c>
    </row>
    <row r="97" spans="1:22" x14ac:dyDescent="0.25">
      <c r="A97" t="s">
        <v>202</v>
      </c>
      <c r="B97">
        <v>96</v>
      </c>
      <c r="C97">
        <v>231779</v>
      </c>
      <c r="D97" t="s">
        <v>340</v>
      </c>
      <c r="E97" t="s">
        <v>341</v>
      </c>
      <c r="F97" t="s">
        <v>21</v>
      </c>
      <c r="G97" t="s">
        <v>22</v>
      </c>
      <c r="H97">
        <v>303225</v>
      </c>
      <c r="I97" t="s">
        <v>342</v>
      </c>
      <c r="J97">
        <v>18.399999999999999</v>
      </c>
      <c r="K97">
        <v>4081</v>
      </c>
      <c r="L97">
        <v>5136</v>
      </c>
      <c r="M97">
        <v>340.08</v>
      </c>
      <c r="N97">
        <v>428</v>
      </c>
      <c r="O97">
        <v>65729.38</v>
      </c>
      <c r="P97">
        <v>82721.42</v>
      </c>
      <c r="Q97" t="s">
        <v>87</v>
      </c>
      <c r="R97">
        <v>0.27</v>
      </c>
      <c r="S97">
        <v>0.35</v>
      </c>
      <c r="T97" t="s">
        <v>81</v>
      </c>
      <c r="U97">
        <v>260</v>
      </c>
      <c r="V97" t="str">
        <f>VLOOKUP(H97,LUT!A$2:B$40,2,FALSE)</f>
        <v>Wines</v>
      </c>
    </row>
    <row r="98" spans="1:22" x14ac:dyDescent="0.25">
      <c r="A98" t="s">
        <v>202</v>
      </c>
      <c r="B98">
        <v>97</v>
      </c>
      <c r="C98">
        <v>277210</v>
      </c>
      <c r="D98" t="s">
        <v>366</v>
      </c>
      <c r="E98" t="s">
        <v>179</v>
      </c>
      <c r="F98" t="s">
        <v>21</v>
      </c>
      <c r="G98" t="s">
        <v>22</v>
      </c>
      <c r="H98">
        <v>303225</v>
      </c>
      <c r="I98" t="s">
        <v>342</v>
      </c>
      <c r="J98">
        <v>13.45</v>
      </c>
      <c r="K98">
        <v>4032</v>
      </c>
      <c r="L98">
        <v>4623</v>
      </c>
      <c r="M98">
        <v>336</v>
      </c>
      <c r="N98">
        <v>385.25</v>
      </c>
      <c r="O98">
        <v>47277.88</v>
      </c>
      <c r="P98">
        <v>54207.74</v>
      </c>
      <c r="Q98" t="s">
        <v>102</v>
      </c>
      <c r="R98">
        <v>0.27</v>
      </c>
      <c r="S98">
        <v>0.31</v>
      </c>
      <c r="T98" t="s">
        <v>102</v>
      </c>
      <c r="U98">
        <v>344</v>
      </c>
      <c r="V98" t="str">
        <f>VLOOKUP(H98,LUT!A$2:B$40,2,FALSE)</f>
        <v>Wines</v>
      </c>
    </row>
    <row r="99" spans="1:22" x14ac:dyDescent="0.25">
      <c r="A99" t="s">
        <v>202</v>
      </c>
      <c r="B99">
        <v>98</v>
      </c>
      <c r="C99">
        <v>341115</v>
      </c>
      <c r="D99" t="s">
        <v>408</v>
      </c>
      <c r="E99" t="s">
        <v>169</v>
      </c>
      <c r="F99" t="s">
        <v>21</v>
      </c>
      <c r="G99" t="s">
        <v>22</v>
      </c>
      <c r="H99">
        <v>300206</v>
      </c>
      <c r="I99" t="s">
        <v>292</v>
      </c>
      <c r="J99">
        <v>13.65</v>
      </c>
      <c r="K99">
        <v>3950</v>
      </c>
      <c r="L99">
        <v>2408</v>
      </c>
      <c r="M99">
        <v>329.17</v>
      </c>
      <c r="N99">
        <v>200.67</v>
      </c>
      <c r="O99">
        <v>47015.49</v>
      </c>
      <c r="P99">
        <v>28661.59</v>
      </c>
      <c r="Q99" t="s">
        <v>1710</v>
      </c>
      <c r="R99">
        <v>0.26</v>
      </c>
      <c r="S99">
        <v>0.16</v>
      </c>
      <c r="T99" t="s">
        <v>40</v>
      </c>
      <c r="U99">
        <v>195</v>
      </c>
      <c r="V99" t="str">
        <f>VLOOKUP(H99,LUT!A$2:B$40,2,FALSE)</f>
        <v>Wines</v>
      </c>
    </row>
    <row r="100" spans="1:22" x14ac:dyDescent="0.25">
      <c r="A100" t="s">
        <v>202</v>
      </c>
      <c r="B100">
        <v>99</v>
      </c>
      <c r="C100">
        <v>45195</v>
      </c>
      <c r="D100" t="s">
        <v>378</v>
      </c>
      <c r="E100" t="s">
        <v>84</v>
      </c>
      <c r="F100" t="s">
        <v>21</v>
      </c>
      <c r="G100" t="s">
        <v>22</v>
      </c>
      <c r="H100">
        <v>300203</v>
      </c>
      <c r="I100" t="s">
        <v>280</v>
      </c>
      <c r="J100">
        <v>25.95</v>
      </c>
      <c r="K100">
        <v>3927</v>
      </c>
      <c r="L100">
        <v>3543</v>
      </c>
      <c r="M100">
        <v>327.25</v>
      </c>
      <c r="N100">
        <v>295.25</v>
      </c>
      <c r="O100">
        <v>89486.95</v>
      </c>
      <c r="P100">
        <v>80736.5</v>
      </c>
      <c r="Q100" t="s">
        <v>54</v>
      </c>
      <c r="R100">
        <v>0.26</v>
      </c>
      <c r="S100">
        <v>0.24</v>
      </c>
      <c r="T100" t="s">
        <v>104</v>
      </c>
      <c r="U100">
        <v>368</v>
      </c>
      <c r="V100" t="str">
        <f>VLOOKUP(H100,LUT!A$2:B$40,2,FALSE)</f>
        <v>Wines</v>
      </c>
    </row>
    <row r="101" spans="1:22" x14ac:dyDescent="0.25">
      <c r="A101" t="s">
        <v>202</v>
      </c>
      <c r="B101">
        <v>100</v>
      </c>
      <c r="C101">
        <v>533026</v>
      </c>
      <c r="D101" t="s">
        <v>326</v>
      </c>
      <c r="E101" t="s">
        <v>88</v>
      </c>
      <c r="F101" t="s">
        <v>21</v>
      </c>
      <c r="G101" t="s">
        <v>22</v>
      </c>
      <c r="H101">
        <v>300207</v>
      </c>
      <c r="I101" t="s">
        <v>274</v>
      </c>
      <c r="J101">
        <v>14</v>
      </c>
      <c r="K101">
        <v>3854</v>
      </c>
      <c r="L101">
        <v>4542</v>
      </c>
      <c r="M101">
        <v>321.17</v>
      </c>
      <c r="N101">
        <v>378.5</v>
      </c>
      <c r="O101">
        <v>47066.55</v>
      </c>
      <c r="P101">
        <v>55468.67</v>
      </c>
      <c r="Q101" t="s">
        <v>58</v>
      </c>
      <c r="R101">
        <v>0.26</v>
      </c>
      <c r="S101">
        <v>0.31</v>
      </c>
      <c r="T101" t="s">
        <v>99</v>
      </c>
      <c r="U101">
        <v>418</v>
      </c>
      <c r="V101" t="str">
        <f>VLOOKUP(H101,LUT!A$2:B$40,2,FALSE)</f>
        <v>Wines</v>
      </c>
    </row>
    <row r="102" spans="1:22" x14ac:dyDescent="0.25">
      <c r="A102" t="s">
        <v>202</v>
      </c>
      <c r="B102">
        <v>101</v>
      </c>
      <c r="C102">
        <v>255844</v>
      </c>
      <c r="D102" t="s">
        <v>384</v>
      </c>
      <c r="E102" t="s">
        <v>154</v>
      </c>
      <c r="F102" t="s">
        <v>21</v>
      </c>
      <c r="G102" t="s">
        <v>22</v>
      </c>
      <c r="H102">
        <v>300202</v>
      </c>
      <c r="I102" t="s">
        <v>271</v>
      </c>
      <c r="J102">
        <v>10.75</v>
      </c>
      <c r="K102">
        <v>3812</v>
      </c>
      <c r="L102">
        <v>4156</v>
      </c>
      <c r="M102">
        <v>317.67</v>
      </c>
      <c r="N102">
        <v>346.33</v>
      </c>
      <c r="O102">
        <v>35589.910000000003</v>
      </c>
      <c r="P102">
        <v>38801.589999999997</v>
      </c>
      <c r="Q102" t="s">
        <v>56</v>
      </c>
      <c r="R102">
        <v>0.25</v>
      </c>
      <c r="S102">
        <v>0.28000000000000003</v>
      </c>
      <c r="T102" t="s">
        <v>68</v>
      </c>
      <c r="U102">
        <v>319</v>
      </c>
      <c r="V102" t="str">
        <f>VLOOKUP(H102,LUT!A$2:B$40,2,FALSE)</f>
        <v>Wines</v>
      </c>
    </row>
    <row r="103" spans="1:22" x14ac:dyDescent="0.25">
      <c r="A103" t="s">
        <v>202</v>
      </c>
      <c r="B103">
        <v>102</v>
      </c>
      <c r="C103">
        <v>28647</v>
      </c>
      <c r="D103" t="s">
        <v>407</v>
      </c>
      <c r="E103" t="s">
        <v>290</v>
      </c>
      <c r="F103" t="s">
        <v>21</v>
      </c>
      <c r="G103" t="s">
        <v>291</v>
      </c>
      <c r="H103">
        <v>300209</v>
      </c>
      <c r="I103" t="s">
        <v>331</v>
      </c>
      <c r="J103">
        <v>19.600000000000001</v>
      </c>
      <c r="K103">
        <v>1419</v>
      </c>
      <c r="L103">
        <v>1308</v>
      </c>
      <c r="M103">
        <v>315.33</v>
      </c>
      <c r="N103">
        <v>290.67</v>
      </c>
      <c r="O103">
        <v>24361.59</v>
      </c>
      <c r="P103">
        <v>22455.93</v>
      </c>
      <c r="Q103" t="s">
        <v>104</v>
      </c>
      <c r="R103">
        <v>0.25</v>
      </c>
      <c r="S103">
        <v>0.24</v>
      </c>
      <c r="T103" t="s">
        <v>208</v>
      </c>
      <c r="U103">
        <v>109</v>
      </c>
      <c r="V103" t="str">
        <f>VLOOKUP(H103,LUT!A$2:B$40,2,FALSE)</f>
        <v>Wines</v>
      </c>
    </row>
    <row r="104" spans="1:22" x14ac:dyDescent="0.25">
      <c r="A104" t="s">
        <v>202</v>
      </c>
      <c r="B104">
        <v>103</v>
      </c>
      <c r="C104">
        <v>179432</v>
      </c>
      <c r="D104" t="s">
        <v>383</v>
      </c>
      <c r="E104" t="s">
        <v>146</v>
      </c>
      <c r="F104" t="s">
        <v>21</v>
      </c>
      <c r="G104" t="s">
        <v>22</v>
      </c>
      <c r="H104">
        <v>300208</v>
      </c>
      <c r="I104" t="s">
        <v>267</v>
      </c>
      <c r="J104">
        <v>7.95</v>
      </c>
      <c r="K104">
        <v>3714</v>
      </c>
      <c r="L104">
        <v>3118</v>
      </c>
      <c r="M104">
        <v>309.5</v>
      </c>
      <c r="N104">
        <v>259.83</v>
      </c>
      <c r="O104">
        <v>25472.12</v>
      </c>
      <c r="P104">
        <v>21384.51</v>
      </c>
      <c r="Q104" t="s">
        <v>34</v>
      </c>
      <c r="R104">
        <v>0.25</v>
      </c>
      <c r="S104">
        <v>0.21</v>
      </c>
      <c r="T104" t="s">
        <v>34</v>
      </c>
      <c r="U104">
        <v>281</v>
      </c>
      <c r="V104" t="str">
        <f>VLOOKUP(H104,LUT!A$2:B$40,2,FALSE)</f>
        <v>Wines</v>
      </c>
    </row>
    <row r="105" spans="1:22" x14ac:dyDescent="0.25">
      <c r="A105" t="s">
        <v>202</v>
      </c>
      <c r="B105">
        <v>104</v>
      </c>
      <c r="C105">
        <v>606541</v>
      </c>
      <c r="D105" t="s">
        <v>365</v>
      </c>
      <c r="E105" t="s">
        <v>120</v>
      </c>
      <c r="F105" t="s">
        <v>21</v>
      </c>
      <c r="G105" t="s">
        <v>22</v>
      </c>
      <c r="H105">
        <v>680055</v>
      </c>
      <c r="I105" t="s">
        <v>336</v>
      </c>
      <c r="J105">
        <v>20.95</v>
      </c>
      <c r="K105">
        <v>3711</v>
      </c>
      <c r="L105">
        <v>4165</v>
      </c>
      <c r="M105">
        <v>309.25</v>
      </c>
      <c r="N105">
        <v>347.08</v>
      </c>
      <c r="O105">
        <v>68144.47</v>
      </c>
      <c r="P105">
        <v>76481.19</v>
      </c>
      <c r="Q105" t="s">
        <v>68</v>
      </c>
      <c r="R105">
        <v>0.25</v>
      </c>
      <c r="S105">
        <v>0.28000000000000003</v>
      </c>
      <c r="T105" t="s">
        <v>68</v>
      </c>
      <c r="U105">
        <v>235</v>
      </c>
      <c r="V105" t="str">
        <f>VLOOKUP(H105,LUT!A$2:B$40,2,FALSE)</f>
        <v>Vintages</v>
      </c>
    </row>
    <row r="106" spans="1:22" x14ac:dyDescent="0.25">
      <c r="A106" t="s">
        <v>202</v>
      </c>
      <c r="B106">
        <v>105</v>
      </c>
      <c r="C106">
        <v>416487</v>
      </c>
      <c r="D106" t="s">
        <v>356</v>
      </c>
      <c r="E106" t="s">
        <v>94</v>
      </c>
      <c r="F106" t="s">
        <v>21</v>
      </c>
      <c r="G106" t="s">
        <v>22</v>
      </c>
      <c r="H106">
        <v>300213</v>
      </c>
      <c r="I106" t="s">
        <v>322</v>
      </c>
      <c r="J106">
        <v>14.95</v>
      </c>
      <c r="K106">
        <v>3705</v>
      </c>
      <c r="L106">
        <v>3241</v>
      </c>
      <c r="M106">
        <v>308.75</v>
      </c>
      <c r="N106">
        <v>270.08</v>
      </c>
      <c r="O106">
        <v>48361.73</v>
      </c>
      <c r="P106">
        <v>42305.09</v>
      </c>
      <c r="Q106" t="s">
        <v>41</v>
      </c>
      <c r="R106">
        <v>0.25</v>
      </c>
      <c r="S106">
        <v>0.22</v>
      </c>
      <c r="T106" t="s">
        <v>41</v>
      </c>
      <c r="U106">
        <v>379</v>
      </c>
      <c r="V106" t="str">
        <f>VLOOKUP(H106,LUT!A$2:B$40,2,FALSE)</f>
        <v>Wines</v>
      </c>
    </row>
    <row r="107" spans="1:22" x14ac:dyDescent="0.25">
      <c r="A107" t="s">
        <v>202</v>
      </c>
      <c r="B107">
        <v>106</v>
      </c>
      <c r="C107">
        <v>143750</v>
      </c>
      <c r="D107" t="s">
        <v>411</v>
      </c>
      <c r="E107" t="s">
        <v>94</v>
      </c>
      <c r="F107" t="s">
        <v>21</v>
      </c>
      <c r="G107" t="s">
        <v>22</v>
      </c>
      <c r="H107">
        <v>300210</v>
      </c>
      <c r="I107" t="s">
        <v>370</v>
      </c>
      <c r="J107">
        <v>8.4499999999999993</v>
      </c>
      <c r="K107">
        <v>3665</v>
      </c>
      <c r="L107">
        <v>2625</v>
      </c>
      <c r="M107">
        <v>305.42</v>
      </c>
      <c r="N107">
        <v>218.75</v>
      </c>
      <c r="O107">
        <v>26757.74</v>
      </c>
      <c r="P107">
        <v>19164.82</v>
      </c>
      <c r="Q107" t="s">
        <v>51</v>
      </c>
      <c r="R107">
        <v>0.24</v>
      </c>
      <c r="S107">
        <v>0.18</v>
      </c>
      <c r="T107" t="s">
        <v>123</v>
      </c>
      <c r="U107">
        <v>269</v>
      </c>
      <c r="V107" t="str">
        <f>VLOOKUP(H107,LUT!A$2:B$40,2,FALSE)</f>
        <v>Wines</v>
      </c>
    </row>
    <row r="108" spans="1:22" x14ac:dyDescent="0.25">
      <c r="A108" t="s">
        <v>202</v>
      </c>
      <c r="B108">
        <v>107</v>
      </c>
      <c r="C108">
        <v>669085</v>
      </c>
      <c r="D108" t="s">
        <v>310</v>
      </c>
      <c r="E108" t="s">
        <v>290</v>
      </c>
      <c r="F108" t="s">
        <v>21</v>
      </c>
      <c r="G108" t="s">
        <v>24</v>
      </c>
      <c r="H108">
        <v>303220</v>
      </c>
      <c r="I108" t="s">
        <v>269</v>
      </c>
      <c r="J108">
        <v>24.9</v>
      </c>
      <c r="K108">
        <v>1822</v>
      </c>
      <c r="L108">
        <v>2482</v>
      </c>
      <c r="M108">
        <v>303.67</v>
      </c>
      <c r="N108">
        <v>413.67</v>
      </c>
      <c r="O108">
        <v>39826.019999999997</v>
      </c>
      <c r="P108">
        <v>54252.57</v>
      </c>
      <c r="Q108" t="s">
        <v>151</v>
      </c>
      <c r="R108">
        <v>0.24</v>
      </c>
      <c r="S108">
        <v>0.34</v>
      </c>
      <c r="T108" t="s">
        <v>75</v>
      </c>
      <c r="U108">
        <v>233</v>
      </c>
      <c r="V108" t="str">
        <f>VLOOKUP(H108,LUT!A$2:B$40,2,FALSE)</f>
        <v>Wines</v>
      </c>
    </row>
    <row r="109" spans="1:22" x14ac:dyDescent="0.25">
      <c r="A109" t="s">
        <v>202</v>
      </c>
      <c r="B109">
        <v>108</v>
      </c>
      <c r="C109">
        <v>42606</v>
      </c>
      <c r="D109" t="s">
        <v>279</v>
      </c>
      <c r="E109" t="s">
        <v>84</v>
      </c>
      <c r="F109" t="s">
        <v>21</v>
      </c>
      <c r="G109" t="s">
        <v>24</v>
      </c>
      <c r="H109">
        <v>300203</v>
      </c>
      <c r="I109" t="s">
        <v>280</v>
      </c>
      <c r="J109">
        <v>28.75</v>
      </c>
      <c r="K109">
        <v>1818</v>
      </c>
      <c r="L109">
        <v>2078</v>
      </c>
      <c r="M109">
        <v>303</v>
      </c>
      <c r="N109">
        <v>346.33</v>
      </c>
      <c r="O109">
        <v>45932.65</v>
      </c>
      <c r="P109">
        <v>52501.68</v>
      </c>
      <c r="Q109" t="s">
        <v>102</v>
      </c>
      <c r="R109">
        <v>0.24</v>
      </c>
      <c r="S109">
        <v>0.28000000000000003</v>
      </c>
      <c r="T109" t="s">
        <v>83</v>
      </c>
      <c r="U109">
        <v>270</v>
      </c>
      <c r="V109" t="str">
        <f>VLOOKUP(H109,LUT!A$2:B$40,2,FALSE)</f>
        <v>Wines</v>
      </c>
    </row>
    <row r="110" spans="1:22" x14ac:dyDescent="0.25">
      <c r="A110" t="s">
        <v>202</v>
      </c>
      <c r="B110">
        <v>109</v>
      </c>
      <c r="C110">
        <v>277194</v>
      </c>
      <c r="D110" t="s">
        <v>386</v>
      </c>
      <c r="E110" t="s">
        <v>53</v>
      </c>
      <c r="F110" t="s">
        <v>21</v>
      </c>
      <c r="G110" t="s">
        <v>22</v>
      </c>
      <c r="H110">
        <v>303225</v>
      </c>
      <c r="I110" t="s">
        <v>342</v>
      </c>
      <c r="J110">
        <v>16.95</v>
      </c>
      <c r="K110">
        <v>3590</v>
      </c>
      <c r="L110">
        <v>3107</v>
      </c>
      <c r="M110">
        <v>299.17</v>
      </c>
      <c r="N110">
        <v>258.92</v>
      </c>
      <c r="O110">
        <v>53214.6</v>
      </c>
      <c r="P110">
        <v>46055.09</v>
      </c>
      <c r="Q110" t="s">
        <v>25</v>
      </c>
      <c r="R110">
        <v>0.24</v>
      </c>
      <c r="S110">
        <v>0.21</v>
      </c>
      <c r="T110" t="s">
        <v>41</v>
      </c>
      <c r="U110">
        <v>259</v>
      </c>
      <c r="V110" t="str">
        <f>VLOOKUP(H110,LUT!A$2:B$40,2,FALSE)</f>
        <v>Wines</v>
      </c>
    </row>
    <row r="111" spans="1:22" x14ac:dyDescent="0.25">
      <c r="A111" t="s">
        <v>202</v>
      </c>
      <c r="B111">
        <v>110</v>
      </c>
      <c r="C111">
        <v>267070</v>
      </c>
      <c r="D111" t="s">
        <v>355</v>
      </c>
      <c r="E111" t="s">
        <v>43</v>
      </c>
      <c r="F111" t="s">
        <v>21</v>
      </c>
      <c r="G111" t="s">
        <v>22</v>
      </c>
      <c r="H111">
        <v>300204</v>
      </c>
      <c r="I111" t="s">
        <v>287</v>
      </c>
      <c r="J111">
        <v>19.95</v>
      </c>
      <c r="K111">
        <v>3557</v>
      </c>
      <c r="L111">
        <v>3044</v>
      </c>
      <c r="M111">
        <v>296.42</v>
      </c>
      <c r="N111">
        <v>253.67</v>
      </c>
      <c r="O111">
        <v>62168.81</v>
      </c>
      <c r="P111">
        <v>53202.65</v>
      </c>
      <c r="Q111" t="s">
        <v>36</v>
      </c>
      <c r="R111">
        <v>0.24</v>
      </c>
      <c r="S111">
        <v>0.21</v>
      </c>
      <c r="T111" t="s">
        <v>41</v>
      </c>
      <c r="U111">
        <v>345</v>
      </c>
      <c r="V111" t="str">
        <f>VLOOKUP(H111,LUT!A$2:B$40,2,FALSE)</f>
        <v>Wines</v>
      </c>
    </row>
    <row r="112" spans="1:22" x14ac:dyDescent="0.25">
      <c r="A112" t="s">
        <v>202</v>
      </c>
      <c r="B112">
        <v>111</v>
      </c>
      <c r="C112">
        <v>12124</v>
      </c>
      <c r="D112" t="s">
        <v>2113</v>
      </c>
      <c r="E112" t="s">
        <v>53</v>
      </c>
      <c r="F112" t="s">
        <v>21</v>
      </c>
      <c r="G112" t="s">
        <v>22</v>
      </c>
      <c r="H112">
        <v>680058</v>
      </c>
      <c r="I112" t="s">
        <v>476</v>
      </c>
      <c r="J112">
        <v>15.95</v>
      </c>
      <c r="K112">
        <v>3450</v>
      </c>
      <c r="M112">
        <v>287.5</v>
      </c>
      <c r="O112">
        <v>48086.28</v>
      </c>
      <c r="Q112" t="s">
        <v>45</v>
      </c>
      <c r="R112">
        <v>0.23</v>
      </c>
      <c r="T112" t="s">
        <v>45</v>
      </c>
      <c r="U112">
        <v>210</v>
      </c>
      <c r="V112" t="str">
        <f>VLOOKUP(H112,LUT!A$2:B$40,2,FALSE)</f>
        <v>Vintages</v>
      </c>
    </row>
    <row r="113" spans="1:22" x14ac:dyDescent="0.25">
      <c r="A113" t="s">
        <v>202</v>
      </c>
      <c r="B113">
        <v>112</v>
      </c>
      <c r="C113">
        <v>446633</v>
      </c>
      <c r="D113" t="s">
        <v>375</v>
      </c>
      <c r="E113" t="s">
        <v>88</v>
      </c>
      <c r="F113" t="s">
        <v>21</v>
      </c>
      <c r="G113" t="s">
        <v>22</v>
      </c>
      <c r="H113">
        <v>300202</v>
      </c>
      <c r="I113" t="s">
        <v>271</v>
      </c>
      <c r="J113">
        <v>8.85</v>
      </c>
      <c r="K113">
        <v>3428</v>
      </c>
      <c r="L113">
        <v>4372</v>
      </c>
      <c r="M113">
        <v>285.67</v>
      </c>
      <c r="N113">
        <v>364.33</v>
      </c>
      <c r="O113">
        <v>26240.880000000001</v>
      </c>
      <c r="P113">
        <v>33467.08</v>
      </c>
      <c r="Q113" t="s">
        <v>220</v>
      </c>
      <c r="R113">
        <v>0.23</v>
      </c>
      <c r="S113">
        <v>0.3</v>
      </c>
      <c r="T113" t="s">
        <v>81</v>
      </c>
      <c r="U113">
        <v>350</v>
      </c>
      <c r="V113" t="str">
        <f>VLOOKUP(H113,LUT!A$2:B$40,2,FALSE)</f>
        <v>Wines</v>
      </c>
    </row>
    <row r="114" spans="1:22" x14ac:dyDescent="0.25">
      <c r="A114" t="s">
        <v>202</v>
      </c>
      <c r="B114">
        <v>113</v>
      </c>
      <c r="C114">
        <v>391631</v>
      </c>
      <c r="D114" t="s">
        <v>390</v>
      </c>
      <c r="E114" t="s">
        <v>79</v>
      </c>
      <c r="F114" t="s">
        <v>21</v>
      </c>
      <c r="G114" t="s">
        <v>22</v>
      </c>
      <c r="H114">
        <v>303220</v>
      </c>
      <c r="I114" t="s">
        <v>269</v>
      </c>
      <c r="J114">
        <v>9.9499999999999993</v>
      </c>
      <c r="K114">
        <v>3418</v>
      </c>
      <c r="L114">
        <v>2759</v>
      </c>
      <c r="M114">
        <v>284.83</v>
      </c>
      <c r="N114">
        <v>229.92</v>
      </c>
      <c r="O114">
        <v>29491.59</v>
      </c>
      <c r="P114">
        <v>23805.53</v>
      </c>
      <c r="Q114" t="s">
        <v>82</v>
      </c>
      <c r="R114">
        <v>0.23</v>
      </c>
      <c r="S114">
        <v>0.19</v>
      </c>
      <c r="T114" t="s">
        <v>57</v>
      </c>
      <c r="U114">
        <v>228</v>
      </c>
      <c r="V114" t="str">
        <f>VLOOKUP(H114,LUT!A$2:B$40,2,FALSE)</f>
        <v>Wines</v>
      </c>
    </row>
    <row r="115" spans="1:22" x14ac:dyDescent="0.25">
      <c r="A115" t="s">
        <v>202</v>
      </c>
      <c r="B115">
        <v>114</v>
      </c>
      <c r="C115">
        <v>265413</v>
      </c>
      <c r="D115" t="s">
        <v>625</v>
      </c>
      <c r="E115" t="s">
        <v>43</v>
      </c>
      <c r="F115" t="s">
        <v>21</v>
      </c>
      <c r="G115" t="s">
        <v>22</v>
      </c>
      <c r="H115">
        <v>680010</v>
      </c>
      <c r="I115" t="s">
        <v>569</v>
      </c>
      <c r="J115">
        <v>15.95</v>
      </c>
      <c r="K115">
        <v>3388</v>
      </c>
      <c r="L115">
        <v>3172</v>
      </c>
      <c r="M115">
        <v>282.33</v>
      </c>
      <c r="N115">
        <v>264.33</v>
      </c>
      <c r="O115">
        <v>47222.12</v>
      </c>
      <c r="P115">
        <v>44211.5</v>
      </c>
      <c r="Q115" t="s">
        <v>114</v>
      </c>
      <c r="R115">
        <v>0.23</v>
      </c>
      <c r="S115">
        <v>0.21</v>
      </c>
      <c r="T115" t="s">
        <v>27</v>
      </c>
      <c r="U115">
        <v>145</v>
      </c>
      <c r="V115" t="str">
        <f>VLOOKUP(H115,LUT!A$2:B$40,2,FALSE)</f>
        <v>Vintages</v>
      </c>
    </row>
    <row r="116" spans="1:22" x14ac:dyDescent="0.25">
      <c r="A116" t="s">
        <v>202</v>
      </c>
      <c r="B116">
        <v>115</v>
      </c>
      <c r="C116">
        <v>372391</v>
      </c>
      <c r="D116" t="s">
        <v>353</v>
      </c>
      <c r="E116" t="s">
        <v>146</v>
      </c>
      <c r="F116" t="s">
        <v>21</v>
      </c>
      <c r="G116" t="s">
        <v>22</v>
      </c>
      <c r="H116">
        <v>300203</v>
      </c>
      <c r="I116" t="s">
        <v>280</v>
      </c>
      <c r="J116">
        <v>15.95</v>
      </c>
      <c r="K116">
        <v>3386</v>
      </c>
      <c r="L116">
        <v>3148</v>
      </c>
      <c r="M116">
        <v>282.17</v>
      </c>
      <c r="N116">
        <v>262.33</v>
      </c>
      <c r="O116">
        <v>47194.25</v>
      </c>
      <c r="P116">
        <v>43876.99</v>
      </c>
      <c r="Q116" t="s">
        <v>104</v>
      </c>
      <c r="R116">
        <v>0.23</v>
      </c>
      <c r="S116">
        <v>0.21</v>
      </c>
      <c r="T116" t="s">
        <v>27</v>
      </c>
      <c r="U116">
        <v>388</v>
      </c>
      <c r="V116" t="str">
        <f>VLOOKUP(H116,LUT!A$2:B$40,2,FALSE)</f>
        <v>Wines</v>
      </c>
    </row>
    <row r="117" spans="1:22" x14ac:dyDescent="0.25">
      <c r="A117" t="s">
        <v>202</v>
      </c>
      <c r="B117">
        <v>116</v>
      </c>
      <c r="C117">
        <v>577734</v>
      </c>
      <c r="D117" t="s">
        <v>647</v>
      </c>
      <c r="E117" t="s">
        <v>648</v>
      </c>
      <c r="F117" t="s">
        <v>21</v>
      </c>
      <c r="G117" t="s">
        <v>22</v>
      </c>
      <c r="H117">
        <v>670025</v>
      </c>
      <c r="I117" t="s">
        <v>419</v>
      </c>
      <c r="J117">
        <v>13.95</v>
      </c>
      <c r="K117">
        <v>3372</v>
      </c>
      <c r="L117">
        <v>2572</v>
      </c>
      <c r="M117">
        <v>281</v>
      </c>
      <c r="N117">
        <v>214.33</v>
      </c>
      <c r="O117">
        <v>41030.97</v>
      </c>
      <c r="P117">
        <v>31296.46</v>
      </c>
      <c r="Q117" t="s">
        <v>28</v>
      </c>
      <c r="R117">
        <v>0.22</v>
      </c>
      <c r="S117">
        <v>0.17</v>
      </c>
      <c r="T117" t="s">
        <v>49</v>
      </c>
      <c r="U117">
        <v>138</v>
      </c>
      <c r="V117" t="str">
        <f>VLOOKUP(H117,LUT!A$2:B$40,2,FALSE)</f>
        <v>Vintages</v>
      </c>
    </row>
    <row r="118" spans="1:22" x14ac:dyDescent="0.25">
      <c r="A118" t="s">
        <v>202</v>
      </c>
      <c r="B118">
        <v>117</v>
      </c>
      <c r="C118">
        <v>433417</v>
      </c>
      <c r="D118" t="s">
        <v>376</v>
      </c>
      <c r="E118" t="s">
        <v>179</v>
      </c>
      <c r="F118" t="s">
        <v>21</v>
      </c>
      <c r="G118" t="s">
        <v>22</v>
      </c>
      <c r="H118">
        <v>680020</v>
      </c>
      <c r="I118" t="s">
        <v>377</v>
      </c>
      <c r="J118">
        <v>44.95</v>
      </c>
      <c r="K118">
        <v>3334</v>
      </c>
      <c r="L118">
        <v>3277</v>
      </c>
      <c r="M118">
        <v>277.83</v>
      </c>
      <c r="N118">
        <v>273.08</v>
      </c>
      <c r="O118">
        <v>132032.29999999999</v>
      </c>
      <c r="P118">
        <v>129775</v>
      </c>
      <c r="Q118" t="s">
        <v>31</v>
      </c>
      <c r="R118">
        <v>0.22</v>
      </c>
      <c r="S118">
        <v>0.22</v>
      </c>
      <c r="T118" t="s">
        <v>74</v>
      </c>
      <c r="U118">
        <v>260</v>
      </c>
      <c r="V118" t="str">
        <f>VLOOKUP(H118,LUT!A$2:B$40,2,FALSE)</f>
        <v>Vintages</v>
      </c>
    </row>
    <row r="119" spans="1:22" x14ac:dyDescent="0.25">
      <c r="A119" t="s">
        <v>202</v>
      </c>
      <c r="B119">
        <v>118</v>
      </c>
      <c r="C119">
        <v>221499</v>
      </c>
      <c r="D119" t="s">
        <v>368</v>
      </c>
      <c r="E119" t="s">
        <v>84</v>
      </c>
      <c r="F119" t="s">
        <v>21</v>
      </c>
      <c r="G119" t="s">
        <v>24</v>
      </c>
      <c r="H119">
        <v>303221</v>
      </c>
      <c r="I119" t="s">
        <v>297</v>
      </c>
      <c r="J119">
        <v>23.75</v>
      </c>
      <c r="K119">
        <v>1652</v>
      </c>
      <c r="L119">
        <v>2042</v>
      </c>
      <c r="M119">
        <v>275.33</v>
      </c>
      <c r="N119">
        <v>340.33</v>
      </c>
      <c r="O119">
        <v>34428.85</v>
      </c>
      <c r="P119">
        <v>42556.73</v>
      </c>
      <c r="Q119" t="s">
        <v>26</v>
      </c>
      <c r="R119">
        <v>0.22</v>
      </c>
      <c r="S119">
        <v>0.28000000000000003</v>
      </c>
      <c r="T119" t="s">
        <v>87</v>
      </c>
      <c r="U119">
        <v>238</v>
      </c>
      <c r="V119" t="str">
        <f>VLOOKUP(H119,LUT!A$2:B$40,2,FALSE)</f>
        <v>Wines</v>
      </c>
    </row>
    <row r="120" spans="1:22" x14ac:dyDescent="0.25">
      <c r="A120" t="s">
        <v>202</v>
      </c>
      <c r="B120">
        <v>119</v>
      </c>
      <c r="C120">
        <v>85027</v>
      </c>
      <c r="D120" t="s">
        <v>2172</v>
      </c>
      <c r="E120" t="s">
        <v>658</v>
      </c>
      <c r="F120" t="s">
        <v>21</v>
      </c>
      <c r="G120" t="s">
        <v>22</v>
      </c>
      <c r="H120">
        <v>680055</v>
      </c>
      <c r="I120" t="s">
        <v>336</v>
      </c>
      <c r="J120">
        <v>20.95</v>
      </c>
      <c r="K120">
        <v>3263</v>
      </c>
      <c r="M120">
        <v>271.92</v>
      </c>
      <c r="O120">
        <v>59917.919999999998</v>
      </c>
      <c r="Q120" t="s">
        <v>45</v>
      </c>
      <c r="R120">
        <v>0.22</v>
      </c>
      <c r="T120" t="s">
        <v>45</v>
      </c>
      <c r="U120">
        <v>221</v>
      </c>
      <c r="V120" t="str">
        <f>VLOOKUP(H120,LUT!A$2:B$40,2,FALSE)</f>
        <v>Vintages</v>
      </c>
    </row>
    <row r="121" spans="1:22" x14ac:dyDescent="0.25">
      <c r="A121" t="s">
        <v>202</v>
      </c>
      <c r="B121">
        <v>120</v>
      </c>
      <c r="C121">
        <v>506519</v>
      </c>
      <c r="D121" t="s">
        <v>328</v>
      </c>
      <c r="E121" t="s">
        <v>72</v>
      </c>
      <c r="F121" t="s">
        <v>21</v>
      </c>
      <c r="G121" t="s">
        <v>22</v>
      </c>
      <c r="H121">
        <v>300204</v>
      </c>
      <c r="I121" t="s">
        <v>287</v>
      </c>
      <c r="J121">
        <v>19.95</v>
      </c>
      <c r="K121">
        <v>3235</v>
      </c>
      <c r="L121">
        <v>3985</v>
      </c>
      <c r="M121">
        <v>269.58</v>
      </c>
      <c r="N121">
        <v>332.08</v>
      </c>
      <c r="O121">
        <v>56540.93</v>
      </c>
      <c r="P121">
        <v>69649.34</v>
      </c>
      <c r="Q121" t="s">
        <v>26</v>
      </c>
      <c r="R121">
        <v>0.22</v>
      </c>
      <c r="S121">
        <v>0.27</v>
      </c>
      <c r="T121" t="s">
        <v>26</v>
      </c>
      <c r="U121">
        <v>335</v>
      </c>
      <c r="V121" t="str">
        <f>VLOOKUP(H121,LUT!A$2:B$40,2,FALSE)</f>
        <v>Wines</v>
      </c>
    </row>
    <row r="122" spans="1:22" x14ac:dyDescent="0.25">
      <c r="A122" t="s">
        <v>202</v>
      </c>
      <c r="B122">
        <v>121</v>
      </c>
      <c r="C122">
        <v>486647</v>
      </c>
      <c r="D122" t="s">
        <v>391</v>
      </c>
      <c r="E122" t="s">
        <v>44</v>
      </c>
      <c r="F122" t="s">
        <v>21</v>
      </c>
      <c r="G122" t="s">
        <v>22</v>
      </c>
      <c r="H122">
        <v>300202</v>
      </c>
      <c r="I122" t="s">
        <v>271</v>
      </c>
      <c r="J122">
        <v>11.95</v>
      </c>
      <c r="K122">
        <v>3201</v>
      </c>
      <c r="L122">
        <v>2857</v>
      </c>
      <c r="M122">
        <v>266.75</v>
      </c>
      <c r="N122">
        <v>238.08</v>
      </c>
      <c r="O122">
        <v>33284.730000000003</v>
      </c>
      <c r="P122">
        <v>29707.74</v>
      </c>
      <c r="Q122" t="s">
        <v>64</v>
      </c>
      <c r="R122">
        <v>0.21</v>
      </c>
      <c r="S122">
        <v>0.19</v>
      </c>
      <c r="T122" t="s">
        <v>54</v>
      </c>
      <c r="U122">
        <v>294</v>
      </c>
      <c r="V122" t="str">
        <f>VLOOKUP(H122,LUT!A$2:B$40,2,FALSE)</f>
        <v>Wines</v>
      </c>
    </row>
    <row r="123" spans="1:22" x14ac:dyDescent="0.25">
      <c r="A123" t="s">
        <v>202</v>
      </c>
      <c r="B123">
        <v>122</v>
      </c>
      <c r="C123">
        <v>38026</v>
      </c>
      <c r="D123" t="s">
        <v>395</v>
      </c>
      <c r="E123" t="s">
        <v>396</v>
      </c>
      <c r="F123" t="s">
        <v>21</v>
      </c>
      <c r="G123" t="s">
        <v>24</v>
      </c>
      <c r="H123">
        <v>300201</v>
      </c>
      <c r="I123" t="s">
        <v>282</v>
      </c>
      <c r="J123">
        <v>19.95</v>
      </c>
      <c r="K123">
        <v>1590</v>
      </c>
      <c r="L123">
        <v>1583</v>
      </c>
      <c r="M123">
        <v>265</v>
      </c>
      <c r="N123">
        <v>263.83</v>
      </c>
      <c r="O123">
        <v>27789.82</v>
      </c>
      <c r="P123">
        <v>27667.48</v>
      </c>
      <c r="Q123" t="s">
        <v>74</v>
      </c>
      <c r="R123">
        <v>0.21</v>
      </c>
      <c r="S123">
        <v>0.21</v>
      </c>
      <c r="T123" t="s">
        <v>74</v>
      </c>
      <c r="U123">
        <v>228</v>
      </c>
      <c r="V123" t="str">
        <f>VLOOKUP(H123,LUT!A$2:B$40,2,FALSE)</f>
        <v>Wines</v>
      </c>
    </row>
    <row r="124" spans="1:22" x14ac:dyDescent="0.25">
      <c r="A124" t="s">
        <v>202</v>
      </c>
      <c r="B124">
        <v>123</v>
      </c>
      <c r="C124">
        <v>176461</v>
      </c>
      <c r="D124" t="s">
        <v>379</v>
      </c>
      <c r="E124" t="s">
        <v>23</v>
      </c>
      <c r="F124" t="s">
        <v>21</v>
      </c>
      <c r="G124" t="s">
        <v>22</v>
      </c>
      <c r="H124">
        <v>303222</v>
      </c>
      <c r="I124" t="s">
        <v>284</v>
      </c>
      <c r="J124">
        <v>10.95</v>
      </c>
      <c r="K124">
        <v>3102</v>
      </c>
      <c r="L124">
        <v>4546</v>
      </c>
      <c r="M124">
        <v>258.5</v>
      </c>
      <c r="N124">
        <v>378.83</v>
      </c>
      <c r="O124">
        <v>29510.18</v>
      </c>
      <c r="P124">
        <v>43247.35</v>
      </c>
      <c r="Q124" t="s">
        <v>239</v>
      </c>
      <c r="R124">
        <v>0.21</v>
      </c>
      <c r="S124">
        <v>0.31</v>
      </c>
      <c r="T124" t="s">
        <v>239</v>
      </c>
      <c r="U124">
        <v>281</v>
      </c>
      <c r="V124" t="str">
        <f>VLOOKUP(H124,LUT!A$2:B$40,2,FALSE)</f>
        <v>Wines</v>
      </c>
    </row>
    <row r="125" spans="1:22" x14ac:dyDescent="0.25">
      <c r="A125" t="s">
        <v>202</v>
      </c>
      <c r="B125">
        <v>124</v>
      </c>
      <c r="C125">
        <v>621953</v>
      </c>
      <c r="D125" t="s">
        <v>389</v>
      </c>
      <c r="E125" t="s">
        <v>43</v>
      </c>
      <c r="F125" t="s">
        <v>21</v>
      </c>
      <c r="G125" t="s">
        <v>22</v>
      </c>
      <c r="H125">
        <v>300206</v>
      </c>
      <c r="I125" t="s">
        <v>292</v>
      </c>
      <c r="J125">
        <v>8.85</v>
      </c>
      <c r="K125">
        <v>3081</v>
      </c>
      <c r="L125">
        <v>3015</v>
      </c>
      <c r="M125">
        <v>256.75</v>
      </c>
      <c r="N125">
        <v>251.25</v>
      </c>
      <c r="O125">
        <v>23584.65</v>
      </c>
      <c r="P125">
        <v>23079.42</v>
      </c>
      <c r="Q125" t="s">
        <v>31</v>
      </c>
      <c r="R125">
        <v>0.2</v>
      </c>
      <c r="S125">
        <v>0.2</v>
      </c>
      <c r="T125" t="s">
        <v>74</v>
      </c>
      <c r="U125">
        <v>284</v>
      </c>
      <c r="V125" t="str">
        <f>VLOOKUP(H125,LUT!A$2:B$40,2,FALSE)</f>
        <v>Wines</v>
      </c>
    </row>
    <row r="126" spans="1:22" x14ac:dyDescent="0.25">
      <c r="A126" t="s">
        <v>202</v>
      </c>
      <c r="B126">
        <v>125</v>
      </c>
      <c r="C126">
        <v>522144</v>
      </c>
      <c r="D126" t="s">
        <v>277</v>
      </c>
      <c r="E126" t="s">
        <v>88</v>
      </c>
      <c r="F126" t="s">
        <v>21</v>
      </c>
      <c r="G126" t="s">
        <v>22</v>
      </c>
      <c r="H126">
        <v>303224</v>
      </c>
      <c r="I126" t="s">
        <v>278</v>
      </c>
      <c r="J126">
        <v>8.85</v>
      </c>
      <c r="K126">
        <v>3078</v>
      </c>
      <c r="L126">
        <v>3964</v>
      </c>
      <c r="M126">
        <v>256.5</v>
      </c>
      <c r="N126">
        <v>330.33</v>
      </c>
      <c r="O126">
        <v>23561.68</v>
      </c>
      <c r="P126">
        <v>30343.89</v>
      </c>
      <c r="Q126" t="s">
        <v>220</v>
      </c>
      <c r="R126">
        <v>0.2</v>
      </c>
      <c r="S126">
        <v>0.27</v>
      </c>
      <c r="T126" t="s">
        <v>211</v>
      </c>
      <c r="U126">
        <v>280</v>
      </c>
      <c r="V126" t="str">
        <f>VLOOKUP(H126,LUT!A$2:B$40,2,FALSE)</f>
        <v>Wines</v>
      </c>
    </row>
    <row r="127" spans="1:22" x14ac:dyDescent="0.25">
      <c r="A127" t="s">
        <v>202</v>
      </c>
      <c r="B127">
        <v>126</v>
      </c>
      <c r="C127">
        <v>474239</v>
      </c>
      <c r="D127" t="s">
        <v>427</v>
      </c>
      <c r="E127" t="s">
        <v>94</v>
      </c>
      <c r="F127" t="s">
        <v>21</v>
      </c>
      <c r="G127" t="s">
        <v>22</v>
      </c>
      <c r="H127">
        <v>303223</v>
      </c>
      <c r="I127" t="s">
        <v>316</v>
      </c>
      <c r="J127">
        <v>8.4499999999999993</v>
      </c>
      <c r="K127">
        <v>3067</v>
      </c>
      <c r="L127">
        <v>1936</v>
      </c>
      <c r="M127">
        <v>255.58</v>
      </c>
      <c r="N127">
        <v>161.33000000000001</v>
      </c>
      <c r="O127">
        <v>22391.81</v>
      </c>
      <c r="P127">
        <v>14134.51</v>
      </c>
      <c r="Q127" t="s">
        <v>2173</v>
      </c>
      <c r="R127">
        <v>0.2</v>
      </c>
      <c r="S127">
        <v>0.13</v>
      </c>
      <c r="T127" t="s">
        <v>118</v>
      </c>
      <c r="U127">
        <v>230</v>
      </c>
      <c r="V127" t="str">
        <f>VLOOKUP(H127,LUT!A$2:B$40,2,FALSE)</f>
        <v>Wines</v>
      </c>
    </row>
    <row r="128" spans="1:22" x14ac:dyDescent="0.25">
      <c r="A128" t="s">
        <v>202</v>
      </c>
      <c r="B128">
        <v>127</v>
      </c>
      <c r="C128">
        <v>361477</v>
      </c>
      <c r="D128" t="s">
        <v>388</v>
      </c>
      <c r="E128" t="s">
        <v>146</v>
      </c>
      <c r="F128" t="s">
        <v>21</v>
      </c>
      <c r="G128" t="s">
        <v>22</v>
      </c>
      <c r="H128">
        <v>303224</v>
      </c>
      <c r="I128" t="s">
        <v>278</v>
      </c>
      <c r="J128">
        <v>8.9499999999999993</v>
      </c>
      <c r="K128">
        <v>3051</v>
      </c>
      <c r="L128">
        <v>3632</v>
      </c>
      <c r="M128">
        <v>254.25</v>
      </c>
      <c r="N128">
        <v>302.67</v>
      </c>
      <c r="O128">
        <v>23625</v>
      </c>
      <c r="P128">
        <v>28123.89</v>
      </c>
      <c r="Q128" t="s">
        <v>99</v>
      </c>
      <c r="R128">
        <v>0.2</v>
      </c>
      <c r="S128">
        <v>0.25</v>
      </c>
      <c r="T128" t="s">
        <v>108</v>
      </c>
      <c r="U128">
        <v>248</v>
      </c>
      <c r="V128" t="str">
        <f>VLOOKUP(H128,LUT!A$2:B$40,2,FALSE)</f>
        <v>Wines</v>
      </c>
    </row>
    <row r="129" spans="1:22" x14ac:dyDescent="0.25">
      <c r="A129" t="s">
        <v>202</v>
      </c>
      <c r="B129">
        <v>128</v>
      </c>
      <c r="C129">
        <v>981399</v>
      </c>
      <c r="D129" t="s">
        <v>586</v>
      </c>
      <c r="E129" t="s">
        <v>146</v>
      </c>
      <c r="F129" t="s">
        <v>21</v>
      </c>
      <c r="G129" t="s">
        <v>22</v>
      </c>
      <c r="H129">
        <v>680073</v>
      </c>
      <c r="I129" t="s">
        <v>473</v>
      </c>
      <c r="J129">
        <v>13.95</v>
      </c>
      <c r="K129">
        <v>2961</v>
      </c>
      <c r="M129">
        <v>246.75</v>
      </c>
      <c r="O129">
        <v>36029.870000000003</v>
      </c>
      <c r="Q129" t="s">
        <v>45</v>
      </c>
      <c r="R129">
        <v>0.2</v>
      </c>
      <c r="T129" t="s">
        <v>45</v>
      </c>
      <c r="U129">
        <v>217</v>
      </c>
      <c r="V129" t="str">
        <f>VLOOKUP(H129,LUT!A$2:B$40,2,FALSE)</f>
        <v>Vintages</v>
      </c>
    </row>
    <row r="130" spans="1:22" x14ac:dyDescent="0.25">
      <c r="A130" t="s">
        <v>202</v>
      </c>
      <c r="B130">
        <v>129</v>
      </c>
      <c r="C130">
        <v>12165</v>
      </c>
      <c r="D130" t="s">
        <v>2121</v>
      </c>
      <c r="E130" t="s">
        <v>171</v>
      </c>
      <c r="F130" t="s">
        <v>21</v>
      </c>
      <c r="G130" t="s">
        <v>22</v>
      </c>
      <c r="H130">
        <v>680060</v>
      </c>
      <c r="I130" t="s">
        <v>314</v>
      </c>
      <c r="J130">
        <v>14.95</v>
      </c>
      <c r="K130">
        <v>2938</v>
      </c>
      <c r="M130">
        <v>244.83</v>
      </c>
      <c r="O130">
        <v>38350</v>
      </c>
      <c r="Q130" t="s">
        <v>45</v>
      </c>
      <c r="R130">
        <v>0.2</v>
      </c>
      <c r="T130" t="s">
        <v>45</v>
      </c>
      <c r="U130">
        <v>121</v>
      </c>
      <c r="V130" t="str">
        <f>VLOOKUP(H130,LUT!A$2:B$40,2,FALSE)</f>
        <v>Vintages</v>
      </c>
    </row>
    <row r="131" spans="1:22" x14ac:dyDescent="0.25">
      <c r="A131" t="s">
        <v>202</v>
      </c>
      <c r="B131">
        <v>130</v>
      </c>
      <c r="C131">
        <v>454934</v>
      </c>
      <c r="D131" t="s">
        <v>703</v>
      </c>
      <c r="E131" t="s">
        <v>120</v>
      </c>
      <c r="F131" t="s">
        <v>21</v>
      </c>
      <c r="G131" t="s">
        <v>22</v>
      </c>
      <c r="H131">
        <v>680055</v>
      </c>
      <c r="I131" t="s">
        <v>336</v>
      </c>
      <c r="J131">
        <v>14.95</v>
      </c>
      <c r="K131">
        <v>2929</v>
      </c>
      <c r="L131">
        <v>1968</v>
      </c>
      <c r="M131">
        <v>244.08</v>
      </c>
      <c r="N131">
        <v>164</v>
      </c>
      <c r="O131">
        <v>38232.519999999997</v>
      </c>
      <c r="P131">
        <v>25688.5</v>
      </c>
      <c r="Q131" t="s">
        <v>242</v>
      </c>
      <c r="R131">
        <v>0.19</v>
      </c>
      <c r="S131">
        <v>0.13</v>
      </c>
      <c r="T131" t="s">
        <v>30</v>
      </c>
      <c r="U131">
        <v>171</v>
      </c>
      <c r="V131" t="str">
        <f>VLOOKUP(H131,LUT!A$2:B$40,2,FALSE)</f>
        <v>Vintages</v>
      </c>
    </row>
    <row r="132" spans="1:22" x14ac:dyDescent="0.25">
      <c r="A132" t="s">
        <v>202</v>
      </c>
      <c r="B132">
        <v>131</v>
      </c>
      <c r="C132">
        <v>134809</v>
      </c>
      <c r="D132" t="s">
        <v>2127</v>
      </c>
      <c r="E132" t="s">
        <v>309</v>
      </c>
      <c r="F132" t="s">
        <v>21</v>
      </c>
      <c r="G132" t="s">
        <v>22</v>
      </c>
      <c r="H132">
        <v>680050</v>
      </c>
      <c r="I132" t="s">
        <v>324</v>
      </c>
      <c r="J132">
        <v>23.95</v>
      </c>
      <c r="K132">
        <v>2916</v>
      </c>
      <c r="M132">
        <v>243</v>
      </c>
      <c r="O132">
        <v>61287.61</v>
      </c>
      <c r="Q132" t="s">
        <v>45</v>
      </c>
      <c r="R132">
        <v>0.19</v>
      </c>
      <c r="T132" t="s">
        <v>45</v>
      </c>
      <c r="U132">
        <v>107</v>
      </c>
      <c r="V132" t="str">
        <f>VLOOKUP(H132,LUT!A$2:B$40,2,FALSE)</f>
        <v>Vintages</v>
      </c>
    </row>
    <row r="133" spans="1:22" x14ac:dyDescent="0.25">
      <c r="A133" t="s">
        <v>202</v>
      </c>
      <c r="B133">
        <v>132</v>
      </c>
      <c r="C133">
        <v>572461</v>
      </c>
      <c r="D133" t="s">
        <v>315</v>
      </c>
      <c r="E133" t="s">
        <v>72</v>
      </c>
      <c r="F133" t="s">
        <v>21</v>
      </c>
      <c r="G133" t="s">
        <v>22</v>
      </c>
      <c r="H133">
        <v>303223</v>
      </c>
      <c r="I133" t="s">
        <v>316</v>
      </c>
      <c r="J133">
        <v>8.75</v>
      </c>
      <c r="K133">
        <v>2807</v>
      </c>
      <c r="L133">
        <v>3095</v>
      </c>
      <c r="M133">
        <v>233.92</v>
      </c>
      <c r="N133">
        <v>257.92</v>
      </c>
      <c r="O133">
        <v>21238.81</v>
      </c>
      <c r="P133">
        <v>23417.919999999998</v>
      </c>
      <c r="Q133" t="s">
        <v>29</v>
      </c>
      <c r="R133">
        <v>0.19</v>
      </c>
      <c r="S133">
        <v>0.21</v>
      </c>
      <c r="T133" t="s">
        <v>50</v>
      </c>
      <c r="U133">
        <v>241</v>
      </c>
      <c r="V133" t="str">
        <f>VLOOKUP(H133,LUT!A$2:B$40,2,FALSE)</f>
        <v>Wines</v>
      </c>
    </row>
    <row r="134" spans="1:22" x14ac:dyDescent="0.25">
      <c r="A134" t="s">
        <v>202</v>
      </c>
      <c r="B134">
        <v>133</v>
      </c>
      <c r="C134">
        <v>145920</v>
      </c>
      <c r="D134" t="s">
        <v>373</v>
      </c>
      <c r="E134" t="s">
        <v>23</v>
      </c>
      <c r="F134" t="s">
        <v>21</v>
      </c>
      <c r="G134" t="s">
        <v>22</v>
      </c>
      <c r="H134">
        <v>680050</v>
      </c>
      <c r="I134" t="s">
        <v>324</v>
      </c>
      <c r="J134">
        <v>21.95</v>
      </c>
      <c r="K134">
        <v>2730</v>
      </c>
      <c r="L134">
        <v>2962</v>
      </c>
      <c r="M134">
        <v>227.5</v>
      </c>
      <c r="N134">
        <v>246.83</v>
      </c>
      <c r="O134">
        <v>52546.46</v>
      </c>
      <c r="P134">
        <v>57011.95</v>
      </c>
      <c r="Q134" t="s">
        <v>56</v>
      </c>
      <c r="R134">
        <v>0.18</v>
      </c>
      <c r="S134">
        <v>0.2</v>
      </c>
      <c r="T134" t="s">
        <v>50</v>
      </c>
      <c r="U134">
        <v>189</v>
      </c>
      <c r="V134" t="str">
        <f>VLOOKUP(H134,LUT!A$2:B$40,2,FALSE)</f>
        <v>Vintages</v>
      </c>
    </row>
    <row r="135" spans="1:22" x14ac:dyDescent="0.25">
      <c r="A135" t="s">
        <v>202</v>
      </c>
      <c r="B135">
        <v>134</v>
      </c>
      <c r="C135">
        <v>378091</v>
      </c>
      <c r="D135" t="s">
        <v>380</v>
      </c>
      <c r="E135" t="s">
        <v>192</v>
      </c>
      <c r="F135" t="s">
        <v>21</v>
      </c>
      <c r="G135" t="s">
        <v>22</v>
      </c>
      <c r="H135">
        <v>300204</v>
      </c>
      <c r="I135" t="s">
        <v>287</v>
      </c>
      <c r="J135">
        <v>18.3</v>
      </c>
      <c r="K135">
        <v>2650</v>
      </c>
      <c r="L135">
        <v>2957</v>
      </c>
      <c r="M135">
        <v>220.83</v>
      </c>
      <c r="N135">
        <v>246.42</v>
      </c>
      <c r="O135">
        <v>42446.9</v>
      </c>
      <c r="P135">
        <v>47364.34</v>
      </c>
      <c r="Q135" t="s">
        <v>50</v>
      </c>
      <c r="R135">
        <v>0.18</v>
      </c>
      <c r="S135">
        <v>0.2</v>
      </c>
      <c r="T135" t="s">
        <v>50</v>
      </c>
      <c r="U135">
        <v>261</v>
      </c>
      <c r="V135" t="str">
        <f>VLOOKUP(H135,LUT!A$2:B$40,2,FALSE)</f>
        <v>Wines</v>
      </c>
    </row>
    <row r="136" spans="1:22" x14ac:dyDescent="0.25">
      <c r="A136" t="s">
        <v>202</v>
      </c>
      <c r="B136">
        <v>135</v>
      </c>
      <c r="C136">
        <v>10954</v>
      </c>
      <c r="D136" t="s">
        <v>2174</v>
      </c>
      <c r="E136" t="s">
        <v>171</v>
      </c>
      <c r="F136" t="s">
        <v>21</v>
      </c>
      <c r="G136" t="s">
        <v>22</v>
      </c>
      <c r="H136">
        <v>670010</v>
      </c>
      <c r="I136" t="s">
        <v>269</v>
      </c>
      <c r="J136">
        <v>16.95</v>
      </c>
      <c r="K136">
        <v>2603</v>
      </c>
      <c r="M136">
        <v>216.92</v>
      </c>
      <c r="O136">
        <v>38584.29</v>
      </c>
      <c r="Q136" t="s">
        <v>45</v>
      </c>
      <c r="R136">
        <v>0.17</v>
      </c>
      <c r="T136" t="s">
        <v>45</v>
      </c>
      <c r="U136">
        <v>206</v>
      </c>
      <c r="V136" t="str">
        <f>VLOOKUP(H136,LUT!A$2:B$40,2,FALSE)</f>
        <v>Vintages</v>
      </c>
    </row>
    <row r="137" spans="1:22" x14ac:dyDescent="0.25">
      <c r="A137" t="s">
        <v>202</v>
      </c>
      <c r="B137">
        <v>136</v>
      </c>
      <c r="C137">
        <v>573485</v>
      </c>
      <c r="D137" t="s">
        <v>528</v>
      </c>
      <c r="E137" t="s">
        <v>72</v>
      </c>
      <c r="F137" t="s">
        <v>21</v>
      </c>
      <c r="G137" t="s">
        <v>22</v>
      </c>
      <c r="H137">
        <v>680055</v>
      </c>
      <c r="I137" t="s">
        <v>336</v>
      </c>
      <c r="J137">
        <v>17.95</v>
      </c>
      <c r="K137">
        <v>2599</v>
      </c>
      <c r="L137">
        <v>1078</v>
      </c>
      <c r="M137">
        <v>216.58</v>
      </c>
      <c r="N137">
        <v>89.83</v>
      </c>
      <c r="O137">
        <v>40825</v>
      </c>
      <c r="P137">
        <v>16933.189999999999</v>
      </c>
      <c r="Q137" t="s">
        <v>2175</v>
      </c>
      <c r="R137">
        <v>0.17</v>
      </c>
      <c r="S137">
        <v>7.0000000000000007E-2</v>
      </c>
      <c r="T137" t="s">
        <v>2176</v>
      </c>
      <c r="U137">
        <v>144</v>
      </c>
      <c r="V137" t="str">
        <f>VLOOKUP(H137,LUT!A$2:B$40,2,FALSE)</f>
        <v>Vintages</v>
      </c>
    </row>
    <row r="138" spans="1:22" x14ac:dyDescent="0.25">
      <c r="A138" t="s">
        <v>202</v>
      </c>
      <c r="B138">
        <v>137</v>
      </c>
      <c r="C138">
        <v>219808</v>
      </c>
      <c r="D138" t="s">
        <v>346</v>
      </c>
      <c r="E138" t="s">
        <v>20</v>
      </c>
      <c r="F138" t="s">
        <v>21</v>
      </c>
      <c r="G138" t="s">
        <v>22</v>
      </c>
      <c r="H138">
        <v>300203</v>
      </c>
      <c r="I138" t="s">
        <v>280</v>
      </c>
      <c r="J138">
        <v>18.95</v>
      </c>
      <c r="K138">
        <v>2516</v>
      </c>
      <c r="L138">
        <v>2280</v>
      </c>
      <c r="M138">
        <v>209.67</v>
      </c>
      <c r="N138">
        <v>190</v>
      </c>
      <c r="O138">
        <v>41747.79</v>
      </c>
      <c r="P138">
        <v>37831.86</v>
      </c>
      <c r="Q138" t="s">
        <v>27</v>
      </c>
      <c r="R138">
        <v>0.17</v>
      </c>
      <c r="S138">
        <v>0.15</v>
      </c>
      <c r="T138" t="s">
        <v>86</v>
      </c>
      <c r="U138">
        <v>349</v>
      </c>
      <c r="V138" t="str">
        <f>VLOOKUP(H138,LUT!A$2:B$40,2,FALSE)</f>
        <v>Wines</v>
      </c>
    </row>
    <row r="139" spans="1:22" x14ac:dyDescent="0.25">
      <c r="A139" t="s">
        <v>202</v>
      </c>
      <c r="B139">
        <v>138</v>
      </c>
      <c r="C139">
        <v>473132</v>
      </c>
      <c r="D139" t="s">
        <v>636</v>
      </c>
      <c r="E139" t="s">
        <v>637</v>
      </c>
      <c r="F139" t="s">
        <v>21</v>
      </c>
      <c r="G139" t="s">
        <v>22</v>
      </c>
      <c r="H139">
        <v>680075</v>
      </c>
      <c r="I139" t="s">
        <v>638</v>
      </c>
      <c r="J139">
        <v>14.95</v>
      </c>
      <c r="K139">
        <v>2498</v>
      </c>
      <c r="L139">
        <v>1</v>
      </c>
      <c r="M139">
        <v>208.17</v>
      </c>
      <c r="N139">
        <v>0.08</v>
      </c>
      <c r="O139">
        <v>32606.639999999999</v>
      </c>
      <c r="P139">
        <v>13.05</v>
      </c>
      <c r="Q139" t="s">
        <v>2177</v>
      </c>
      <c r="R139">
        <v>0.17</v>
      </c>
      <c r="S139">
        <v>0</v>
      </c>
      <c r="T139" t="s">
        <v>45</v>
      </c>
      <c r="U139">
        <v>102</v>
      </c>
      <c r="V139" t="str">
        <f>VLOOKUP(H139,LUT!A$2:B$40,2,FALSE)</f>
        <v>Vintages</v>
      </c>
    </row>
    <row r="140" spans="1:22" x14ac:dyDescent="0.25">
      <c r="A140" t="s">
        <v>202</v>
      </c>
      <c r="B140">
        <v>139</v>
      </c>
      <c r="C140">
        <v>612788</v>
      </c>
      <c r="D140" t="s">
        <v>442</v>
      </c>
      <c r="E140" t="s">
        <v>79</v>
      </c>
      <c r="F140" t="s">
        <v>21</v>
      </c>
      <c r="G140" t="s">
        <v>22</v>
      </c>
      <c r="H140">
        <v>300202</v>
      </c>
      <c r="I140" t="s">
        <v>271</v>
      </c>
      <c r="J140">
        <v>10.95</v>
      </c>
      <c r="K140">
        <v>2490</v>
      </c>
      <c r="L140">
        <v>1658</v>
      </c>
      <c r="M140">
        <v>207.5</v>
      </c>
      <c r="N140">
        <v>138.16999999999999</v>
      </c>
      <c r="O140">
        <v>23688.05</v>
      </c>
      <c r="P140">
        <v>15773.01</v>
      </c>
      <c r="Q140" t="s">
        <v>188</v>
      </c>
      <c r="R140">
        <v>0.17</v>
      </c>
      <c r="S140">
        <v>0.11</v>
      </c>
      <c r="T140" t="s">
        <v>103</v>
      </c>
      <c r="U140">
        <v>163</v>
      </c>
      <c r="V140" t="str">
        <f>VLOOKUP(H140,LUT!A$2:B$40,2,FALSE)</f>
        <v>Wines</v>
      </c>
    </row>
    <row r="141" spans="1:22" x14ac:dyDescent="0.25">
      <c r="A141" t="s">
        <v>202</v>
      </c>
      <c r="B141">
        <v>140</v>
      </c>
      <c r="C141">
        <v>24422</v>
      </c>
      <c r="D141" t="s">
        <v>401</v>
      </c>
      <c r="E141" t="s">
        <v>290</v>
      </c>
      <c r="F141" t="s">
        <v>21</v>
      </c>
      <c r="G141" t="s">
        <v>22</v>
      </c>
      <c r="H141">
        <v>303224</v>
      </c>
      <c r="I141" t="s">
        <v>278</v>
      </c>
      <c r="J141">
        <v>12.05</v>
      </c>
      <c r="K141">
        <v>2472</v>
      </c>
      <c r="L141">
        <v>2186</v>
      </c>
      <c r="M141">
        <v>206</v>
      </c>
      <c r="N141">
        <v>182.17</v>
      </c>
      <c r="O141">
        <v>25923.19</v>
      </c>
      <c r="P141">
        <v>22923.98</v>
      </c>
      <c r="Q141" t="s">
        <v>86</v>
      </c>
      <c r="R141">
        <v>0.16</v>
      </c>
      <c r="S141">
        <v>0.15</v>
      </c>
      <c r="T141" t="s">
        <v>114</v>
      </c>
      <c r="U141">
        <v>318</v>
      </c>
      <c r="V141" t="str">
        <f>VLOOKUP(H141,LUT!A$2:B$40,2,FALSE)</f>
        <v>Wines</v>
      </c>
    </row>
    <row r="142" spans="1:22" x14ac:dyDescent="0.25">
      <c r="A142" t="s">
        <v>202</v>
      </c>
      <c r="B142">
        <v>141</v>
      </c>
      <c r="C142">
        <v>317057</v>
      </c>
      <c r="D142" t="s">
        <v>403</v>
      </c>
      <c r="E142" t="s">
        <v>88</v>
      </c>
      <c r="F142" t="s">
        <v>21</v>
      </c>
      <c r="G142" t="s">
        <v>22</v>
      </c>
      <c r="H142">
        <v>300205</v>
      </c>
      <c r="I142" t="s">
        <v>404</v>
      </c>
      <c r="J142">
        <v>45</v>
      </c>
      <c r="K142">
        <v>2412</v>
      </c>
      <c r="L142">
        <v>2569</v>
      </c>
      <c r="M142">
        <v>201</v>
      </c>
      <c r="N142">
        <v>214.08</v>
      </c>
      <c r="O142">
        <v>95626.19</v>
      </c>
      <c r="P142">
        <v>101850.62</v>
      </c>
      <c r="Q142" t="s">
        <v>70</v>
      </c>
      <c r="R142">
        <v>0.16</v>
      </c>
      <c r="S142">
        <v>0.17</v>
      </c>
      <c r="T142" t="s">
        <v>70</v>
      </c>
      <c r="U142">
        <v>402</v>
      </c>
      <c r="V142" t="str">
        <f>VLOOKUP(H142,LUT!A$2:B$40,2,FALSE)</f>
        <v>Wines</v>
      </c>
    </row>
    <row r="143" spans="1:22" x14ac:dyDescent="0.25">
      <c r="A143" t="s">
        <v>202</v>
      </c>
      <c r="B143">
        <v>142</v>
      </c>
      <c r="C143">
        <v>487819</v>
      </c>
      <c r="D143" t="s">
        <v>394</v>
      </c>
      <c r="E143" t="s">
        <v>23</v>
      </c>
      <c r="F143" t="s">
        <v>21</v>
      </c>
      <c r="G143" t="s">
        <v>22</v>
      </c>
      <c r="H143">
        <v>300203</v>
      </c>
      <c r="I143" t="s">
        <v>280</v>
      </c>
      <c r="J143">
        <v>19.95</v>
      </c>
      <c r="K143">
        <v>2401</v>
      </c>
      <c r="L143">
        <v>2443</v>
      </c>
      <c r="M143">
        <v>200.08</v>
      </c>
      <c r="N143">
        <v>203.58</v>
      </c>
      <c r="O143">
        <v>41964.38</v>
      </c>
      <c r="P143">
        <v>42698.45</v>
      </c>
      <c r="Q143" t="s">
        <v>52</v>
      </c>
      <c r="R143">
        <v>0.16</v>
      </c>
      <c r="S143">
        <v>0.17</v>
      </c>
      <c r="T143" t="s">
        <v>70</v>
      </c>
      <c r="U143">
        <v>218</v>
      </c>
      <c r="V143" t="str">
        <f>VLOOKUP(H143,LUT!A$2:B$40,2,FALSE)</f>
        <v>Wines</v>
      </c>
    </row>
    <row r="144" spans="1:22" x14ac:dyDescent="0.25">
      <c r="A144" t="s">
        <v>202</v>
      </c>
      <c r="B144">
        <v>143</v>
      </c>
      <c r="C144">
        <v>628172</v>
      </c>
      <c r="D144" t="s">
        <v>423</v>
      </c>
      <c r="E144" t="s">
        <v>200</v>
      </c>
      <c r="F144" t="s">
        <v>21</v>
      </c>
      <c r="G144" t="s">
        <v>22</v>
      </c>
      <c r="H144">
        <v>300206</v>
      </c>
      <c r="I144" t="s">
        <v>292</v>
      </c>
      <c r="J144">
        <v>11.9</v>
      </c>
      <c r="K144">
        <v>2304</v>
      </c>
      <c r="L144">
        <v>2044</v>
      </c>
      <c r="M144">
        <v>192</v>
      </c>
      <c r="N144">
        <v>170.33</v>
      </c>
      <c r="O144">
        <v>23855.58</v>
      </c>
      <c r="P144">
        <v>21163.54</v>
      </c>
      <c r="Q144" t="s">
        <v>86</v>
      </c>
      <c r="R144">
        <v>0.15</v>
      </c>
      <c r="S144">
        <v>0.14000000000000001</v>
      </c>
      <c r="T144" t="s">
        <v>114</v>
      </c>
      <c r="U144">
        <v>192</v>
      </c>
      <c r="V144" t="str">
        <f>VLOOKUP(H144,LUT!A$2:B$40,2,FALSE)</f>
        <v>Wines</v>
      </c>
    </row>
    <row r="145" spans="1:22" x14ac:dyDescent="0.25">
      <c r="A145" t="s">
        <v>202</v>
      </c>
      <c r="B145">
        <v>144</v>
      </c>
      <c r="C145">
        <v>170142</v>
      </c>
      <c r="D145" t="s">
        <v>350</v>
      </c>
      <c r="E145" t="s">
        <v>351</v>
      </c>
      <c r="F145" t="s">
        <v>21</v>
      </c>
      <c r="G145" t="s">
        <v>22</v>
      </c>
      <c r="H145">
        <v>300204</v>
      </c>
      <c r="I145" t="s">
        <v>287</v>
      </c>
      <c r="J145">
        <v>18.899999999999999</v>
      </c>
      <c r="K145">
        <v>2299</v>
      </c>
      <c r="L145">
        <v>2489</v>
      </c>
      <c r="M145">
        <v>191.58</v>
      </c>
      <c r="N145">
        <v>207.42</v>
      </c>
      <c r="O145">
        <v>38045.4</v>
      </c>
      <c r="P145">
        <v>41189.65</v>
      </c>
      <c r="Q145" t="s">
        <v>56</v>
      </c>
      <c r="R145">
        <v>0.15</v>
      </c>
      <c r="S145">
        <v>0.17</v>
      </c>
      <c r="T145" t="s">
        <v>100</v>
      </c>
      <c r="U145">
        <v>350</v>
      </c>
      <c r="V145" t="str">
        <f>VLOOKUP(H145,LUT!A$2:B$40,2,FALSE)</f>
        <v>Wines</v>
      </c>
    </row>
    <row r="146" spans="1:22" x14ac:dyDescent="0.25">
      <c r="A146" t="s">
        <v>202</v>
      </c>
      <c r="B146">
        <v>145</v>
      </c>
      <c r="C146">
        <v>79301</v>
      </c>
      <c r="D146" t="s">
        <v>399</v>
      </c>
      <c r="E146" t="s">
        <v>73</v>
      </c>
      <c r="F146" t="s">
        <v>21</v>
      </c>
      <c r="G146" t="s">
        <v>22</v>
      </c>
      <c r="H146">
        <v>303221</v>
      </c>
      <c r="I146" t="s">
        <v>297</v>
      </c>
      <c r="J146">
        <v>10</v>
      </c>
      <c r="K146">
        <v>2287</v>
      </c>
      <c r="L146">
        <v>3497</v>
      </c>
      <c r="M146">
        <v>190.58</v>
      </c>
      <c r="N146">
        <v>291.42</v>
      </c>
      <c r="O146">
        <v>19834.16</v>
      </c>
      <c r="P146">
        <v>30327.96</v>
      </c>
      <c r="Q146" t="s">
        <v>176</v>
      </c>
      <c r="R146">
        <v>0.15</v>
      </c>
      <c r="S146">
        <v>0.24</v>
      </c>
      <c r="T146" t="s">
        <v>184</v>
      </c>
      <c r="U146">
        <v>290</v>
      </c>
      <c r="V146" t="str">
        <f>VLOOKUP(H146,LUT!A$2:B$40,2,FALSE)</f>
        <v>Wines</v>
      </c>
    </row>
    <row r="147" spans="1:22" x14ac:dyDescent="0.25">
      <c r="A147" t="s">
        <v>202</v>
      </c>
      <c r="B147">
        <v>146</v>
      </c>
      <c r="C147">
        <v>650432</v>
      </c>
      <c r="D147" t="s">
        <v>415</v>
      </c>
      <c r="E147" t="s">
        <v>23</v>
      </c>
      <c r="F147" t="s">
        <v>21</v>
      </c>
      <c r="G147" t="s">
        <v>22</v>
      </c>
      <c r="H147">
        <v>680056</v>
      </c>
      <c r="I147" t="s">
        <v>416</v>
      </c>
      <c r="J147">
        <v>52.95</v>
      </c>
      <c r="K147">
        <v>2281</v>
      </c>
      <c r="L147">
        <v>1953</v>
      </c>
      <c r="M147">
        <v>190.08</v>
      </c>
      <c r="N147">
        <v>162.75</v>
      </c>
      <c r="O147">
        <v>106480.31</v>
      </c>
      <c r="P147">
        <v>91168.81</v>
      </c>
      <c r="Q147" t="s">
        <v>36</v>
      </c>
      <c r="R147">
        <v>0.15</v>
      </c>
      <c r="S147">
        <v>0.13</v>
      </c>
      <c r="T147" t="s">
        <v>113</v>
      </c>
      <c r="U147">
        <v>175</v>
      </c>
      <c r="V147" t="str">
        <f>VLOOKUP(H147,LUT!A$2:B$40,2,FALSE)</f>
        <v>Vintages</v>
      </c>
    </row>
    <row r="148" spans="1:22" x14ac:dyDescent="0.25">
      <c r="A148" t="s">
        <v>202</v>
      </c>
      <c r="B148">
        <v>147</v>
      </c>
      <c r="C148">
        <v>628974</v>
      </c>
      <c r="D148" t="s">
        <v>490</v>
      </c>
      <c r="E148" t="s">
        <v>79</v>
      </c>
      <c r="F148" t="s">
        <v>21</v>
      </c>
      <c r="G148" t="s">
        <v>22</v>
      </c>
      <c r="H148">
        <v>300210</v>
      </c>
      <c r="I148" t="s">
        <v>370</v>
      </c>
      <c r="J148">
        <v>11.95</v>
      </c>
      <c r="K148">
        <v>2279</v>
      </c>
      <c r="L148">
        <v>830</v>
      </c>
      <c r="M148">
        <v>189.92</v>
      </c>
      <c r="N148">
        <v>69.17</v>
      </c>
      <c r="O148">
        <v>23697.57</v>
      </c>
      <c r="P148">
        <v>8630.5300000000007</v>
      </c>
      <c r="Q148" t="s">
        <v>1759</v>
      </c>
      <c r="R148">
        <v>0.15</v>
      </c>
      <c r="S148">
        <v>0.06</v>
      </c>
      <c r="T148" t="s">
        <v>246</v>
      </c>
      <c r="U148">
        <v>224</v>
      </c>
      <c r="V148" t="str">
        <f>VLOOKUP(H148,LUT!A$2:B$40,2,FALSE)</f>
        <v>Wines</v>
      </c>
    </row>
    <row r="149" spans="1:22" x14ac:dyDescent="0.25">
      <c r="A149" t="s">
        <v>202</v>
      </c>
      <c r="B149">
        <v>148</v>
      </c>
      <c r="C149">
        <v>351791</v>
      </c>
      <c r="D149" t="s">
        <v>402</v>
      </c>
      <c r="E149" t="s">
        <v>43</v>
      </c>
      <c r="F149" t="s">
        <v>21</v>
      </c>
      <c r="G149" t="s">
        <v>24</v>
      </c>
      <c r="H149">
        <v>300207</v>
      </c>
      <c r="I149" t="s">
        <v>274</v>
      </c>
      <c r="J149">
        <v>15</v>
      </c>
      <c r="K149">
        <v>1137</v>
      </c>
      <c r="L149">
        <v>1893</v>
      </c>
      <c r="M149">
        <v>189.5</v>
      </c>
      <c r="N149">
        <v>315.5</v>
      </c>
      <c r="O149">
        <v>14891.68</v>
      </c>
      <c r="P149">
        <v>24793.27</v>
      </c>
      <c r="Q149" t="s">
        <v>107</v>
      </c>
      <c r="R149">
        <v>0.15</v>
      </c>
      <c r="S149">
        <v>0.26</v>
      </c>
      <c r="T149" t="s">
        <v>298</v>
      </c>
      <c r="U149">
        <v>158</v>
      </c>
      <c r="V149" t="str">
        <f>VLOOKUP(H149,LUT!A$2:B$40,2,FALSE)</f>
        <v>Wines</v>
      </c>
    </row>
    <row r="150" spans="1:22" x14ac:dyDescent="0.25">
      <c r="A150" t="s">
        <v>202</v>
      </c>
      <c r="B150">
        <v>149</v>
      </c>
      <c r="C150">
        <v>492561</v>
      </c>
      <c r="D150" t="s">
        <v>622</v>
      </c>
      <c r="E150" t="s">
        <v>290</v>
      </c>
      <c r="F150" t="s">
        <v>21</v>
      </c>
      <c r="G150" t="s">
        <v>22</v>
      </c>
      <c r="H150">
        <v>680025</v>
      </c>
      <c r="I150" t="s">
        <v>468</v>
      </c>
      <c r="J150">
        <v>14.95</v>
      </c>
      <c r="K150">
        <v>2251</v>
      </c>
      <c r="L150">
        <v>305</v>
      </c>
      <c r="M150">
        <v>187.58</v>
      </c>
      <c r="N150">
        <v>25.42</v>
      </c>
      <c r="O150">
        <v>29382.52</v>
      </c>
      <c r="P150">
        <v>3981.19</v>
      </c>
      <c r="Q150" t="s">
        <v>2178</v>
      </c>
      <c r="R150">
        <v>0.15</v>
      </c>
      <c r="S150">
        <v>0.02</v>
      </c>
      <c r="T150" t="s">
        <v>2054</v>
      </c>
      <c r="U150">
        <v>170</v>
      </c>
      <c r="V150" t="str">
        <f>VLOOKUP(H150,LUT!A$2:B$40,2,FALSE)</f>
        <v>Vintages</v>
      </c>
    </row>
    <row r="151" spans="1:22" x14ac:dyDescent="0.25">
      <c r="A151" t="s">
        <v>202</v>
      </c>
      <c r="B151">
        <v>150</v>
      </c>
      <c r="C151">
        <v>409631</v>
      </c>
      <c r="D151" t="s">
        <v>321</v>
      </c>
      <c r="E151" t="s">
        <v>179</v>
      </c>
      <c r="F151" t="s">
        <v>21</v>
      </c>
      <c r="G151" t="s">
        <v>24</v>
      </c>
      <c r="H151">
        <v>300213</v>
      </c>
      <c r="I151" t="s">
        <v>322</v>
      </c>
      <c r="J151">
        <v>21.95</v>
      </c>
      <c r="K151">
        <v>1107</v>
      </c>
      <c r="L151">
        <v>1237</v>
      </c>
      <c r="M151">
        <v>184.5</v>
      </c>
      <c r="N151">
        <v>206.17</v>
      </c>
      <c r="O151">
        <v>21307.3</v>
      </c>
      <c r="P151">
        <v>23809.51</v>
      </c>
      <c r="Q151" t="s">
        <v>68</v>
      </c>
      <c r="R151">
        <v>0.15</v>
      </c>
      <c r="S151">
        <v>0.17</v>
      </c>
      <c r="T151" t="s">
        <v>100</v>
      </c>
      <c r="U151">
        <v>168</v>
      </c>
      <c r="V151" t="str">
        <f>VLOOKUP(H151,LUT!A$2:B$40,2,FALSE)</f>
        <v>Wines</v>
      </c>
    </row>
    <row r="152" spans="1:22" x14ac:dyDescent="0.25">
      <c r="A152" t="s">
        <v>202</v>
      </c>
      <c r="B152">
        <v>151</v>
      </c>
      <c r="C152">
        <v>141952</v>
      </c>
      <c r="D152" t="s">
        <v>382</v>
      </c>
      <c r="E152" t="s">
        <v>53</v>
      </c>
      <c r="F152" t="s">
        <v>21</v>
      </c>
      <c r="G152" t="s">
        <v>22</v>
      </c>
      <c r="H152">
        <v>300206</v>
      </c>
      <c r="I152" t="s">
        <v>292</v>
      </c>
      <c r="J152">
        <v>13.95</v>
      </c>
      <c r="K152">
        <v>2180</v>
      </c>
      <c r="L152">
        <v>2465</v>
      </c>
      <c r="M152">
        <v>181.67</v>
      </c>
      <c r="N152">
        <v>205.42</v>
      </c>
      <c r="O152">
        <v>26526.55</v>
      </c>
      <c r="P152">
        <v>29994.47</v>
      </c>
      <c r="Q152" t="s">
        <v>100</v>
      </c>
      <c r="R152">
        <v>0.15</v>
      </c>
      <c r="S152">
        <v>0.17</v>
      </c>
      <c r="T152" t="s">
        <v>100</v>
      </c>
      <c r="U152">
        <v>243</v>
      </c>
      <c r="V152" t="str">
        <f>VLOOKUP(H152,LUT!A$2:B$40,2,FALSE)</f>
        <v>Wines</v>
      </c>
    </row>
    <row r="153" spans="1:22" x14ac:dyDescent="0.25">
      <c r="A153" t="s">
        <v>202</v>
      </c>
      <c r="B153">
        <v>152</v>
      </c>
      <c r="C153">
        <v>250498</v>
      </c>
      <c r="D153" t="s">
        <v>413</v>
      </c>
      <c r="E153" t="s">
        <v>351</v>
      </c>
      <c r="F153" t="s">
        <v>21</v>
      </c>
      <c r="G153" t="s">
        <v>22</v>
      </c>
      <c r="H153">
        <v>303225</v>
      </c>
      <c r="I153" t="s">
        <v>342</v>
      </c>
      <c r="J153">
        <v>13.95</v>
      </c>
      <c r="K153">
        <v>2154</v>
      </c>
      <c r="L153">
        <v>1966</v>
      </c>
      <c r="M153">
        <v>179.5</v>
      </c>
      <c r="N153">
        <v>163.83000000000001</v>
      </c>
      <c r="O153">
        <v>26210.18</v>
      </c>
      <c r="P153">
        <v>23922.57</v>
      </c>
      <c r="Q153" t="s">
        <v>27</v>
      </c>
      <c r="R153">
        <v>0.14000000000000001</v>
      </c>
      <c r="S153">
        <v>0.13</v>
      </c>
      <c r="T153" t="s">
        <v>104</v>
      </c>
      <c r="U153">
        <v>216</v>
      </c>
      <c r="V153" t="str">
        <f>VLOOKUP(H153,LUT!A$2:B$40,2,FALSE)</f>
        <v>Wines</v>
      </c>
    </row>
    <row r="154" spans="1:22" x14ac:dyDescent="0.25">
      <c r="A154" t="s">
        <v>202</v>
      </c>
      <c r="B154">
        <v>153</v>
      </c>
      <c r="C154">
        <v>616276</v>
      </c>
      <c r="D154" t="s">
        <v>421</v>
      </c>
      <c r="E154" t="s">
        <v>88</v>
      </c>
      <c r="F154" t="s">
        <v>21</v>
      </c>
      <c r="G154" t="s">
        <v>24</v>
      </c>
      <c r="H154">
        <v>300204</v>
      </c>
      <c r="I154" t="s">
        <v>287</v>
      </c>
      <c r="J154">
        <v>41</v>
      </c>
      <c r="K154">
        <v>1021</v>
      </c>
      <c r="L154">
        <v>1088</v>
      </c>
      <c r="M154">
        <v>170.17</v>
      </c>
      <c r="N154">
        <v>181.33</v>
      </c>
      <c r="O154">
        <v>36864.42</v>
      </c>
      <c r="P154">
        <v>39283.54</v>
      </c>
      <c r="Q154" t="s">
        <v>70</v>
      </c>
      <c r="R154">
        <v>0.14000000000000001</v>
      </c>
      <c r="S154">
        <v>0.15</v>
      </c>
      <c r="T154" t="s">
        <v>116</v>
      </c>
      <c r="U154">
        <v>191</v>
      </c>
      <c r="V154" t="str">
        <f>VLOOKUP(H154,LUT!A$2:B$40,2,FALSE)</f>
        <v>Wines</v>
      </c>
    </row>
    <row r="155" spans="1:22" x14ac:dyDescent="0.25">
      <c r="A155" t="s">
        <v>202</v>
      </c>
      <c r="B155">
        <v>154</v>
      </c>
      <c r="C155">
        <v>239517</v>
      </c>
      <c r="D155" t="s">
        <v>405</v>
      </c>
      <c r="E155" t="s">
        <v>154</v>
      </c>
      <c r="F155" t="s">
        <v>21</v>
      </c>
      <c r="G155" t="s">
        <v>22</v>
      </c>
      <c r="H155">
        <v>303225</v>
      </c>
      <c r="I155" t="s">
        <v>342</v>
      </c>
      <c r="J155">
        <v>10.95</v>
      </c>
      <c r="K155">
        <v>2041</v>
      </c>
      <c r="L155">
        <v>2358</v>
      </c>
      <c r="M155">
        <v>170.08</v>
      </c>
      <c r="N155">
        <v>196.5</v>
      </c>
      <c r="O155">
        <v>19416.59</v>
      </c>
      <c r="P155">
        <v>22432.3</v>
      </c>
      <c r="Q155" t="s">
        <v>102</v>
      </c>
      <c r="R155">
        <v>0.14000000000000001</v>
      </c>
      <c r="S155">
        <v>0.16</v>
      </c>
      <c r="T155" t="s">
        <v>102</v>
      </c>
      <c r="U155">
        <v>231</v>
      </c>
      <c r="V155" t="str">
        <f>VLOOKUP(H155,LUT!A$2:B$40,2,FALSE)</f>
        <v>Wines</v>
      </c>
    </row>
    <row r="156" spans="1:22" x14ac:dyDescent="0.25">
      <c r="A156" t="s">
        <v>202</v>
      </c>
      <c r="B156">
        <v>155</v>
      </c>
      <c r="C156">
        <v>250696</v>
      </c>
      <c r="D156" t="s">
        <v>471</v>
      </c>
      <c r="E156" t="s">
        <v>88</v>
      </c>
      <c r="F156" t="s">
        <v>21</v>
      </c>
      <c r="G156" t="s">
        <v>22</v>
      </c>
      <c r="H156">
        <v>670025</v>
      </c>
      <c r="I156" t="s">
        <v>419</v>
      </c>
      <c r="J156">
        <v>19.95</v>
      </c>
      <c r="K156">
        <v>2018</v>
      </c>
      <c r="L156">
        <v>69</v>
      </c>
      <c r="M156">
        <v>168.17</v>
      </c>
      <c r="N156">
        <v>5.75</v>
      </c>
      <c r="O156">
        <v>35270.35</v>
      </c>
      <c r="P156">
        <v>1205.97</v>
      </c>
      <c r="Q156" t="s">
        <v>2179</v>
      </c>
      <c r="R156">
        <v>0.13</v>
      </c>
      <c r="S156">
        <v>0</v>
      </c>
      <c r="T156" t="s">
        <v>45</v>
      </c>
      <c r="U156">
        <v>137</v>
      </c>
      <c r="V156" t="str">
        <f>VLOOKUP(H156,LUT!A$2:B$40,2,FALSE)</f>
        <v>Vintages</v>
      </c>
    </row>
    <row r="157" spans="1:22" x14ac:dyDescent="0.25">
      <c r="A157" t="s">
        <v>202</v>
      </c>
      <c r="B157">
        <v>156</v>
      </c>
      <c r="C157">
        <v>165662</v>
      </c>
      <c r="D157" t="s">
        <v>481</v>
      </c>
      <c r="E157" t="s">
        <v>482</v>
      </c>
      <c r="F157" t="s">
        <v>21</v>
      </c>
      <c r="G157" t="s">
        <v>22</v>
      </c>
      <c r="H157">
        <v>680023</v>
      </c>
      <c r="I157" t="s">
        <v>344</v>
      </c>
      <c r="J157">
        <v>24.95</v>
      </c>
      <c r="K157">
        <v>1992</v>
      </c>
      <c r="L157">
        <v>1261</v>
      </c>
      <c r="M157">
        <v>166</v>
      </c>
      <c r="N157">
        <v>105.08</v>
      </c>
      <c r="O157">
        <v>43630.09</v>
      </c>
      <c r="P157">
        <v>27619.25</v>
      </c>
      <c r="Q157" t="s">
        <v>2173</v>
      </c>
      <c r="R157">
        <v>0.13</v>
      </c>
      <c r="S157">
        <v>0.09</v>
      </c>
      <c r="T157" t="s">
        <v>578</v>
      </c>
      <c r="U157">
        <v>132</v>
      </c>
      <c r="V157" t="str">
        <f>VLOOKUP(H157,LUT!A$2:B$40,2,FALSE)</f>
        <v>Vintages</v>
      </c>
    </row>
    <row r="158" spans="1:22" x14ac:dyDescent="0.25">
      <c r="A158" t="s">
        <v>202</v>
      </c>
      <c r="B158">
        <v>157</v>
      </c>
      <c r="C158">
        <v>56267</v>
      </c>
      <c r="D158" t="s">
        <v>1484</v>
      </c>
      <c r="E158" t="s">
        <v>290</v>
      </c>
      <c r="F158" t="s">
        <v>21</v>
      </c>
      <c r="G158" t="s">
        <v>22</v>
      </c>
      <c r="H158">
        <v>680023</v>
      </c>
      <c r="I158" t="s">
        <v>344</v>
      </c>
      <c r="J158">
        <v>19.95</v>
      </c>
      <c r="K158">
        <v>1922</v>
      </c>
      <c r="M158">
        <v>160.16999999999999</v>
      </c>
      <c r="O158">
        <v>33592.480000000003</v>
      </c>
      <c r="Q158" t="s">
        <v>45</v>
      </c>
      <c r="R158">
        <v>0.13</v>
      </c>
      <c r="T158" t="s">
        <v>45</v>
      </c>
      <c r="U158">
        <v>155</v>
      </c>
      <c r="V158" t="str">
        <f>VLOOKUP(H158,LUT!A$2:B$40,2,FALSE)</f>
        <v>Vintages</v>
      </c>
    </row>
    <row r="159" spans="1:22" x14ac:dyDescent="0.25">
      <c r="A159" t="s">
        <v>202</v>
      </c>
      <c r="B159">
        <v>158</v>
      </c>
      <c r="C159">
        <v>168179</v>
      </c>
      <c r="D159" t="s">
        <v>437</v>
      </c>
      <c r="E159" t="s">
        <v>290</v>
      </c>
      <c r="F159" t="s">
        <v>21</v>
      </c>
      <c r="G159" t="s">
        <v>22</v>
      </c>
      <c r="H159">
        <v>680015</v>
      </c>
      <c r="I159" t="s">
        <v>438</v>
      </c>
      <c r="J159">
        <v>43.95</v>
      </c>
      <c r="K159">
        <v>1902</v>
      </c>
      <c r="L159">
        <v>1579</v>
      </c>
      <c r="M159">
        <v>158.5</v>
      </c>
      <c r="N159">
        <v>131.58000000000001</v>
      </c>
      <c r="O159">
        <v>73639.38</v>
      </c>
      <c r="P159">
        <v>61133.85</v>
      </c>
      <c r="Q159" t="s">
        <v>92</v>
      </c>
      <c r="R159">
        <v>0.13</v>
      </c>
      <c r="S159">
        <v>0.11</v>
      </c>
      <c r="T159" t="s">
        <v>137</v>
      </c>
      <c r="U159">
        <v>164</v>
      </c>
      <c r="V159" t="str">
        <f>VLOOKUP(H159,LUT!A$2:B$40,2,FALSE)</f>
        <v>Vintages</v>
      </c>
    </row>
    <row r="160" spans="1:22" x14ac:dyDescent="0.25">
      <c r="A160" t="s">
        <v>202</v>
      </c>
      <c r="B160">
        <v>159</v>
      </c>
      <c r="C160">
        <v>534602</v>
      </c>
      <c r="D160" t="s">
        <v>1259</v>
      </c>
      <c r="E160" t="s">
        <v>170</v>
      </c>
      <c r="F160" t="s">
        <v>21</v>
      </c>
      <c r="G160" t="s">
        <v>22</v>
      </c>
      <c r="H160">
        <v>680050</v>
      </c>
      <c r="I160" t="s">
        <v>324</v>
      </c>
      <c r="J160">
        <v>21.95</v>
      </c>
      <c r="K160">
        <v>1897</v>
      </c>
      <c r="L160">
        <v>6</v>
      </c>
      <c r="M160">
        <v>158.08000000000001</v>
      </c>
      <c r="N160">
        <v>0.5</v>
      </c>
      <c r="O160">
        <v>36513.050000000003</v>
      </c>
      <c r="P160">
        <v>115.49</v>
      </c>
      <c r="Q160" t="s">
        <v>2180</v>
      </c>
      <c r="R160">
        <v>0.13</v>
      </c>
      <c r="S160">
        <v>0</v>
      </c>
      <c r="T160" t="s">
        <v>45</v>
      </c>
      <c r="U160">
        <v>71</v>
      </c>
      <c r="V160" t="str">
        <f>VLOOKUP(H160,LUT!A$2:B$40,2,FALSE)</f>
        <v>Vintages</v>
      </c>
    </row>
    <row r="161" spans="1:22" x14ac:dyDescent="0.25">
      <c r="A161" t="s">
        <v>202</v>
      </c>
      <c r="B161">
        <v>160</v>
      </c>
      <c r="C161">
        <v>195966</v>
      </c>
      <c r="D161" t="s">
        <v>406</v>
      </c>
      <c r="E161" t="s">
        <v>290</v>
      </c>
      <c r="F161" t="s">
        <v>21</v>
      </c>
      <c r="G161" t="s">
        <v>22</v>
      </c>
      <c r="H161">
        <v>300204</v>
      </c>
      <c r="I161" t="s">
        <v>287</v>
      </c>
      <c r="J161">
        <v>17.2</v>
      </c>
      <c r="K161">
        <v>1885</v>
      </c>
      <c r="L161">
        <v>1895</v>
      </c>
      <c r="M161">
        <v>157.08000000000001</v>
      </c>
      <c r="N161">
        <v>157.91999999999999</v>
      </c>
      <c r="O161">
        <v>28358.41</v>
      </c>
      <c r="P161">
        <v>28508.85</v>
      </c>
      <c r="Q161" t="s">
        <v>206</v>
      </c>
      <c r="R161">
        <v>0.13</v>
      </c>
      <c r="S161">
        <v>0.13</v>
      </c>
      <c r="T161" t="s">
        <v>74</v>
      </c>
      <c r="U161">
        <v>243</v>
      </c>
      <c r="V161" t="str">
        <f>VLOOKUP(H161,LUT!A$2:B$40,2,FALSE)</f>
        <v>Wines</v>
      </c>
    </row>
    <row r="162" spans="1:22" x14ac:dyDescent="0.25">
      <c r="A162" t="s">
        <v>202</v>
      </c>
      <c r="B162">
        <v>161</v>
      </c>
      <c r="C162">
        <v>361501</v>
      </c>
      <c r="D162" t="s">
        <v>409</v>
      </c>
      <c r="E162" t="s">
        <v>43</v>
      </c>
      <c r="F162" t="s">
        <v>21</v>
      </c>
      <c r="G162" t="s">
        <v>22</v>
      </c>
      <c r="H162">
        <v>300206</v>
      </c>
      <c r="I162" t="s">
        <v>292</v>
      </c>
      <c r="J162">
        <v>16.95</v>
      </c>
      <c r="K162">
        <v>1859</v>
      </c>
      <c r="L162">
        <v>1648</v>
      </c>
      <c r="M162">
        <v>154.91999999999999</v>
      </c>
      <c r="N162">
        <v>137.33000000000001</v>
      </c>
      <c r="O162">
        <v>27555.97</v>
      </c>
      <c r="P162">
        <v>24428.32</v>
      </c>
      <c r="Q162" t="s">
        <v>86</v>
      </c>
      <c r="R162">
        <v>0.12</v>
      </c>
      <c r="S162">
        <v>0.11</v>
      </c>
      <c r="T162" t="s">
        <v>42</v>
      </c>
      <c r="U162">
        <v>251</v>
      </c>
      <c r="V162" t="str">
        <f>VLOOKUP(H162,LUT!A$2:B$40,2,FALSE)</f>
        <v>Wines</v>
      </c>
    </row>
    <row r="163" spans="1:22" x14ac:dyDescent="0.25">
      <c r="A163" t="s">
        <v>202</v>
      </c>
      <c r="B163">
        <v>162</v>
      </c>
      <c r="C163">
        <v>474742</v>
      </c>
      <c r="D163" t="s">
        <v>445</v>
      </c>
      <c r="E163" t="s">
        <v>193</v>
      </c>
      <c r="F163" t="s">
        <v>21</v>
      </c>
      <c r="G163" t="s">
        <v>22</v>
      </c>
      <c r="H163">
        <v>670010</v>
      </c>
      <c r="I163" t="s">
        <v>269</v>
      </c>
      <c r="J163">
        <v>19.95</v>
      </c>
      <c r="K163">
        <v>1835</v>
      </c>
      <c r="L163">
        <v>1078</v>
      </c>
      <c r="M163">
        <v>152.91999999999999</v>
      </c>
      <c r="N163">
        <v>89.83</v>
      </c>
      <c r="O163">
        <v>32071.9</v>
      </c>
      <c r="P163">
        <v>18841.150000000001</v>
      </c>
      <c r="Q163" t="s">
        <v>1791</v>
      </c>
      <c r="R163">
        <v>0.12</v>
      </c>
      <c r="S163">
        <v>7.0000000000000007E-2</v>
      </c>
      <c r="T163" t="s">
        <v>2170</v>
      </c>
      <c r="U163">
        <v>106</v>
      </c>
      <c r="V163" t="str">
        <f>VLOOKUP(H163,LUT!A$2:B$40,2,FALSE)</f>
        <v>Vintages</v>
      </c>
    </row>
    <row r="164" spans="1:22" x14ac:dyDescent="0.25">
      <c r="A164" t="s">
        <v>202</v>
      </c>
      <c r="B164">
        <v>163</v>
      </c>
      <c r="C164">
        <v>413179</v>
      </c>
      <c r="D164" t="s">
        <v>426</v>
      </c>
      <c r="E164" t="s">
        <v>338</v>
      </c>
      <c r="F164" t="s">
        <v>21</v>
      </c>
      <c r="G164" t="s">
        <v>22</v>
      </c>
      <c r="H164">
        <v>680020</v>
      </c>
      <c r="I164" t="s">
        <v>377</v>
      </c>
      <c r="J164">
        <v>49.95</v>
      </c>
      <c r="K164">
        <v>1807</v>
      </c>
      <c r="L164">
        <v>1691</v>
      </c>
      <c r="M164">
        <v>150.58000000000001</v>
      </c>
      <c r="N164">
        <v>140.91999999999999</v>
      </c>
      <c r="O164">
        <v>79555.97</v>
      </c>
      <c r="P164">
        <v>74448.89</v>
      </c>
      <c r="Q164" t="s">
        <v>114</v>
      </c>
      <c r="R164">
        <v>0.12</v>
      </c>
      <c r="S164">
        <v>0.11</v>
      </c>
      <c r="T164" t="s">
        <v>42</v>
      </c>
      <c r="U164">
        <v>159</v>
      </c>
      <c r="V164" t="str">
        <f>VLOOKUP(H164,LUT!A$2:B$40,2,FALSE)</f>
        <v>Vintages</v>
      </c>
    </row>
    <row r="165" spans="1:22" x14ac:dyDescent="0.25">
      <c r="A165" t="s">
        <v>202</v>
      </c>
      <c r="B165">
        <v>164</v>
      </c>
      <c r="C165">
        <v>582882</v>
      </c>
      <c r="D165" t="s">
        <v>593</v>
      </c>
      <c r="E165" t="s">
        <v>290</v>
      </c>
      <c r="F165" t="s">
        <v>21</v>
      </c>
      <c r="G165" t="s">
        <v>22</v>
      </c>
      <c r="H165">
        <v>680025</v>
      </c>
      <c r="I165" t="s">
        <v>468</v>
      </c>
      <c r="J165">
        <v>17.95</v>
      </c>
      <c r="K165">
        <v>1791</v>
      </c>
      <c r="L165">
        <v>991</v>
      </c>
      <c r="M165">
        <v>149.25</v>
      </c>
      <c r="N165">
        <v>82.58</v>
      </c>
      <c r="O165">
        <v>28132.959999999999</v>
      </c>
      <c r="P165">
        <v>15566.59</v>
      </c>
      <c r="Q165" t="s">
        <v>1794</v>
      </c>
      <c r="R165">
        <v>0.12</v>
      </c>
      <c r="S165">
        <v>7.0000000000000007E-2</v>
      </c>
      <c r="T165" t="s">
        <v>2170</v>
      </c>
      <c r="U165">
        <v>111</v>
      </c>
      <c r="V165" t="str">
        <f>VLOOKUP(H165,LUT!A$2:B$40,2,FALSE)</f>
        <v>Vintages</v>
      </c>
    </row>
    <row r="166" spans="1:22" x14ac:dyDescent="0.25">
      <c r="A166" t="s">
        <v>202</v>
      </c>
      <c r="B166">
        <v>165</v>
      </c>
      <c r="C166">
        <v>361022</v>
      </c>
      <c r="D166" t="s">
        <v>469</v>
      </c>
      <c r="E166" t="s">
        <v>154</v>
      </c>
      <c r="F166" t="s">
        <v>21</v>
      </c>
      <c r="G166" t="s">
        <v>22</v>
      </c>
      <c r="H166">
        <v>300208</v>
      </c>
      <c r="I166" t="s">
        <v>267</v>
      </c>
      <c r="J166">
        <v>12</v>
      </c>
      <c r="K166">
        <v>1760</v>
      </c>
      <c r="L166">
        <v>1081</v>
      </c>
      <c r="M166">
        <v>146.66999999999999</v>
      </c>
      <c r="N166">
        <v>90.08</v>
      </c>
      <c r="O166">
        <v>18378.759999999998</v>
      </c>
      <c r="P166">
        <v>11288.32</v>
      </c>
      <c r="Q166" t="s">
        <v>40</v>
      </c>
      <c r="R166">
        <v>0.12</v>
      </c>
      <c r="S166">
        <v>7.0000000000000007E-2</v>
      </c>
      <c r="T166" t="s">
        <v>2170</v>
      </c>
      <c r="U166">
        <v>145</v>
      </c>
      <c r="V166" t="str">
        <f>VLOOKUP(H166,LUT!A$2:B$40,2,FALSE)</f>
        <v>Wines</v>
      </c>
    </row>
    <row r="167" spans="1:22" x14ac:dyDescent="0.25">
      <c r="A167" t="s">
        <v>202</v>
      </c>
      <c r="B167">
        <v>166</v>
      </c>
      <c r="C167">
        <v>307025</v>
      </c>
      <c r="D167" t="s">
        <v>430</v>
      </c>
      <c r="E167" t="s">
        <v>84</v>
      </c>
      <c r="F167" t="s">
        <v>21</v>
      </c>
      <c r="G167" t="s">
        <v>22</v>
      </c>
      <c r="H167">
        <v>300203</v>
      </c>
      <c r="I167" t="s">
        <v>280</v>
      </c>
      <c r="J167">
        <v>18.95</v>
      </c>
      <c r="K167">
        <v>1748</v>
      </c>
      <c r="L167">
        <v>1722</v>
      </c>
      <c r="M167">
        <v>145.66999999999999</v>
      </c>
      <c r="N167">
        <v>143.5</v>
      </c>
      <c r="O167">
        <v>29004.42</v>
      </c>
      <c r="P167">
        <v>28573.01</v>
      </c>
      <c r="Q167" t="s">
        <v>31</v>
      </c>
      <c r="R167">
        <v>0.12</v>
      </c>
      <c r="S167">
        <v>0.12</v>
      </c>
      <c r="T167" t="s">
        <v>74</v>
      </c>
      <c r="U167">
        <v>219</v>
      </c>
      <c r="V167" t="str">
        <f>VLOOKUP(H167,LUT!A$2:B$40,2,FALSE)</f>
        <v>Wines</v>
      </c>
    </row>
    <row r="168" spans="1:22" x14ac:dyDescent="0.25">
      <c r="A168" t="s">
        <v>202</v>
      </c>
      <c r="B168">
        <v>167</v>
      </c>
      <c r="C168">
        <v>74096</v>
      </c>
      <c r="D168" t="s">
        <v>451</v>
      </c>
      <c r="E168" t="s">
        <v>290</v>
      </c>
      <c r="F168" t="s">
        <v>21</v>
      </c>
      <c r="G168" t="s">
        <v>22</v>
      </c>
      <c r="H168">
        <v>300206</v>
      </c>
      <c r="I168" t="s">
        <v>292</v>
      </c>
      <c r="J168">
        <v>9.9499999999999993</v>
      </c>
      <c r="K168">
        <v>1702</v>
      </c>
      <c r="L168">
        <v>1275</v>
      </c>
      <c r="M168">
        <v>141.83000000000001</v>
      </c>
      <c r="N168">
        <v>106.25</v>
      </c>
      <c r="O168">
        <v>14685.4</v>
      </c>
      <c r="P168">
        <v>11001.11</v>
      </c>
      <c r="Q168" t="s">
        <v>123</v>
      </c>
      <c r="R168">
        <v>0.11</v>
      </c>
      <c r="S168">
        <v>0.09</v>
      </c>
      <c r="T168" t="s">
        <v>39</v>
      </c>
      <c r="U168">
        <v>143</v>
      </c>
      <c r="V168" t="str">
        <f>VLOOKUP(H168,LUT!A$2:B$40,2,FALSE)</f>
        <v>Wines</v>
      </c>
    </row>
    <row r="169" spans="1:22" x14ac:dyDescent="0.25">
      <c r="A169" t="s">
        <v>202</v>
      </c>
      <c r="B169">
        <v>168</v>
      </c>
      <c r="C169">
        <v>32714</v>
      </c>
      <c r="D169" t="s">
        <v>2098</v>
      </c>
      <c r="E169" t="s">
        <v>171</v>
      </c>
      <c r="F169" t="s">
        <v>21</v>
      </c>
      <c r="G169" t="s">
        <v>22</v>
      </c>
      <c r="H169">
        <v>670010</v>
      </c>
      <c r="I169" t="s">
        <v>269</v>
      </c>
      <c r="J169">
        <v>17.95</v>
      </c>
      <c r="K169">
        <v>1695</v>
      </c>
      <c r="M169">
        <v>141.25</v>
      </c>
      <c r="O169">
        <v>26625</v>
      </c>
      <c r="Q169" t="s">
        <v>45</v>
      </c>
      <c r="R169">
        <v>0.11</v>
      </c>
      <c r="T169" t="s">
        <v>45</v>
      </c>
      <c r="U169">
        <v>123</v>
      </c>
      <c r="V169" t="str">
        <f>VLOOKUP(H169,LUT!A$2:B$40,2,FALSE)</f>
        <v>Vintages</v>
      </c>
    </row>
    <row r="170" spans="1:22" x14ac:dyDescent="0.25">
      <c r="A170" t="s">
        <v>202</v>
      </c>
      <c r="B170">
        <v>169</v>
      </c>
      <c r="C170">
        <v>948158</v>
      </c>
      <c r="D170" t="s">
        <v>418</v>
      </c>
      <c r="E170" t="s">
        <v>179</v>
      </c>
      <c r="F170" t="s">
        <v>21</v>
      </c>
      <c r="G170" t="s">
        <v>22</v>
      </c>
      <c r="H170">
        <v>670025</v>
      </c>
      <c r="I170" t="s">
        <v>419</v>
      </c>
      <c r="J170">
        <v>17.95</v>
      </c>
      <c r="K170">
        <v>1659</v>
      </c>
      <c r="L170">
        <v>1955</v>
      </c>
      <c r="M170">
        <v>138.25</v>
      </c>
      <c r="N170">
        <v>162.91999999999999</v>
      </c>
      <c r="O170">
        <v>26059.51</v>
      </c>
      <c r="P170">
        <v>30709.07</v>
      </c>
      <c r="Q170" t="s">
        <v>58</v>
      </c>
      <c r="R170">
        <v>0.11</v>
      </c>
      <c r="S170">
        <v>0.13</v>
      </c>
      <c r="T170" t="s">
        <v>58</v>
      </c>
      <c r="U170">
        <v>154</v>
      </c>
      <c r="V170" t="str">
        <f>VLOOKUP(H170,LUT!A$2:B$40,2,FALSE)</f>
        <v>Vintages</v>
      </c>
    </row>
    <row r="171" spans="1:22" x14ac:dyDescent="0.25">
      <c r="A171" t="s">
        <v>202</v>
      </c>
      <c r="B171">
        <v>170</v>
      </c>
      <c r="C171">
        <v>519199</v>
      </c>
      <c r="D171" t="s">
        <v>478</v>
      </c>
      <c r="E171" t="s">
        <v>396</v>
      </c>
      <c r="F171" t="s">
        <v>21</v>
      </c>
      <c r="G171" t="s">
        <v>22</v>
      </c>
      <c r="H171">
        <v>300210</v>
      </c>
      <c r="I171" t="s">
        <v>370</v>
      </c>
      <c r="J171">
        <v>7.95</v>
      </c>
      <c r="K171">
        <v>1653</v>
      </c>
      <c r="L171">
        <v>1313</v>
      </c>
      <c r="M171">
        <v>137.75</v>
      </c>
      <c r="N171">
        <v>109.42</v>
      </c>
      <c r="O171">
        <v>11336.95</v>
      </c>
      <c r="P171">
        <v>9005.09</v>
      </c>
      <c r="Q171" t="s">
        <v>101</v>
      </c>
      <c r="R171">
        <v>0.11</v>
      </c>
      <c r="S171">
        <v>0.09</v>
      </c>
      <c r="T171" t="s">
        <v>39</v>
      </c>
      <c r="U171">
        <v>143</v>
      </c>
      <c r="V171" t="str">
        <f>VLOOKUP(H171,LUT!A$2:B$40,2,FALSE)</f>
        <v>Wines</v>
      </c>
    </row>
    <row r="172" spans="1:22" x14ac:dyDescent="0.25">
      <c r="A172" t="s">
        <v>202</v>
      </c>
      <c r="B172">
        <v>170</v>
      </c>
      <c r="C172">
        <v>540971</v>
      </c>
      <c r="D172" t="s">
        <v>1584</v>
      </c>
      <c r="E172" t="s">
        <v>120</v>
      </c>
      <c r="F172" t="s">
        <v>21</v>
      </c>
      <c r="G172" t="s">
        <v>22</v>
      </c>
      <c r="H172">
        <v>680055</v>
      </c>
      <c r="I172" t="s">
        <v>336</v>
      </c>
      <c r="J172">
        <v>29.95</v>
      </c>
      <c r="K172">
        <v>1653</v>
      </c>
      <c r="M172">
        <v>137.75</v>
      </c>
      <c r="O172">
        <v>43519.25</v>
      </c>
      <c r="Q172" t="s">
        <v>45</v>
      </c>
      <c r="R172">
        <v>0.11</v>
      </c>
      <c r="T172" t="s">
        <v>45</v>
      </c>
      <c r="U172">
        <v>47</v>
      </c>
      <c r="V172" t="str">
        <f>VLOOKUP(H172,LUT!A$2:B$40,2,FALSE)</f>
        <v>Vintages</v>
      </c>
    </row>
    <row r="173" spans="1:22" x14ac:dyDescent="0.25">
      <c r="A173" t="s">
        <v>202</v>
      </c>
      <c r="B173">
        <v>171</v>
      </c>
      <c r="C173">
        <v>350819</v>
      </c>
      <c r="D173" t="s">
        <v>439</v>
      </c>
      <c r="E173" t="s">
        <v>43</v>
      </c>
      <c r="F173" t="s">
        <v>21</v>
      </c>
      <c r="G173" t="s">
        <v>24</v>
      </c>
      <c r="H173">
        <v>303223</v>
      </c>
      <c r="I173" t="s">
        <v>316</v>
      </c>
      <c r="J173">
        <v>15</v>
      </c>
      <c r="K173">
        <v>818</v>
      </c>
      <c r="L173">
        <v>956</v>
      </c>
      <c r="M173">
        <v>136.33000000000001</v>
      </c>
      <c r="N173">
        <v>159.33000000000001</v>
      </c>
      <c r="O173">
        <v>10713.63</v>
      </c>
      <c r="P173">
        <v>12521.06</v>
      </c>
      <c r="Q173" t="s">
        <v>83</v>
      </c>
      <c r="R173">
        <v>0.11</v>
      </c>
      <c r="S173">
        <v>0.13</v>
      </c>
      <c r="T173" t="s">
        <v>58</v>
      </c>
      <c r="U173">
        <v>110</v>
      </c>
      <c r="V173" t="str">
        <f>VLOOKUP(H173,LUT!A$2:B$40,2,FALSE)</f>
        <v>Wines</v>
      </c>
    </row>
    <row r="174" spans="1:22" x14ac:dyDescent="0.25">
      <c r="A174" t="s">
        <v>202</v>
      </c>
      <c r="B174">
        <v>172</v>
      </c>
      <c r="C174">
        <v>476317</v>
      </c>
      <c r="D174" t="s">
        <v>1308</v>
      </c>
      <c r="E174" t="s">
        <v>23</v>
      </c>
      <c r="F174" t="s">
        <v>21</v>
      </c>
      <c r="G174" t="s">
        <v>22</v>
      </c>
      <c r="H174">
        <v>680055</v>
      </c>
      <c r="I174" t="s">
        <v>336</v>
      </c>
      <c r="J174">
        <v>24.95</v>
      </c>
      <c r="K174">
        <v>1632</v>
      </c>
      <c r="L174">
        <v>4</v>
      </c>
      <c r="M174">
        <v>136</v>
      </c>
      <c r="N174">
        <v>0.33</v>
      </c>
      <c r="O174">
        <v>35745.129999999997</v>
      </c>
      <c r="P174">
        <v>87.61</v>
      </c>
      <c r="Q174" t="s">
        <v>2181</v>
      </c>
      <c r="R174">
        <v>0.11</v>
      </c>
      <c r="S174">
        <v>0</v>
      </c>
      <c r="T174" t="s">
        <v>45</v>
      </c>
      <c r="U174">
        <v>107</v>
      </c>
      <c r="V174" t="str">
        <f>VLOOKUP(H174,LUT!A$2:B$40,2,FALSE)</f>
        <v>Vintages</v>
      </c>
    </row>
    <row r="175" spans="1:22" x14ac:dyDescent="0.25">
      <c r="A175" t="s">
        <v>202</v>
      </c>
      <c r="B175">
        <v>173</v>
      </c>
      <c r="C175">
        <v>164715</v>
      </c>
      <c r="D175" t="s">
        <v>887</v>
      </c>
      <c r="E175" t="s">
        <v>162</v>
      </c>
      <c r="F175" t="s">
        <v>21</v>
      </c>
      <c r="G175" t="s">
        <v>22</v>
      </c>
      <c r="H175">
        <v>680050</v>
      </c>
      <c r="I175" t="s">
        <v>324</v>
      </c>
      <c r="J175">
        <v>24.95</v>
      </c>
      <c r="K175">
        <v>1623</v>
      </c>
      <c r="L175">
        <v>101</v>
      </c>
      <c r="M175">
        <v>135.25</v>
      </c>
      <c r="N175">
        <v>8.42</v>
      </c>
      <c r="O175">
        <v>35548.01</v>
      </c>
      <c r="P175">
        <v>2212.17</v>
      </c>
      <c r="Q175" t="s">
        <v>2182</v>
      </c>
      <c r="R175">
        <v>0.11</v>
      </c>
      <c r="S175">
        <v>0.01</v>
      </c>
      <c r="T175" t="s">
        <v>2183</v>
      </c>
      <c r="U175">
        <v>96</v>
      </c>
      <c r="V175" t="str">
        <f>VLOOKUP(H175,LUT!A$2:B$40,2,FALSE)</f>
        <v>Vintages</v>
      </c>
    </row>
    <row r="176" spans="1:22" x14ac:dyDescent="0.25">
      <c r="A176" t="s">
        <v>202</v>
      </c>
      <c r="B176">
        <v>174</v>
      </c>
      <c r="C176">
        <v>12408</v>
      </c>
      <c r="D176" t="s">
        <v>2122</v>
      </c>
      <c r="E176" t="s">
        <v>131</v>
      </c>
      <c r="F176" t="s">
        <v>21</v>
      </c>
      <c r="G176" t="s">
        <v>22</v>
      </c>
      <c r="H176">
        <v>680070</v>
      </c>
      <c r="I176" t="s">
        <v>527</v>
      </c>
      <c r="J176">
        <v>15.95</v>
      </c>
      <c r="K176">
        <v>1617</v>
      </c>
      <c r="M176">
        <v>134.75</v>
      </c>
      <c r="O176">
        <v>22537.83</v>
      </c>
      <c r="Q176" t="s">
        <v>45</v>
      </c>
      <c r="R176">
        <v>0.11</v>
      </c>
      <c r="T176" t="s">
        <v>45</v>
      </c>
      <c r="U176">
        <v>98</v>
      </c>
      <c r="V176" t="str">
        <f>VLOOKUP(H176,LUT!A$2:B$40,2,FALSE)</f>
        <v>Vintages</v>
      </c>
    </row>
    <row r="177" spans="1:22" x14ac:dyDescent="0.25">
      <c r="A177" t="s">
        <v>202</v>
      </c>
      <c r="B177">
        <v>175</v>
      </c>
      <c r="C177">
        <v>79327</v>
      </c>
      <c r="D177" t="s">
        <v>441</v>
      </c>
      <c r="E177" t="s">
        <v>73</v>
      </c>
      <c r="F177" t="s">
        <v>21</v>
      </c>
      <c r="G177" t="s">
        <v>22</v>
      </c>
      <c r="H177">
        <v>300206</v>
      </c>
      <c r="I177" t="s">
        <v>292</v>
      </c>
      <c r="J177">
        <v>7.95</v>
      </c>
      <c r="K177">
        <v>1605</v>
      </c>
      <c r="L177">
        <v>1666</v>
      </c>
      <c r="M177">
        <v>133.75</v>
      </c>
      <c r="N177">
        <v>138.83000000000001</v>
      </c>
      <c r="O177">
        <v>11007.74</v>
      </c>
      <c r="P177">
        <v>11426.11</v>
      </c>
      <c r="Q177" t="s">
        <v>80</v>
      </c>
      <c r="R177">
        <v>0.11</v>
      </c>
      <c r="S177">
        <v>0.11</v>
      </c>
      <c r="T177" t="s">
        <v>74</v>
      </c>
      <c r="U177">
        <v>143</v>
      </c>
      <c r="V177" t="str">
        <f>VLOOKUP(H177,LUT!A$2:B$40,2,FALSE)</f>
        <v>Wines</v>
      </c>
    </row>
    <row r="178" spans="1:22" x14ac:dyDescent="0.25">
      <c r="A178" t="s">
        <v>202</v>
      </c>
      <c r="B178">
        <v>176</v>
      </c>
      <c r="C178">
        <v>219634</v>
      </c>
      <c r="D178" t="s">
        <v>333</v>
      </c>
      <c r="E178" t="s">
        <v>200</v>
      </c>
      <c r="F178" t="s">
        <v>21</v>
      </c>
      <c r="G178" t="s">
        <v>22</v>
      </c>
      <c r="H178">
        <v>300206</v>
      </c>
      <c r="I178" t="s">
        <v>292</v>
      </c>
      <c r="J178">
        <v>8.4</v>
      </c>
      <c r="K178">
        <v>1590</v>
      </c>
      <c r="L178">
        <v>1976</v>
      </c>
      <c r="M178">
        <v>132.5</v>
      </c>
      <c r="N178">
        <v>164.67</v>
      </c>
      <c r="O178">
        <v>11538.05</v>
      </c>
      <c r="P178">
        <v>14339.12</v>
      </c>
      <c r="Q178" t="s">
        <v>108</v>
      </c>
      <c r="R178">
        <v>0.11</v>
      </c>
      <c r="S178">
        <v>0.13</v>
      </c>
      <c r="T178" t="s">
        <v>58</v>
      </c>
      <c r="U178">
        <v>186</v>
      </c>
      <c r="V178" t="str">
        <f>VLOOKUP(H178,LUT!A$2:B$40,2,FALSE)</f>
        <v>Wines</v>
      </c>
    </row>
    <row r="179" spans="1:22" x14ac:dyDescent="0.25">
      <c r="A179" t="s">
        <v>202</v>
      </c>
      <c r="B179">
        <v>177</v>
      </c>
      <c r="C179">
        <v>213496</v>
      </c>
      <c r="D179" t="s">
        <v>443</v>
      </c>
      <c r="E179" t="s">
        <v>53</v>
      </c>
      <c r="F179" t="s">
        <v>21</v>
      </c>
      <c r="G179" t="s">
        <v>22</v>
      </c>
      <c r="H179">
        <v>303220</v>
      </c>
      <c r="I179" t="s">
        <v>269</v>
      </c>
      <c r="J179">
        <v>13.05</v>
      </c>
      <c r="K179">
        <v>1581</v>
      </c>
      <c r="L179">
        <v>1462</v>
      </c>
      <c r="M179">
        <v>131.75</v>
      </c>
      <c r="N179">
        <v>121.83</v>
      </c>
      <c r="O179">
        <v>17978.63</v>
      </c>
      <c r="P179">
        <v>16625.400000000001</v>
      </c>
      <c r="Q179" t="s">
        <v>104</v>
      </c>
      <c r="R179">
        <v>0.11</v>
      </c>
      <c r="S179">
        <v>0.1</v>
      </c>
      <c r="T179" t="s">
        <v>27</v>
      </c>
      <c r="U179">
        <v>181</v>
      </c>
      <c r="V179" t="str">
        <f>VLOOKUP(H179,LUT!A$2:B$40,2,FALSE)</f>
        <v>Wines</v>
      </c>
    </row>
    <row r="180" spans="1:22" x14ac:dyDescent="0.25">
      <c r="A180" t="s">
        <v>202</v>
      </c>
      <c r="B180">
        <v>178</v>
      </c>
      <c r="C180">
        <v>638312</v>
      </c>
      <c r="D180" t="s">
        <v>717</v>
      </c>
      <c r="E180" t="s">
        <v>23</v>
      </c>
      <c r="F180" t="s">
        <v>21</v>
      </c>
      <c r="G180" t="s">
        <v>22</v>
      </c>
      <c r="H180">
        <v>680010</v>
      </c>
      <c r="I180" t="s">
        <v>569</v>
      </c>
      <c r="J180">
        <v>19.95</v>
      </c>
      <c r="K180">
        <v>1534</v>
      </c>
      <c r="M180">
        <v>127.83</v>
      </c>
      <c r="O180">
        <v>26811.06</v>
      </c>
      <c r="Q180" t="s">
        <v>45</v>
      </c>
      <c r="R180">
        <v>0.1</v>
      </c>
      <c r="T180" t="s">
        <v>45</v>
      </c>
      <c r="U180">
        <v>76</v>
      </c>
      <c r="V180" t="str">
        <f>VLOOKUP(H180,LUT!A$2:B$40,2,FALSE)</f>
        <v>Vintages</v>
      </c>
    </row>
    <row r="181" spans="1:22" x14ac:dyDescent="0.25">
      <c r="A181" t="s">
        <v>202</v>
      </c>
      <c r="B181">
        <v>179</v>
      </c>
      <c r="C181">
        <v>145490</v>
      </c>
      <c r="D181" t="s">
        <v>424</v>
      </c>
      <c r="E181" t="s">
        <v>165</v>
      </c>
      <c r="F181" t="s">
        <v>21</v>
      </c>
      <c r="G181" t="s">
        <v>22</v>
      </c>
      <c r="H181">
        <v>300210</v>
      </c>
      <c r="I181" t="s">
        <v>370</v>
      </c>
      <c r="J181">
        <v>13.95</v>
      </c>
      <c r="K181">
        <v>1482</v>
      </c>
      <c r="L181">
        <v>1674</v>
      </c>
      <c r="M181">
        <v>123.5</v>
      </c>
      <c r="N181">
        <v>139.5</v>
      </c>
      <c r="O181">
        <v>18033.189999999999</v>
      </c>
      <c r="P181">
        <v>20369.47</v>
      </c>
      <c r="Q181" t="s">
        <v>68</v>
      </c>
      <c r="R181">
        <v>0.1</v>
      </c>
      <c r="S181">
        <v>0.11</v>
      </c>
      <c r="T181" t="s">
        <v>29</v>
      </c>
      <c r="U181">
        <v>234</v>
      </c>
      <c r="V181" t="str">
        <f>VLOOKUP(H181,LUT!A$2:B$40,2,FALSE)</f>
        <v>Wines</v>
      </c>
    </row>
    <row r="182" spans="1:22" x14ac:dyDescent="0.25">
      <c r="A182" t="s">
        <v>202</v>
      </c>
      <c r="B182">
        <v>180</v>
      </c>
      <c r="C182">
        <v>621227</v>
      </c>
      <c r="D182" t="s">
        <v>425</v>
      </c>
      <c r="E182" t="s">
        <v>72</v>
      </c>
      <c r="F182" t="s">
        <v>21</v>
      </c>
      <c r="G182" t="s">
        <v>22</v>
      </c>
      <c r="H182">
        <v>300203</v>
      </c>
      <c r="I182" t="s">
        <v>280</v>
      </c>
      <c r="J182">
        <v>12.95</v>
      </c>
      <c r="K182">
        <v>1478</v>
      </c>
      <c r="L182">
        <v>6052</v>
      </c>
      <c r="M182">
        <v>123.17</v>
      </c>
      <c r="N182">
        <v>504.33</v>
      </c>
      <c r="O182">
        <v>16676.55</v>
      </c>
      <c r="P182">
        <v>68285.84</v>
      </c>
      <c r="Q182" t="s">
        <v>62</v>
      </c>
      <c r="R182">
        <v>0.1</v>
      </c>
      <c r="S182">
        <v>0.41</v>
      </c>
      <c r="T182" t="s">
        <v>62</v>
      </c>
      <c r="U182">
        <v>167</v>
      </c>
      <c r="V182" t="str">
        <f>VLOOKUP(H182,LUT!A$2:B$40,2,FALSE)</f>
        <v>Wines</v>
      </c>
    </row>
    <row r="183" spans="1:22" x14ac:dyDescent="0.25">
      <c r="A183" t="s">
        <v>202</v>
      </c>
      <c r="B183">
        <v>181</v>
      </c>
      <c r="C183">
        <v>487728</v>
      </c>
      <c r="D183" t="s">
        <v>381</v>
      </c>
      <c r="E183" t="s">
        <v>23</v>
      </c>
      <c r="F183" t="s">
        <v>21</v>
      </c>
      <c r="G183" t="s">
        <v>22</v>
      </c>
      <c r="H183">
        <v>300203</v>
      </c>
      <c r="I183" t="s">
        <v>280</v>
      </c>
      <c r="J183">
        <v>13.95</v>
      </c>
      <c r="K183">
        <v>1468</v>
      </c>
      <c r="L183">
        <v>14149</v>
      </c>
      <c r="M183">
        <v>122.33</v>
      </c>
      <c r="N183">
        <v>1179.08</v>
      </c>
      <c r="O183">
        <v>17862.830000000002</v>
      </c>
      <c r="P183">
        <v>172167.04000000001</v>
      </c>
      <c r="Q183" t="s">
        <v>177</v>
      </c>
      <c r="R183">
        <v>0.1</v>
      </c>
      <c r="S183">
        <v>0.96</v>
      </c>
      <c r="T183" t="s">
        <v>177</v>
      </c>
      <c r="U183">
        <v>266</v>
      </c>
      <c r="V183" t="str">
        <f>VLOOKUP(H183,LUT!A$2:B$40,2,FALSE)</f>
        <v>Wines</v>
      </c>
    </row>
    <row r="184" spans="1:22" x14ac:dyDescent="0.25">
      <c r="A184" t="s">
        <v>202</v>
      </c>
      <c r="B184">
        <v>182</v>
      </c>
      <c r="C184">
        <v>442491</v>
      </c>
      <c r="D184" t="s">
        <v>483</v>
      </c>
      <c r="E184" t="s">
        <v>79</v>
      </c>
      <c r="F184" t="s">
        <v>21</v>
      </c>
      <c r="G184" t="s">
        <v>22</v>
      </c>
      <c r="H184">
        <v>300213</v>
      </c>
      <c r="I184" t="s">
        <v>322</v>
      </c>
      <c r="J184">
        <v>12.95</v>
      </c>
      <c r="K184">
        <v>1459</v>
      </c>
      <c r="L184">
        <v>1125</v>
      </c>
      <c r="M184">
        <v>121.58</v>
      </c>
      <c r="N184">
        <v>93.75</v>
      </c>
      <c r="O184">
        <v>16462.169999999998</v>
      </c>
      <c r="P184">
        <v>12693.58</v>
      </c>
      <c r="Q184" t="s">
        <v>112</v>
      </c>
      <c r="R184">
        <v>0.1</v>
      </c>
      <c r="S184">
        <v>0.08</v>
      </c>
      <c r="T184" t="s">
        <v>121</v>
      </c>
      <c r="U184">
        <v>166</v>
      </c>
      <c r="V184" t="str">
        <f>VLOOKUP(H184,LUT!A$2:B$40,2,FALSE)</f>
        <v>Wines</v>
      </c>
    </row>
    <row r="185" spans="1:22" x14ac:dyDescent="0.25">
      <c r="A185" t="s">
        <v>202</v>
      </c>
      <c r="B185">
        <v>183</v>
      </c>
      <c r="C185">
        <v>123166</v>
      </c>
      <c r="D185" t="s">
        <v>453</v>
      </c>
      <c r="E185" t="s">
        <v>290</v>
      </c>
      <c r="F185" t="s">
        <v>21</v>
      </c>
      <c r="G185" t="s">
        <v>22</v>
      </c>
      <c r="H185">
        <v>303221</v>
      </c>
      <c r="I185" t="s">
        <v>297</v>
      </c>
      <c r="J185">
        <v>9.9499999999999993</v>
      </c>
      <c r="K185">
        <v>1422</v>
      </c>
      <c r="L185">
        <v>1322</v>
      </c>
      <c r="M185">
        <v>118.5</v>
      </c>
      <c r="N185">
        <v>110.17</v>
      </c>
      <c r="O185">
        <v>12269.47</v>
      </c>
      <c r="P185">
        <v>11406.64</v>
      </c>
      <c r="Q185" t="s">
        <v>104</v>
      </c>
      <c r="R185">
        <v>0.09</v>
      </c>
      <c r="S185">
        <v>0.09</v>
      </c>
      <c r="T185" t="s">
        <v>74</v>
      </c>
      <c r="U185">
        <v>142</v>
      </c>
      <c r="V185" t="str">
        <f>VLOOKUP(H185,LUT!A$2:B$40,2,FALSE)</f>
        <v>Wines</v>
      </c>
    </row>
    <row r="186" spans="1:22" x14ac:dyDescent="0.25">
      <c r="A186" t="s">
        <v>202</v>
      </c>
      <c r="B186">
        <v>184</v>
      </c>
      <c r="C186">
        <v>490144</v>
      </c>
      <c r="D186" t="s">
        <v>417</v>
      </c>
      <c r="E186" t="s">
        <v>53</v>
      </c>
      <c r="F186" t="s">
        <v>21</v>
      </c>
      <c r="G186" t="s">
        <v>22</v>
      </c>
      <c r="H186">
        <v>300203</v>
      </c>
      <c r="I186" t="s">
        <v>280</v>
      </c>
      <c r="J186">
        <v>14.95</v>
      </c>
      <c r="K186">
        <v>1420</v>
      </c>
      <c r="L186">
        <v>1300</v>
      </c>
      <c r="M186">
        <v>118.33</v>
      </c>
      <c r="N186">
        <v>108.33</v>
      </c>
      <c r="O186">
        <v>18535.400000000001</v>
      </c>
      <c r="P186">
        <v>16969.03</v>
      </c>
      <c r="Q186" t="s">
        <v>42</v>
      </c>
      <c r="R186">
        <v>0.09</v>
      </c>
      <c r="S186">
        <v>0.09</v>
      </c>
      <c r="T186" t="s">
        <v>74</v>
      </c>
      <c r="U186">
        <v>196</v>
      </c>
      <c r="V186" t="str">
        <f>VLOOKUP(H186,LUT!A$2:B$40,2,FALSE)</f>
        <v>Wines</v>
      </c>
    </row>
    <row r="187" spans="1:22" x14ac:dyDescent="0.25">
      <c r="A187" t="s">
        <v>202</v>
      </c>
      <c r="B187">
        <v>185</v>
      </c>
      <c r="C187">
        <v>166348</v>
      </c>
      <c r="D187" t="s">
        <v>444</v>
      </c>
      <c r="E187" t="s">
        <v>290</v>
      </c>
      <c r="F187" t="s">
        <v>21</v>
      </c>
      <c r="G187" t="s">
        <v>24</v>
      </c>
      <c r="H187">
        <v>303224</v>
      </c>
      <c r="I187" t="s">
        <v>278</v>
      </c>
      <c r="J187">
        <v>20.2</v>
      </c>
      <c r="K187">
        <v>707</v>
      </c>
      <c r="L187">
        <v>787</v>
      </c>
      <c r="M187">
        <v>117.83</v>
      </c>
      <c r="N187">
        <v>131.16999999999999</v>
      </c>
      <c r="O187">
        <v>12513.27</v>
      </c>
      <c r="P187">
        <v>13929.2</v>
      </c>
      <c r="Q187" t="s">
        <v>50</v>
      </c>
      <c r="R187">
        <v>0.09</v>
      </c>
      <c r="S187">
        <v>0.11</v>
      </c>
      <c r="T187" t="s">
        <v>37</v>
      </c>
      <c r="U187">
        <v>110</v>
      </c>
      <c r="V187" t="str">
        <f>VLOOKUP(H187,LUT!A$2:B$40,2,FALSE)</f>
        <v>Wines</v>
      </c>
    </row>
    <row r="188" spans="1:22" x14ac:dyDescent="0.25">
      <c r="A188" t="s">
        <v>202</v>
      </c>
      <c r="B188">
        <v>186</v>
      </c>
      <c r="C188">
        <v>523100</v>
      </c>
      <c r="D188" t="s">
        <v>1800</v>
      </c>
      <c r="E188" t="s">
        <v>44</v>
      </c>
      <c r="F188" t="s">
        <v>21</v>
      </c>
      <c r="G188" t="s">
        <v>22</v>
      </c>
      <c r="H188">
        <v>300210</v>
      </c>
      <c r="I188" t="s">
        <v>370</v>
      </c>
      <c r="J188">
        <v>15</v>
      </c>
      <c r="K188">
        <v>1389</v>
      </c>
      <c r="L188">
        <v>1371</v>
      </c>
      <c r="M188">
        <v>115.75</v>
      </c>
      <c r="N188">
        <v>114.25</v>
      </c>
      <c r="O188">
        <v>18192.21</v>
      </c>
      <c r="P188">
        <v>17956.46</v>
      </c>
      <c r="Q188" t="s">
        <v>205</v>
      </c>
      <c r="R188">
        <v>0.09</v>
      </c>
      <c r="S188">
        <v>0.09</v>
      </c>
      <c r="T188" t="s">
        <v>74</v>
      </c>
      <c r="U188">
        <v>153</v>
      </c>
      <c r="V188" t="str">
        <f>VLOOKUP(H188,LUT!A$2:B$40,2,FALSE)</f>
        <v>Wines</v>
      </c>
    </row>
    <row r="189" spans="1:22" x14ac:dyDescent="0.25">
      <c r="A189" t="s">
        <v>202</v>
      </c>
      <c r="B189">
        <v>187</v>
      </c>
      <c r="C189">
        <v>269985</v>
      </c>
      <c r="D189" t="s">
        <v>429</v>
      </c>
      <c r="E189" t="s">
        <v>162</v>
      </c>
      <c r="F189" t="s">
        <v>21</v>
      </c>
      <c r="G189" t="s">
        <v>22</v>
      </c>
      <c r="H189">
        <v>300202</v>
      </c>
      <c r="I189" t="s">
        <v>271</v>
      </c>
      <c r="J189">
        <v>13.95</v>
      </c>
      <c r="K189">
        <v>1385</v>
      </c>
      <c r="L189">
        <v>1805</v>
      </c>
      <c r="M189">
        <v>115.42</v>
      </c>
      <c r="N189">
        <v>150.41999999999999</v>
      </c>
      <c r="O189">
        <v>16852.88</v>
      </c>
      <c r="P189">
        <v>21963.5</v>
      </c>
      <c r="Q189" t="s">
        <v>81</v>
      </c>
      <c r="R189">
        <v>0.09</v>
      </c>
      <c r="S189">
        <v>0.12</v>
      </c>
      <c r="T189" t="s">
        <v>156</v>
      </c>
      <c r="U189">
        <v>177</v>
      </c>
      <c r="V189" t="str">
        <f>VLOOKUP(H189,LUT!A$2:B$40,2,FALSE)</f>
        <v>Wines</v>
      </c>
    </row>
    <row r="190" spans="1:22" x14ac:dyDescent="0.25">
      <c r="A190" t="s">
        <v>202</v>
      </c>
      <c r="B190">
        <v>188</v>
      </c>
      <c r="C190">
        <v>195826</v>
      </c>
      <c r="D190" t="s">
        <v>454</v>
      </c>
      <c r="E190" t="s">
        <v>338</v>
      </c>
      <c r="F190" t="s">
        <v>21</v>
      </c>
      <c r="G190" t="s">
        <v>22</v>
      </c>
      <c r="H190">
        <v>300202</v>
      </c>
      <c r="I190" t="s">
        <v>271</v>
      </c>
      <c r="J190">
        <v>9.9</v>
      </c>
      <c r="K190">
        <v>1368</v>
      </c>
      <c r="L190">
        <v>1404</v>
      </c>
      <c r="M190">
        <v>114</v>
      </c>
      <c r="N190">
        <v>117</v>
      </c>
      <c r="O190">
        <v>11743.01</v>
      </c>
      <c r="P190">
        <v>12052.04</v>
      </c>
      <c r="Q190" t="s">
        <v>33</v>
      </c>
      <c r="R190">
        <v>0.09</v>
      </c>
      <c r="S190">
        <v>0.09</v>
      </c>
      <c r="T190" t="s">
        <v>74</v>
      </c>
      <c r="U190">
        <v>128</v>
      </c>
      <c r="V190" t="str">
        <f>VLOOKUP(H190,LUT!A$2:B$40,2,FALSE)</f>
        <v>Wines</v>
      </c>
    </row>
    <row r="191" spans="1:22" x14ac:dyDescent="0.25">
      <c r="A191" t="s">
        <v>202</v>
      </c>
      <c r="B191">
        <v>189</v>
      </c>
      <c r="C191">
        <v>107276</v>
      </c>
      <c r="D191" t="s">
        <v>414</v>
      </c>
      <c r="E191" t="s">
        <v>23</v>
      </c>
      <c r="F191" t="s">
        <v>21</v>
      </c>
      <c r="G191" t="s">
        <v>22</v>
      </c>
      <c r="H191">
        <v>300203</v>
      </c>
      <c r="I191" t="s">
        <v>280</v>
      </c>
      <c r="J191">
        <v>22.45</v>
      </c>
      <c r="K191">
        <v>1351</v>
      </c>
      <c r="L191">
        <v>1439</v>
      </c>
      <c r="M191">
        <v>112.58</v>
      </c>
      <c r="N191">
        <v>119.92</v>
      </c>
      <c r="O191">
        <v>26601.55</v>
      </c>
      <c r="P191">
        <v>28334.29</v>
      </c>
      <c r="Q191" t="s">
        <v>70</v>
      </c>
      <c r="R191">
        <v>0.09</v>
      </c>
      <c r="S191">
        <v>0.1</v>
      </c>
      <c r="T191" t="s">
        <v>50</v>
      </c>
      <c r="U191">
        <v>235</v>
      </c>
      <c r="V191" t="str">
        <f>VLOOKUP(H191,LUT!A$2:B$40,2,FALSE)</f>
        <v>Wines</v>
      </c>
    </row>
    <row r="192" spans="1:22" x14ac:dyDescent="0.25">
      <c r="A192" t="s">
        <v>202</v>
      </c>
      <c r="B192">
        <v>190</v>
      </c>
      <c r="C192">
        <v>194118</v>
      </c>
      <c r="D192" t="s">
        <v>455</v>
      </c>
      <c r="E192" t="s">
        <v>338</v>
      </c>
      <c r="F192" t="s">
        <v>21</v>
      </c>
      <c r="G192" t="s">
        <v>22</v>
      </c>
      <c r="H192">
        <v>300204</v>
      </c>
      <c r="I192" t="s">
        <v>287</v>
      </c>
      <c r="J192">
        <v>16.2</v>
      </c>
      <c r="K192">
        <v>1344</v>
      </c>
      <c r="L192">
        <v>1269</v>
      </c>
      <c r="M192">
        <v>112</v>
      </c>
      <c r="N192">
        <v>105.75</v>
      </c>
      <c r="O192">
        <v>19030.09</v>
      </c>
      <c r="P192">
        <v>17968.14</v>
      </c>
      <c r="Q192" t="s">
        <v>89</v>
      </c>
      <c r="R192">
        <v>0.09</v>
      </c>
      <c r="S192">
        <v>0.09</v>
      </c>
      <c r="T192" t="s">
        <v>74</v>
      </c>
      <c r="U192">
        <v>150</v>
      </c>
      <c r="V192" t="str">
        <f>VLOOKUP(H192,LUT!A$2:B$40,2,FALSE)</f>
        <v>Wines</v>
      </c>
    </row>
    <row r="193" spans="1:22" x14ac:dyDescent="0.25">
      <c r="A193" t="s">
        <v>202</v>
      </c>
      <c r="B193">
        <v>191</v>
      </c>
      <c r="C193">
        <v>984997</v>
      </c>
      <c r="D193" t="s">
        <v>479</v>
      </c>
      <c r="E193" t="s">
        <v>179</v>
      </c>
      <c r="F193" t="s">
        <v>21</v>
      </c>
      <c r="G193" t="s">
        <v>22</v>
      </c>
      <c r="H193">
        <v>680025</v>
      </c>
      <c r="I193" t="s">
        <v>468</v>
      </c>
      <c r="J193">
        <v>17.95</v>
      </c>
      <c r="K193">
        <v>1334</v>
      </c>
      <c r="L193">
        <v>1881</v>
      </c>
      <c r="M193">
        <v>111.17</v>
      </c>
      <c r="N193">
        <v>156.75</v>
      </c>
      <c r="O193">
        <v>20954.419999999998</v>
      </c>
      <c r="P193">
        <v>29546.68</v>
      </c>
      <c r="Q193" t="s">
        <v>75</v>
      </c>
      <c r="R193">
        <v>0.09</v>
      </c>
      <c r="S193">
        <v>0.13</v>
      </c>
      <c r="T193" t="s">
        <v>214</v>
      </c>
      <c r="U193">
        <v>122</v>
      </c>
      <c r="V193" t="str">
        <f>VLOOKUP(H193,LUT!A$2:B$40,2,FALSE)</f>
        <v>Vintages</v>
      </c>
    </row>
    <row r="194" spans="1:22" x14ac:dyDescent="0.25">
      <c r="A194" t="s">
        <v>202</v>
      </c>
      <c r="B194">
        <v>192</v>
      </c>
      <c r="C194">
        <v>10358</v>
      </c>
      <c r="D194" t="s">
        <v>1796</v>
      </c>
      <c r="E194" t="s">
        <v>462</v>
      </c>
      <c r="F194" t="s">
        <v>21</v>
      </c>
      <c r="G194" t="s">
        <v>22</v>
      </c>
      <c r="H194">
        <v>680055</v>
      </c>
      <c r="I194" t="s">
        <v>336</v>
      </c>
      <c r="J194">
        <v>17.95</v>
      </c>
      <c r="K194">
        <v>1302</v>
      </c>
      <c r="M194">
        <v>108.5</v>
      </c>
      <c r="O194">
        <v>20451.77</v>
      </c>
      <c r="Q194" t="s">
        <v>45</v>
      </c>
      <c r="R194">
        <v>0.09</v>
      </c>
      <c r="T194" t="s">
        <v>45</v>
      </c>
      <c r="U194">
        <v>95</v>
      </c>
      <c r="V194" t="str">
        <f>VLOOKUP(H194,LUT!A$2:B$40,2,FALSE)</f>
        <v>Vintages</v>
      </c>
    </row>
    <row r="195" spans="1:22" x14ac:dyDescent="0.25">
      <c r="A195" t="s">
        <v>202</v>
      </c>
      <c r="B195">
        <v>193</v>
      </c>
      <c r="C195">
        <v>178541</v>
      </c>
      <c r="D195" t="s">
        <v>465</v>
      </c>
      <c r="E195" t="s">
        <v>53</v>
      </c>
      <c r="F195" t="s">
        <v>21</v>
      </c>
      <c r="G195" t="s">
        <v>22</v>
      </c>
      <c r="H195">
        <v>300212</v>
      </c>
      <c r="I195" t="s">
        <v>466</v>
      </c>
      <c r="J195">
        <v>31.95</v>
      </c>
      <c r="K195">
        <v>1298</v>
      </c>
      <c r="L195">
        <v>1269</v>
      </c>
      <c r="M195">
        <v>108.17</v>
      </c>
      <c r="N195">
        <v>105.75</v>
      </c>
      <c r="O195">
        <v>36470.35</v>
      </c>
      <c r="P195">
        <v>35655.53</v>
      </c>
      <c r="Q195" t="s">
        <v>31</v>
      </c>
      <c r="R195">
        <v>0.09</v>
      </c>
      <c r="S195">
        <v>0.09</v>
      </c>
      <c r="T195" t="s">
        <v>74</v>
      </c>
      <c r="U195">
        <v>214</v>
      </c>
      <c r="V195" t="str">
        <f>VLOOKUP(H195,LUT!A$2:B$40,2,FALSE)</f>
        <v>Wines</v>
      </c>
    </row>
    <row r="196" spans="1:22" x14ac:dyDescent="0.25">
      <c r="A196" t="s">
        <v>202</v>
      </c>
      <c r="B196">
        <v>194</v>
      </c>
      <c r="C196">
        <v>527598</v>
      </c>
      <c r="D196" t="s">
        <v>422</v>
      </c>
      <c r="E196" t="s">
        <v>200</v>
      </c>
      <c r="F196" t="s">
        <v>21</v>
      </c>
      <c r="G196" t="s">
        <v>22</v>
      </c>
      <c r="H196">
        <v>300206</v>
      </c>
      <c r="I196" t="s">
        <v>292</v>
      </c>
      <c r="J196">
        <v>10.9</v>
      </c>
      <c r="K196">
        <v>1297</v>
      </c>
      <c r="L196">
        <v>3984</v>
      </c>
      <c r="M196">
        <v>108.08</v>
      </c>
      <c r="N196">
        <v>332</v>
      </c>
      <c r="O196">
        <v>12281.33</v>
      </c>
      <c r="P196">
        <v>37724.6</v>
      </c>
      <c r="Q196" t="s">
        <v>198</v>
      </c>
      <c r="R196">
        <v>0.09</v>
      </c>
      <c r="S196">
        <v>0.27</v>
      </c>
      <c r="T196" t="s">
        <v>198</v>
      </c>
      <c r="U196">
        <v>200</v>
      </c>
      <c r="V196" t="str">
        <f>VLOOKUP(H196,LUT!A$2:B$40,2,FALSE)</f>
        <v>Wines</v>
      </c>
    </row>
    <row r="197" spans="1:22" x14ac:dyDescent="0.25">
      <c r="A197" t="s">
        <v>202</v>
      </c>
      <c r="B197">
        <v>195</v>
      </c>
      <c r="C197">
        <v>632893</v>
      </c>
      <c r="D197" t="s">
        <v>721</v>
      </c>
      <c r="E197" t="s">
        <v>111</v>
      </c>
      <c r="F197" t="s">
        <v>21</v>
      </c>
      <c r="G197" t="s">
        <v>22</v>
      </c>
      <c r="H197">
        <v>303224</v>
      </c>
      <c r="I197" t="s">
        <v>278</v>
      </c>
      <c r="J197">
        <v>10.95</v>
      </c>
      <c r="K197">
        <v>1296</v>
      </c>
      <c r="M197">
        <v>108</v>
      </c>
      <c r="O197">
        <v>12329.2</v>
      </c>
      <c r="Q197" t="s">
        <v>45</v>
      </c>
      <c r="R197">
        <v>0.09</v>
      </c>
      <c r="T197" t="s">
        <v>45</v>
      </c>
      <c r="U197">
        <v>159</v>
      </c>
      <c r="V197" t="str">
        <f>VLOOKUP(H197,LUT!A$2:B$40,2,FALSE)</f>
        <v>Wines</v>
      </c>
    </row>
    <row r="198" spans="1:22" x14ac:dyDescent="0.25">
      <c r="A198" t="s">
        <v>202</v>
      </c>
      <c r="B198">
        <v>196</v>
      </c>
      <c r="C198">
        <v>524488</v>
      </c>
      <c r="D198" t="s">
        <v>499</v>
      </c>
      <c r="E198" t="s">
        <v>396</v>
      </c>
      <c r="F198" t="s">
        <v>21</v>
      </c>
      <c r="G198" t="s">
        <v>22</v>
      </c>
      <c r="H198">
        <v>303224</v>
      </c>
      <c r="I198" t="s">
        <v>278</v>
      </c>
      <c r="J198">
        <v>7.95</v>
      </c>
      <c r="K198">
        <v>1281</v>
      </c>
      <c r="L198">
        <v>918</v>
      </c>
      <c r="M198">
        <v>106.75</v>
      </c>
      <c r="N198">
        <v>76.5</v>
      </c>
      <c r="O198">
        <v>8785.6200000000008</v>
      </c>
      <c r="P198">
        <v>6296.02</v>
      </c>
      <c r="Q198" t="s">
        <v>51</v>
      </c>
      <c r="R198">
        <v>0.09</v>
      </c>
      <c r="S198">
        <v>0.06</v>
      </c>
      <c r="T198" t="s">
        <v>188</v>
      </c>
      <c r="U198">
        <v>135</v>
      </c>
      <c r="V198" t="str">
        <f>VLOOKUP(H198,LUT!A$2:B$40,2,FALSE)</f>
        <v>Wines</v>
      </c>
    </row>
    <row r="199" spans="1:22" x14ac:dyDescent="0.25">
      <c r="A199" t="s">
        <v>202</v>
      </c>
      <c r="B199">
        <v>197</v>
      </c>
      <c r="C199">
        <v>588897</v>
      </c>
      <c r="D199" t="s">
        <v>412</v>
      </c>
      <c r="E199" t="s">
        <v>88</v>
      </c>
      <c r="F199" t="s">
        <v>21</v>
      </c>
      <c r="G199" t="s">
        <v>22</v>
      </c>
      <c r="H199">
        <v>303220</v>
      </c>
      <c r="I199" t="s">
        <v>269</v>
      </c>
      <c r="J199">
        <v>12.95</v>
      </c>
      <c r="K199">
        <v>1235</v>
      </c>
      <c r="L199">
        <v>2241</v>
      </c>
      <c r="M199">
        <v>102.92</v>
      </c>
      <c r="N199">
        <v>186.75</v>
      </c>
      <c r="O199">
        <v>13934.73</v>
      </c>
      <c r="P199">
        <v>25285.62</v>
      </c>
      <c r="Q199" t="s">
        <v>217</v>
      </c>
      <c r="R199">
        <v>0.08</v>
      </c>
      <c r="S199">
        <v>0.15</v>
      </c>
      <c r="T199" t="s">
        <v>147</v>
      </c>
      <c r="U199">
        <v>225</v>
      </c>
      <c r="V199" t="str">
        <f>VLOOKUP(H199,LUT!A$2:B$40,2,FALSE)</f>
        <v>Wines</v>
      </c>
    </row>
    <row r="200" spans="1:22" x14ac:dyDescent="0.25">
      <c r="A200" t="s">
        <v>202</v>
      </c>
      <c r="B200">
        <v>198</v>
      </c>
      <c r="C200">
        <v>994616</v>
      </c>
      <c r="D200" t="s">
        <v>1801</v>
      </c>
      <c r="E200" t="s">
        <v>146</v>
      </c>
      <c r="F200" t="s">
        <v>21</v>
      </c>
      <c r="G200" t="s">
        <v>22</v>
      </c>
      <c r="H200">
        <v>680073</v>
      </c>
      <c r="I200" t="s">
        <v>473</v>
      </c>
      <c r="J200">
        <v>15.95</v>
      </c>
      <c r="K200">
        <v>1217</v>
      </c>
      <c r="L200">
        <v>445</v>
      </c>
      <c r="M200">
        <v>101.42</v>
      </c>
      <c r="N200">
        <v>37.08</v>
      </c>
      <c r="O200">
        <v>16962.61</v>
      </c>
      <c r="P200">
        <v>6202.43</v>
      </c>
      <c r="Q200" t="s">
        <v>2184</v>
      </c>
      <c r="R200">
        <v>0.08</v>
      </c>
      <c r="S200">
        <v>0.03</v>
      </c>
      <c r="T200" t="s">
        <v>2185</v>
      </c>
      <c r="U200">
        <v>59</v>
      </c>
      <c r="V200" t="str">
        <f>VLOOKUP(H200,LUT!A$2:B$40,2,FALSE)</f>
        <v>Vintages</v>
      </c>
    </row>
    <row r="201" spans="1:22" x14ac:dyDescent="0.25">
      <c r="A201" t="s">
        <v>202</v>
      </c>
      <c r="B201">
        <v>199</v>
      </c>
      <c r="C201">
        <v>467787</v>
      </c>
      <c r="D201" t="s">
        <v>1082</v>
      </c>
      <c r="E201" t="s">
        <v>120</v>
      </c>
      <c r="F201" t="s">
        <v>21</v>
      </c>
      <c r="G201" t="s">
        <v>22</v>
      </c>
      <c r="H201">
        <v>680050</v>
      </c>
      <c r="I201" t="s">
        <v>324</v>
      </c>
      <c r="J201">
        <v>30.95</v>
      </c>
      <c r="K201">
        <v>1206</v>
      </c>
      <c r="L201">
        <v>30</v>
      </c>
      <c r="M201">
        <v>100.5</v>
      </c>
      <c r="N201">
        <v>2.5</v>
      </c>
      <c r="O201">
        <v>32818.14</v>
      </c>
      <c r="P201">
        <v>816.37</v>
      </c>
      <c r="Q201" t="s">
        <v>2186</v>
      </c>
      <c r="R201">
        <v>0.08</v>
      </c>
      <c r="S201">
        <v>0</v>
      </c>
      <c r="T201" t="s">
        <v>45</v>
      </c>
      <c r="U201">
        <v>65</v>
      </c>
      <c r="V201" t="str">
        <f>VLOOKUP(H201,LUT!A$2:B$40,2,FALSE)</f>
        <v>Vintages</v>
      </c>
    </row>
    <row r="202" spans="1:22" x14ac:dyDescent="0.25">
      <c r="A202" t="s">
        <v>202</v>
      </c>
      <c r="B202">
        <v>200</v>
      </c>
      <c r="C202">
        <v>219600</v>
      </c>
      <c r="D202" t="s">
        <v>296</v>
      </c>
      <c r="E202" t="s">
        <v>200</v>
      </c>
      <c r="F202" t="s">
        <v>21</v>
      </c>
      <c r="G202" t="s">
        <v>22</v>
      </c>
      <c r="H202">
        <v>303221</v>
      </c>
      <c r="I202" t="s">
        <v>297</v>
      </c>
      <c r="J202">
        <v>8.4</v>
      </c>
      <c r="K202">
        <v>1196</v>
      </c>
      <c r="L202">
        <v>2305</v>
      </c>
      <c r="M202">
        <v>99.67</v>
      </c>
      <c r="N202">
        <v>192.08</v>
      </c>
      <c r="O202">
        <v>8678.94</v>
      </c>
      <c r="P202">
        <v>16726.55</v>
      </c>
      <c r="Q202" t="s">
        <v>225</v>
      </c>
      <c r="R202">
        <v>0.08</v>
      </c>
      <c r="S202">
        <v>0.16</v>
      </c>
      <c r="T202" t="s">
        <v>194</v>
      </c>
      <c r="U202">
        <v>226</v>
      </c>
      <c r="V202" t="str">
        <f>VLOOKUP(H202,LUT!A$2:B$40,2,FALSE)</f>
        <v>Wines</v>
      </c>
    </row>
    <row r="203" spans="1:22" x14ac:dyDescent="0.25">
      <c r="A203" t="s">
        <v>202</v>
      </c>
      <c r="B203">
        <v>201</v>
      </c>
      <c r="C203">
        <v>297648</v>
      </c>
      <c r="D203" t="s">
        <v>496</v>
      </c>
      <c r="E203" t="s">
        <v>309</v>
      </c>
      <c r="F203" t="s">
        <v>21</v>
      </c>
      <c r="G203" t="s">
        <v>122</v>
      </c>
      <c r="H203">
        <v>303220</v>
      </c>
      <c r="I203" t="s">
        <v>269</v>
      </c>
      <c r="J203">
        <v>7.95</v>
      </c>
      <c r="K203">
        <v>2358</v>
      </c>
      <c r="L203">
        <v>1831</v>
      </c>
      <c r="M203">
        <v>98.25</v>
      </c>
      <c r="N203">
        <v>76.290000000000006</v>
      </c>
      <c r="O203">
        <v>16380.8</v>
      </c>
      <c r="P203">
        <v>12719.78</v>
      </c>
      <c r="Q203" t="s">
        <v>49</v>
      </c>
      <c r="R203">
        <v>0.08</v>
      </c>
      <c r="S203">
        <v>0.06</v>
      </c>
      <c r="T203" t="s">
        <v>123</v>
      </c>
      <c r="U203">
        <v>228</v>
      </c>
      <c r="V203" t="str">
        <f>VLOOKUP(H203,LUT!A$2:B$40,2,FALSE)</f>
        <v>Wines</v>
      </c>
    </row>
    <row r="204" spans="1:22" x14ac:dyDescent="0.25">
      <c r="A204" t="s">
        <v>202</v>
      </c>
      <c r="B204">
        <v>202</v>
      </c>
      <c r="C204">
        <v>477075</v>
      </c>
      <c r="D204" t="s">
        <v>602</v>
      </c>
      <c r="E204" t="s">
        <v>186</v>
      </c>
      <c r="F204" t="s">
        <v>21</v>
      </c>
      <c r="G204" t="s">
        <v>22</v>
      </c>
      <c r="H204">
        <v>680025</v>
      </c>
      <c r="I204" t="s">
        <v>468</v>
      </c>
      <c r="J204">
        <v>15.95</v>
      </c>
      <c r="K204">
        <v>1172</v>
      </c>
      <c r="L204">
        <v>3972</v>
      </c>
      <c r="M204">
        <v>97.67</v>
      </c>
      <c r="N204">
        <v>331</v>
      </c>
      <c r="O204">
        <v>16335.4</v>
      </c>
      <c r="P204">
        <v>55361.95</v>
      </c>
      <c r="Q204" t="s">
        <v>187</v>
      </c>
      <c r="R204">
        <v>0.08</v>
      </c>
      <c r="S204">
        <v>0.27</v>
      </c>
      <c r="T204" t="s">
        <v>187</v>
      </c>
      <c r="U204">
        <v>88</v>
      </c>
      <c r="V204" t="str">
        <f>VLOOKUP(H204,LUT!A$2:B$40,2,FALSE)</f>
        <v>Vintages</v>
      </c>
    </row>
    <row r="205" spans="1:22" x14ac:dyDescent="0.25">
      <c r="A205" t="s">
        <v>202</v>
      </c>
      <c r="B205">
        <v>203</v>
      </c>
      <c r="C205">
        <v>10951</v>
      </c>
      <c r="D205" t="s">
        <v>1816</v>
      </c>
      <c r="E205" t="s">
        <v>462</v>
      </c>
      <c r="F205" t="s">
        <v>21</v>
      </c>
      <c r="G205" t="s">
        <v>22</v>
      </c>
      <c r="H205">
        <v>680025</v>
      </c>
      <c r="I205" t="s">
        <v>468</v>
      </c>
      <c r="J205">
        <v>18.95</v>
      </c>
      <c r="K205">
        <v>1153</v>
      </c>
      <c r="M205">
        <v>96.08</v>
      </c>
      <c r="O205">
        <v>19131.64</v>
      </c>
      <c r="Q205" t="s">
        <v>45</v>
      </c>
      <c r="R205">
        <v>0.08</v>
      </c>
      <c r="T205" t="s">
        <v>45</v>
      </c>
      <c r="U205">
        <v>92</v>
      </c>
      <c r="V205" t="str">
        <f>VLOOKUP(H205,LUT!A$2:B$40,2,FALSE)</f>
        <v>Vintages</v>
      </c>
    </row>
    <row r="206" spans="1:22" x14ac:dyDescent="0.25">
      <c r="A206" t="s">
        <v>202</v>
      </c>
      <c r="B206">
        <v>203</v>
      </c>
      <c r="C206">
        <v>520254</v>
      </c>
      <c r="D206" t="s">
        <v>487</v>
      </c>
      <c r="E206" t="s">
        <v>488</v>
      </c>
      <c r="F206" t="s">
        <v>21</v>
      </c>
      <c r="G206" t="s">
        <v>22</v>
      </c>
      <c r="H206">
        <v>300206</v>
      </c>
      <c r="I206" t="s">
        <v>292</v>
      </c>
      <c r="J206">
        <v>9.75</v>
      </c>
      <c r="K206">
        <v>1153</v>
      </c>
      <c r="L206">
        <v>972</v>
      </c>
      <c r="M206">
        <v>96.08</v>
      </c>
      <c r="N206">
        <v>81</v>
      </c>
      <c r="O206">
        <v>9744.3799999999992</v>
      </c>
      <c r="P206">
        <v>8214.69</v>
      </c>
      <c r="Q206" t="s">
        <v>34</v>
      </c>
      <c r="R206">
        <v>0.08</v>
      </c>
      <c r="S206">
        <v>7.0000000000000007E-2</v>
      </c>
      <c r="T206" t="s">
        <v>41</v>
      </c>
      <c r="U206">
        <v>108</v>
      </c>
      <c r="V206" t="str">
        <f>VLOOKUP(H206,LUT!A$2:B$40,2,FALSE)</f>
        <v>Wines</v>
      </c>
    </row>
    <row r="207" spans="1:22" x14ac:dyDescent="0.25">
      <c r="A207" t="s">
        <v>202</v>
      </c>
      <c r="B207">
        <v>204</v>
      </c>
      <c r="C207">
        <v>10101</v>
      </c>
      <c r="D207" t="s">
        <v>489</v>
      </c>
      <c r="E207" t="s">
        <v>131</v>
      </c>
      <c r="F207" t="s">
        <v>124</v>
      </c>
      <c r="G207" t="s">
        <v>125</v>
      </c>
      <c r="H207">
        <v>303220</v>
      </c>
      <c r="I207" t="s">
        <v>269</v>
      </c>
      <c r="J207">
        <v>4</v>
      </c>
      <c r="K207">
        <v>3445</v>
      </c>
      <c r="M207">
        <v>95.69</v>
      </c>
      <c r="O207">
        <v>11889.82</v>
      </c>
      <c r="Q207" t="s">
        <v>45</v>
      </c>
      <c r="R207">
        <v>0.08</v>
      </c>
      <c r="T207" t="s">
        <v>45</v>
      </c>
      <c r="U207">
        <v>201</v>
      </c>
      <c r="V207" t="str">
        <f>VLOOKUP(H207,LUT!A$2:B$40,2,FALSE)</f>
        <v>Wines</v>
      </c>
    </row>
    <row r="208" spans="1:22" x14ac:dyDescent="0.25">
      <c r="A208" t="s">
        <v>202</v>
      </c>
      <c r="B208">
        <v>205</v>
      </c>
      <c r="C208">
        <v>225086</v>
      </c>
      <c r="D208" t="s">
        <v>526</v>
      </c>
      <c r="E208" t="s">
        <v>43</v>
      </c>
      <c r="F208" t="s">
        <v>21</v>
      </c>
      <c r="G208" t="s">
        <v>22</v>
      </c>
      <c r="H208">
        <v>680070</v>
      </c>
      <c r="I208" t="s">
        <v>527</v>
      </c>
      <c r="J208">
        <v>27.95</v>
      </c>
      <c r="K208">
        <v>1148</v>
      </c>
      <c r="L208">
        <v>680</v>
      </c>
      <c r="M208">
        <v>95.67</v>
      </c>
      <c r="N208">
        <v>56.67</v>
      </c>
      <c r="O208">
        <v>28192.04</v>
      </c>
      <c r="P208">
        <v>16699.12</v>
      </c>
      <c r="Q208" t="s">
        <v>1795</v>
      </c>
      <c r="R208">
        <v>0.08</v>
      </c>
      <c r="S208">
        <v>0.05</v>
      </c>
      <c r="T208" t="s">
        <v>63</v>
      </c>
      <c r="U208">
        <v>71</v>
      </c>
      <c r="V208" t="str">
        <f>VLOOKUP(H208,LUT!A$2:B$40,2,FALSE)</f>
        <v>Vintages</v>
      </c>
    </row>
    <row r="209" spans="1:22" x14ac:dyDescent="0.25">
      <c r="A209" t="s">
        <v>202</v>
      </c>
      <c r="B209">
        <v>206</v>
      </c>
      <c r="C209">
        <v>356220</v>
      </c>
      <c r="D209" t="s">
        <v>509</v>
      </c>
      <c r="E209" t="s">
        <v>43</v>
      </c>
      <c r="F209" t="s">
        <v>21</v>
      </c>
      <c r="G209" t="s">
        <v>22</v>
      </c>
      <c r="H209">
        <v>680020</v>
      </c>
      <c r="I209" t="s">
        <v>377</v>
      </c>
      <c r="J209">
        <v>49.95</v>
      </c>
      <c r="K209">
        <v>1133</v>
      </c>
      <c r="L209">
        <v>884</v>
      </c>
      <c r="M209">
        <v>94.42</v>
      </c>
      <c r="N209">
        <v>73.67</v>
      </c>
      <c r="O209">
        <v>49882.080000000002</v>
      </c>
      <c r="P209">
        <v>38919.47</v>
      </c>
      <c r="Q209" t="s">
        <v>78</v>
      </c>
      <c r="R209">
        <v>0.08</v>
      </c>
      <c r="S209">
        <v>0.06</v>
      </c>
      <c r="T209" t="s">
        <v>123</v>
      </c>
      <c r="U209">
        <v>78</v>
      </c>
      <c r="V209" t="str">
        <f>VLOOKUP(H209,LUT!A$2:B$40,2,FALSE)</f>
        <v>Vintages</v>
      </c>
    </row>
    <row r="210" spans="1:22" x14ac:dyDescent="0.25">
      <c r="A210" t="s">
        <v>202</v>
      </c>
      <c r="B210">
        <v>207</v>
      </c>
      <c r="C210">
        <v>297655</v>
      </c>
      <c r="D210" t="s">
        <v>286</v>
      </c>
      <c r="E210" t="s">
        <v>88</v>
      </c>
      <c r="F210" t="s">
        <v>21</v>
      </c>
      <c r="G210" t="s">
        <v>122</v>
      </c>
      <c r="H210">
        <v>300204</v>
      </c>
      <c r="I210" t="s">
        <v>287</v>
      </c>
      <c r="J210">
        <v>12</v>
      </c>
      <c r="K210">
        <v>2258</v>
      </c>
      <c r="L210">
        <v>2659</v>
      </c>
      <c r="M210">
        <v>94.08</v>
      </c>
      <c r="N210">
        <v>110.79</v>
      </c>
      <c r="O210">
        <v>23778.94</v>
      </c>
      <c r="P210">
        <v>28001.86</v>
      </c>
      <c r="Q210" t="s">
        <v>58</v>
      </c>
      <c r="R210">
        <v>0.08</v>
      </c>
      <c r="S210">
        <v>0.09</v>
      </c>
      <c r="T210" t="s">
        <v>68</v>
      </c>
      <c r="U210">
        <v>233</v>
      </c>
      <c r="V210" t="str">
        <f>VLOOKUP(H210,LUT!A$2:B$40,2,FALSE)</f>
        <v>Wines</v>
      </c>
    </row>
    <row r="211" spans="1:22" x14ac:dyDescent="0.25">
      <c r="A211" t="s">
        <v>202</v>
      </c>
      <c r="B211">
        <v>208</v>
      </c>
      <c r="C211">
        <v>632307</v>
      </c>
      <c r="D211" t="s">
        <v>433</v>
      </c>
      <c r="E211" t="s">
        <v>154</v>
      </c>
      <c r="F211" t="s">
        <v>21</v>
      </c>
      <c r="G211" t="s">
        <v>22</v>
      </c>
      <c r="H211">
        <v>303224</v>
      </c>
      <c r="I211" t="s">
        <v>278</v>
      </c>
      <c r="J211">
        <v>10.95</v>
      </c>
      <c r="K211">
        <v>1111</v>
      </c>
      <c r="L211">
        <v>1633</v>
      </c>
      <c r="M211">
        <v>92.58</v>
      </c>
      <c r="N211">
        <v>136.08000000000001</v>
      </c>
      <c r="O211">
        <v>10569.25</v>
      </c>
      <c r="P211">
        <v>15535.18</v>
      </c>
      <c r="Q211" t="s">
        <v>239</v>
      </c>
      <c r="R211">
        <v>7.0000000000000007E-2</v>
      </c>
      <c r="S211">
        <v>0.11</v>
      </c>
      <c r="T211" t="s">
        <v>135</v>
      </c>
      <c r="U211">
        <v>171</v>
      </c>
      <c r="V211" t="str">
        <f>VLOOKUP(H211,LUT!A$2:B$40,2,FALSE)</f>
        <v>Wines</v>
      </c>
    </row>
    <row r="212" spans="1:22" x14ac:dyDescent="0.25">
      <c r="A212" t="s">
        <v>202</v>
      </c>
      <c r="B212">
        <v>209</v>
      </c>
      <c r="C212">
        <v>53876</v>
      </c>
      <c r="D212" t="s">
        <v>492</v>
      </c>
      <c r="E212" t="s">
        <v>120</v>
      </c>
      <c r="F212" t="s">
        <v>21</v>
      </c>
      <c r="G212" t="s">
        <v>22</v>
      </c>
      <c r="H212">
        <v>300206</v>
      </c>
      <c r="I212" t="s">
        <v>292</v>
      </c>
      <c r="J212">
        <v>25</v>
      </c>
      <c r="K212">
        <v>1110</v>
      </c>
      <c r="L212">
        <v>966</v>
      </c>
      <c r="M212">
        <v>92.5</v>
      </c>
      <c r="N212">
        <v>80.5</v>
      </c>
      <c r="O212">
        <v>24361.06</v>
      </c>
      <c r="P212">
        <v>21200.71</v>
      </c>
      <c r="Q212" t="s">
        <v>113</v>
      </c>
      <c r="R212">
        <v>7.0000000000000007E-2</v>
      </c>
      <c r="S212">
        <v>7.0000000000000007E-2</v>
      </c>
      <c r="T212" t="s">
        <v>74</v>
      </c>
      <c r="U212">
        <v>129</v>
      </c>
      <c r="V212" t="str">
        <f>VLOOKUP(H212,LUT!A$2:B$40,2,FALSE)</f>
        <v>Wines</v>
      </c>
    </row>
    <row r="213" spans="1:22" x14ac:dyDescent="0.25">
      <c r="A213" t="s">
        <v>202</v>
      </c>
      <c r="B213">
        <v>210</v>
      </c>
      <c r="C213">
        <v>480756</v>
      </c>
      <c r="D213" t="s">
        <v>446</v>
      </c>
      <c r="E213" t="s">
        <v>88</v>
      </c>
      <c r="F213" t="s">
        <v>21</v>
      </c>
      <c r="G213" t="s">
        <v>22</v>
      </c>
      <c r="H213">
        <v>300208</v>
      </c>
      <c r="I213" t="s">
        <v>267</v>
      </c>
      <c r="J213">
        <v>8.4499999999999993</v>
      </c>
      <c r="K213">
        <v>1105</v>
      </c>
      <c r="L213">
        <v>1436</v>
      </c>
      <c r="M213">
        <v>92.08</v>
      </c>
      <c r="N213">
        <v>119.67</v>
      </c>
      <c r="O213">
        <v>8067.48</v>
      </c>
      <c r="P213">
        <v>10484.07</v>
      </c>
      <c r="Q213" t="s">
        <v>81</v>
      </c>
      <c r="R213">
        <v>7.0000000000000007E-2</v>
      </c>
      <c r="S213">
        <v>0.1</v>
      </c>
      <c r="T213" t="s">
        <v>210</v>
      </c>
      <c r="U213">
        <v>214</v>
      </c>
      <c r="V213" t="str">
        <f>VLOOKUP(H213,LUT!A$2:B$40,2,FALSE)</f>
        <v>Wines</v>
      </c>
    </row>
    <row r="214" spans="1:22" x14ac:dyDescent="0.25">
      <c r="A214" t="s">
        <v>202</v>
      </c>
      <c r="B214">
        <v>211</v>
      </c>
      <c r="C214">
        <v>230797</v>
      </c>
      <c r="D214" t="s">
        <v>420</v>
      </c>
      <c r="E214" t="s">
        <v>111</v>
      </c>
      <c r="F214" t="s">
        <v>21</v>
      </c>
      <c r="G214" t="s">
        <v>22</v>
      </c>
      <c r="H214">
        <v>300203</v>
      </c>
      <c r="I214" t="s">
        <v>280</v>
      </c>
      <c r="J214">
        <v>15</v>
      </c>
      <c r="K214">
        <v>1101</v>
      </c>
      <c r="L214">
        <v>2987</v>
      </c>
      <c r="M214">
        <v>91.75</v>
      </c>
      <c r="N214">
        <v>248.92</v>
      </c>
      <c r="O214">
        <v>14420.18</v>
      </c>
      <c r="P214">
        <v>39121.769999999997</v>
      </c>
      <c r="Q214" t="s">
        <v>902</v>
      </c>
      <c r="R214">
        <v>7.0000000000000007E-2</v>
      </c>
      <c r="S214">
        <v>0.2</v>
      </c>
      <c r="T214" t="s">
        <v>66</v>
      </c>
      <c r="U214">
        <v>248</v>
      </c>
      <c r="V214" t="str">
        <f>VLOOKUP(H214,LUT!A$2:B$40,2,FALSE)</f>
        <v>Wines</v>
      </c>
    </row>
    <row r="215" spans="1:22" x14ac:dyDescent="0.25">
      <c r="A215" t="s">
        <v>202</v>
      </c>
      <c r="B215">
        <v>212</v>
      </c>
      <c r="C215">
        <v>637595</v>
      </c>
      <c r="D215" t="s">
        <v>503</v>
      </c>
      <c r="E215" t="s">
        <v>165</v>
      </c>
      <c r="F215" t="s">
        <v>21</v>
      </c>
      <c r="G215" t="s">
        <v>22</v>
      </c>
      <c r="H215">
        <v>303220</v>
      </c>
      <c r="I215" t="s">
        <v>269</v>
      </c>
      <c r="J215">
        <v>9.75</v>
      </c>
      <c r="K215">
        <v>1076</v>
      </c>
      <c r="L215">
        <v>865</v>
      </c>
      <c r="M215">
        <v>89.67</v>
      </c>
      <c r="N215">
        <v>72.08</v>
      </c>
      <c r="O215">
        <v>9093.6299999999992</v>
      </c>
      <c r="P215">
        <v>7310.4</v>
      </c>
      <c r="Q215" t="s">
        <v>82</v>
      </c>
      <c r="R215">
        <v>7.0000000000000007E-2</v>
      </c>
      <c r="S215">
        <v>0.06</v>
      </c>
      <c r="T215" t="s">
        <v>36</v>
      </c>
      <c r="U215">
        <v>110</v>
      </c>
      <c r="V215" t="str">
        <f>VLOOKUP(H215,LUT!A$2:B$40,2,FALSE)</f>
        <v>Wines</v>
      </c>
    </row>
    <row r="216" spans="1:22" x14ac:dyDescent="0.25">
      <c r="A216" t="s">
        <v>202</v>
      </c>
      <c r="B216">
        <v>213</v>
      </c>
      <c r="C216">
        <v>10952</v>
      </c>
      <c r="D216" t="s">
        <v>2187</v>
      </c>
      <c r="E216" t="s">
        <v>186</v>
      </c>
      <c r="F216" t="s">
        <v>21</v>
      </c>
      <c r="G216" t="s">
        <v>22</v>
      </c>
      <c r="H216">
        <v>670025</v>
      </c>
      <c r="I216" t="s">
        <v>419</v>
      </c>
      <c r="J216">
        <v>16.95</v>
      </c>
      <c r="K216">
        <v>1062</v>
      </c>
      <c r="M216">
        <v>88.5</v>
      </c>
      <c r="O216">
        <v>15742.04</v>
      </c>
      <c r="Q216" t="s">
        <v>45</v>
      </c>
      <c r="R216">
        <v>7.0000000000000007E-2</v>
      </c>
      <c r="T216" t="s">
        <v>45</v>
      </c>
      <c r="U216">
        <v>99</v>
      </c>
      <c r="V216" t="str">
        <f>VLOOKUP(H216,LUT!A$2:B$40,2,FALSE)</f>
        <v>Vintages</v>
      </c>
    </row>
    <row r="217" spans="1:22" x14ac:dyDescent="0.25">
      <c r="A217" t="s">
        <v>202</v>
      </c>
      <c r="B217">
        <v>214</v>
      </c>
      <c r="C217">
        <v>372185</v>
      </c>
      <c r="D217" t="s">
        <v>329</v>
      </c>
      <c r="E217" t="s">
        <v>88</v>
      </c>
      <c r="F217" t="s">
        <v>21</v>
      </c>
      <c r="G217" t="s">
        <v>24</v>
      </c>
      <c r="H217">
        <v>303221</v>
      </c>
      <c r="I217" t="s">
        <v>297</v>
      </c>
      <c r="J217">
        <v>28</v>
      </c>
      <c r="K217">
        <v>517</v>
      </c>
      <c r="L217">
        <v>497</v>
      </c>
      <c r="M217">
        <v>86.17</v>
      </c>
      <c r="N217">
        <v>82.83</v>
      </c>
      <c r="O217">
        <v>12719.12</v>
      </c>
      <c r="P217">
        <v>12227.08</v>
      </c>
      <c r="Q217" t="s">
        <v>208</v>
      </c>
      <c r="R217">
        <v>7.0000000000000007E-2</v>
      </c>
      <c r="S217">
        <v>7.0000000000000007E-2</v>
      </c>
      <c r="T217" t="s">
        <v>74</v>
      </c>
      <c r="U217">
        <v>103</v>
      </c>
      <c r="V217" t="str">
        <f>VLOOKUP(H217,LUT!A$2:B$40,2,FALSE)</f>
        <v>Wines</v>
      </c>
    </row>
    <row r="218" spans="1:22" x14ac:dyDescent="0.25">
      <c r="A218" t="s">
        <v>202</v>
      </c>
      <c r="B218">
        <v>215</v>
      </c>
      <c r="C218">
        <v>426718</v>
      </c>
      <c r="D218" t="s">
        <v>435</v>
      </c>
      <c r="E218" t="s">
        <v>72</v>
      </c>
      <c r="F218" t="s">
        <v>21</v>
      </c>
      <c r="G218" t="s">
        <v>22</v>
      </c>
      <c r="H218">
        <v>300205</v>
      </c>
      <c r="I218" t="s">
        <v>404</v>
      </c>
      <c r="J218">
        <v>39.9</v>
      </c>
      <c r="K218">
        <v>1029</v>
      </c>
      <c r="L218">
        <v>1240</v>
      </c>
      <c r="M218">
        <v>85.75</v>
      </c>
      <c r="N218">
        <v>103.33</v>
      </c>
      <c r="O218">
        <v>36151.589999999997</v>
      </c>
      <c r="P218">
        <v>43564.6</v>
      </c>
      <c r="Q218" t="s">
        <v>35</v>
      </c>
      <c r="R218">
        <v>7.0000000000000007E-2</v>
      </c>
      <c r="S218">
        <v>0.08</v>
      </c>
      <c r="T218" t="s">
        <v>102</v>
      </c>
      <c r="U218">
        <v>255</v>
      </c>
      <c r="V218" t="str">
        <f>VLOOKUP(H218,LUT!A$2:B$40,2,FALSE)</f>
        <v>Wines</v>
      </c>
    </row>
    <row r="219" spans="1:22" x14ac:dyDescent="0.25">
      <c r="A219" t="s">
        <v>202</v>
      </c>
      <c r="B219">
        <v>216</v>
      </c>
      <c r="C219">
        <v>273672</v>
      </c>
      <c r="D219" t="s">
        <v>539</v>
      </c>
      <c r="E219" t="s">
        <v>290</v>
      </c>
      <c r="F219" t="s">
        <v>21</v>
      </c>
      <c r="G219" t="s">
        <v>22</v>
      </c>
      <c r="H219">
        <v>680023</v>
      </c>
      <c r="I219" t="s">
        <v>344</v>
      </c>
      <c r="J219">
        <v>17.95</v>
      </c>
      <c r="K219">
        <v>1010</v>
      </c>
      <c r="L219">
        <v>54</v>
      </c>
      <c r="M219">
        <v>84.17</v>
      </c>
      <c r="N219">
        <v>4.5</v>
      </c>
      <c r="O219">
        <v>15865.04</v>
      </c>
      <c r="P219">
        <v>848.23</v>
      </c>
      <c r="Q219" t="s">
        <v>2188</v>
      </c>
      <c r="R219">
        <v>7.0000000000000007E-2</v>
      </c>
      <c r="S219">
        <v>0</v>
      </c>
      <c r="T219" t="s">
        <v>45</v>
      </c>
      <c r="U219">
        <v>82</v>
      </c>
      <c r="V219" t="str">
        <f>VLOOKUP(H219,LUT!A$2:B$40,2,FALSE)</f>
        <v>Vintages</v>
      </c>
    </row>
    <row r="220" spans="1:22" x14ac:dyDescent="0.25">
      <c r="A220" t="s">
        <v>202</v>
      </c>
      <c r="B220">
        <v>217</v>
      </c>
      <c r="C220">
        <v>32888</v>
      </c>
      <c r="D220" t="s">
        <v>456</v>
      </c>
      <c r="E220" t="s">
        <v>23</v>
      </c>
      <c r="F220" t="s">
        <v>21</v>
      </c>
      <c r="G220" t="s">
        <v>22</v>
      </c>
      <c r="H220">
        <v>300211</v>
      </c>
      <c r="I220" t="s">
        <v>457</v>
      </c>
      <c r="J220">
        <v>15.95</v>
      </c>
      <c r="K220">
        <v>1007</v>
      </c>
      <c r="L220">
        <v>3689</v>
      </c>
      <c r="M220">
        <v>83.92</v>
      </c>
      <c r="N220">
        <v>307.42</v>
      </c>
      <c r="O220">
        <v>14035.62</v>
      </c>
      <c r="P220">
        <v>51417.48</v>
      </c>
      <c r="Q220" t="s">
        <v>141</v>
      </c>
      <c r="R220">
        <v>7.0000000000000007E-2</v>
      </c>
      <c r="S220">
        <v>0.25</v>
      </c>
      <c r="T220" t="s">
        <v>182</v>
      </c>
      <c r="U220">
        <v>162</v>
      </c>
      <c r="V220" t="str">
        <f>VLOOKUP(H220,LUT!A$2:B$40,2,FALSE)</f>
        <v>Wines</v>
      </c>
    </row>
    <row r="221" spans="1:22" x14ac:dyDescent="0.25">
      <c r="A221" t="s">
        <v>202</v>
      </c>
      <c r="B221">
        <v>218</v>
      </c>
      <c r="C221">
        <v>12726</v>
      </c>
      <c r="D221" t="s">
        <v>2189</v>
      </c>
      <c r="E221" t="s">
        <v>179</v>
      </c>
      <c r="F221" t="s">
        <v>21</v>
      </c>
      <c r="G221" t="s">
        <v>22</v>
      </c>
      <c r="H221">
        <v>680025</v>
      </c>
      <c r="I221" t="s">
        <v>468</v>
      </c>
      <c r="J221">
        <v>17.95</v>
      </c>
      <c r="K221">
        <v>990</v>
      </c>
      <c r="M221">
        <v>82.5</v>
      </c>
      <c r="O221">
        <v>15550.88</v>
      </c>
      <c r="Q221" t="s">
        <v>45</v>
      </c>
      <c r="R221">
        <v>7.0000000000000007E-2</v>
      </c>
      <c r="T221" t="s">
        <v>45</v>
      </c>
      <c r="U221">
        <v>160</v>
      </c>
      <c r="V221" t="str">
        <f>VLOOKUP(H221,LUT!A$2:B$40,2,FALSE)</f>
        <v>Vintages</v>
      </c>
    </row>
    <row r="222" spans="1:22" x14ac:dyDescent="0.25">
      <c r="A222" t="s">
        <v>202</v>
      </c>
      <c r="B222">
        <v>219</v>
      </c>
      <c r="C222">
        <v>6254</v>
      </c>
      <c r="D222" t="s">
        <v>281</v>
      </c>
      <c r="E222" t="s">
        <v>23</v>
      </c>
      <c r="F222" t="s">
        <v>21</v>
      </c>
      <c r="G222" t="s">
        <v>122</v>
      </c>
      <c r="H222">
        <v>300201</v>
      </c>
      <c r="I222" t="s">
        <v>282</v>
      </c>
      <c r="J222">
        <v>9.9499999999999993</v>
      </c>
      <c r="K222">
        <v>1846</v>
      </c>
      <c r="L222">
        <v>1786</v>
      </c>
      <c r="M222">
        <v>76.92</v>
      </c>
      <c r="N222">
        <v>74.42</v>
      </c>
      <c r="O222">
        <v>16091.24</v>
      </c>
      <c r="P222">
        <v>15568.23</v>
      </c>
      <c r="Q222" t="s">
        <v>110</v>
      </c>
      <c r="R222">
        <v>0.06</v>
      </c>
      <c r="S222">
        <v>0.06</v>
      </c>
      <c r="T222" t="s">
        <v>74</v>
      </c>
      <c r="U222">
        <v>234</v>
      </c>
      <c r="V222" t="str">
        <f>VLOOKUP(H222,LUT!A$2:B$40,2,FALSE)</f>
        <v>Wines</v>
      </c>
    </row>
    <row r="223" spans="1:22" x14ac:dyDescent="0.25">
      <c r="A223" t="s">
        <v>202</v>
      </c>
      <c r="B223">
        <v>220</v>
      </c>
      <c r="C223">
        <v>216457</v>
      </c>
      <c r="D223" t="s">
        <v>1297</v>
      </c>
      <c r="E223" t="s">
        <v>72</v>
      </c>
      <c r="F223" t="s">
        <v>21</v>
      </c>
      <c r="G223" t="s">
        <v>22</v>
      </c>
      <c r="H223">
        <v>680058</v>
      </c>
      <c r="I223" t="s">
        <v>476</v>
      </c>
      <c r="J223">
        <v>18.95</v>
      </c>
      <c r="K223">
        <v>914</v>
      </c>
      <c r="L223">
        <v>13</v>
      </c>
      <c r="M223">
        <v>76.17</v>
      </c>
      <c r="N223">
        <v>1.08</v>
      </c>
      <c r="O223">
        <v>15165.93</v>
      </c>
      <c r="P223">
        <v>215.71</v>
      </c>
      <c r="Q223" t="s">
        <v>2190</v>
      </c>
      <c r="R223">
        <v>0.06</v>
      </c>
      <c r="S223">
        <v>0</v>
      </c>
      <c r="T223" t="s">
        <v>45</v>
      </c>
      <c r="U223">
        <v>61</v>
      </c>
      <c r="V223" t="str">
        <f>VLOOKUP(H223,LUT!A$2:B$40,2,FALSE)</f>
        <v>Vintages</v>
      </c>
    </row>
    <row r="224" spans="1:22" x14ac:dyDescent="0.25">
      <c r="A224" t="s">
        <v>202</v>
      </c>
      <c r="B224">
        <v>221</v>
      </c>
      <c r="C224">
        <v>560524</v>
      </c>
      <c r="D224" t="s">
        <v>497</v>
      </c>
      <c r="E224" t="s">
        <v>23</v>
      </c>
      <c r="F224" t="s">
        <v>21</v>
      </c>
      <c r="G224" t="s">
        <v>22</v>
      </c>
      <c r="H224">
        <v>303220</v>
      </c>
      <c r="I224" t="s">
        <v>269</v>
      </c>
      <c r="J224">
        <v>12.95</v>
      </c>
      <c r="K224">
        <v>903</v>
      </c>
      <c r="L224">
        <v>1082</v>
      </c>
      <c r="M224">
        <v>75.25</v>
      </c>
      <c r="N224">
        <v>90.17</v>
      </c>
      <c r="O224">
        <v>10188.719999999999</v>
      </c>
      <c r="P224">
        <v>12208.41</v>
      </c>
      <c r="Q224" t="s">
        <v>35</v>
      </c>
      <c r="R224">
        <v>0.06</v>
      </c>
      <c r="S224">
        <v>7.0000000000000007E-2</v>
      </c>
      <c r="T224" t="s">
        <v>83</v>
      </c>
      <c r="U224">
        <v>131</v>
      </c>
      <c r="V224" t="str">
        <f>VLOOKUP(H224,LUT!A$2:B$40,2,FALSE)</f>
        <v>Wines</v>
      </c>
    </row>
    <row r="225" spans="1:22" x14ac:dyDescent="0.25">
      <c r="A225" t="s">
        <v>202</v>
      </c>
      <c r="B225">
        <v>222</v>
      </c>
      <c r="C225">
        <v>175141</v>
      </c>
      <c r="D225" t="s">
        <v>450</v>
      </c>
      <c r="E225" t="s">
        <v>290</v>
      </c>
      <c r="F225" t="s">
        <v>21</v>
      </c>
      <c r="G225" t="s">
        <v>22</v>
      </c>
      <c r="H225">
        <v>300206</v>
      </c>
      <c r="I225" t="s">
        <v>292</v>
      </c>
      <c r="J225">
        <v>14.95</v>
      </c>
      <c r="K225">
        <v>887</v>
      </c>
      <c r="L225">
        <v>9319</v>
      </c>
      <c r="M225">
        <v>73.92</v>
      </c>
      <c r="N225">
        <v>776.58</v>
      </c>
      <c r="O225">
        <v>11578.1</v>
      </c>
      <c r="P225">
        <v>121641.81</v>
      </c>
      <c r="Q225" t="s">
        <v>177</v>
      </c>
      <c r="R225">
        <v>0.06</v>
      </c>
      <c r="S225">
        <v>0.63</v>
      </c>
      <c r="T225" t="s">
        <v>177</v>
      </c>
      <c r="U225">
        <v>130</v>
      </c>
      <c r="V225" t="str">
        <f>VLOOKUP(H225,LUT!A$2:B$40,2,FALSE)</f>
        <v>Wines</v>
      </c>
    </row>
    <row r="226" spans="1:22" x14ac:dyDescent="0.25">
      <c r="A226" t="s">
        <v>202</v>
      </c>
      <c r="B226">
        <v>223</v>
      </c>
      <c r="C226">
        <v>213132</v>
      </c>
      <c r="D226" t="s">
        <v>537</v>
      </c>
      <c r="E226" t="s">
        <v>290</v>
      </c>
      <c r="F226" t="s">
        <v>21</v>
      </c>
      <c r="G226" t="s">
        <v>22</v>
      </c>
      <c r="H226">
        <v>680015</v>
      </c>
      <c r="I226" t="s">
        <v>438</v>
      </c>
      <c r="J226">
        <v>38.950000000000003</v>
      </c>
      <c r="K226">
        <v>860</v>
      </c>
      <c r="L226">
        <v>1622</v>
      </c>
      <c r="M226">
        <v>71.67</v>
      </c>
      <c r="N226">
        <v>135.16999999999999</v>
      </c>
      <c r="O226">
        <v>29491.15</v>
      </c>
      <c r="P226">
        <v>55621.68</v>
      </c>
      <c r="Q226" t="s">
        <v>147</v>
      </c>
      <c r="R226">
        <v>0.06</v>
      </c>
      <c r="S226">
        <v>0.11</v>
      </c>
      <c r="T226" t="s">
        <v>217</v>
      </c>
      <c r="U226">
        <v>55</v>
      </c>
      <c r="V226" t="str">
        <f>VLOOKUP(H226,LUT!A$2:B$40,2,FALSE)</f>
        <v>Vintages</v>
      </c>
    </row>
    <row r="227" spans="1:22" x14ac:dyDescent="0.25">
      <c r="A227" t="s">
        <v>202</v>
      </c>
      <c r="B227">
        <v>224</v>
      </c>
      <c r="C227">
        <v>264333</v>
      </c>
      <c r="D227" t="s">
        <v>523</v>
      </c>
      <c r="E227" t="s">
        <v>44</v>
      </c>
      <c r="F227" t="s">
        <v>21</v>
      </c>
      <c r="G227" t="s">
        <v>22</v>
      </c>
      <c r="H227">
        <v>300212</v>
      </c>
      <c r="I227" t="s">
        <v>466</v>
      </c>
      <c r="J227">
        <v>29.95</v>
      </c>
      <c r="K227">
        <v>857</v>
      </c>
      <c r="L227">
        <v>679</v>
      </c>
      <c r="M227">
        <v>71.42</v>
      </c>
      <c r="N227">
        <v>56.58</v>
      </c>
      <c r="O227">
        <v>22562.61</v>
      </c>
      <c r="P227">
        <v>17876.330000000002</v>
      </c>
      <c r="Q227" t="s">
        <v>101</v>
      </c>
      <c r="R227">
        <v>0.06</v>
      </c>
      <c r="S227">
        <v>0.05</v>
      </c>
      <c r="T227" t="s">
        <v>92</v>
      </c>
      <c r="U227">
        <v>126</v>
      </c>
      <c r="V227" t="str">
        <f>VLOOKUP(H227,LUT!A$2:B$40,2,FALSE)</f>
        <v>Wines</v>
      </c>
    </row>
    <row r="228" spans="1:22" x14ac:dyDescent="0.25">
      <c r="A228" t="s">
        <v>202</v>
      </c>
      <c r="B228">
        <v>225</v>
      </c>
      <c r="C228">
        <v>421388</v>
      </c>
      <c r="D228" t="s">
        <v>498</v>
      </c>
      <c r="E228" t="s">
        <v>72</v>
      </c>
      <c r="F228" t="s">
        <v>21</v>
      </c>
      <c r="G228" t="s">
        <v>22</v>
      </c>
      <c r="H228">
        <v>680055</v>
      </c>
      <c r="I228" t="s">
        <v>336</v>
      </c>
      <c r="J228">
        <v>18.95</v>
      </c>
      <c r="K228">
        <v>848</v>
      </c>
      <c r="L228">
        <v>387</v>
      </c>
      <c r="M228">
        <v>70.67</v>
      </c>
      <c r="N228">
        <v>32.25</v>
      </c>
      <c r="O228">
        <v>14070.8</v>
      </c>
      <c r="P228">
        <v>6421.46</v>
      </c>
      <c r="Q228" t="s">
        <v>2191</v>
      </c>
      <c r="R228">
        <v>0.06</v>
      </c>
      <c r="S228">
        <v>0.03</v>
      </c>
      <c r="T228" t="s">
        <v>153</v>
      </c>
      <c r="U228">
        <v>69</v>
      </c>
      <c r="V228" t="str">
        <f>VLOOKUP(H228,LUT!A$2:B$40,2,FALSE)</f>
        <v>Vintages</v>
      </c>
    </row>
    <row r="229" spans="1:22" x14ac:dyDescent="0.25">
      <c r="A229" t="s">
        <v>202</v>
      </c>
      <c r="B229">
        <v>226</v>
      </c>
      <c r="C229">
        <v>10093</v>
      </c>
      <c r="D229" t="s">
        <v>639</v>
      </c>
      <c r="E229" t="s">
        <v>129</v>
      </c>
      <c r="F229" t="s">
        <v>21</v>
      </c>
      <c r="G229" t="s">
        <v>22</v>
      </c>
      <c r="H229">
        <v>670010</v>
      </c>
      <c r="I229" t="s">
        <v>269</v>
      </c>
      <c r="J229">
        <v>13.95</v>
      </c>
      <c r="K229">
        <v>839</v>
      </c>
      <c r="M229">
        <v>69.92</v>
      </c>
      <c r="O229">
        <v>10209.07</v>
      </c>
      <c r="Q229" t="s">
        <v>45</v>
      </c>
      <c r="R229">
        <v>0.06</v>
      </c>
      <c r="T229" t="s">
        <v>45</v>
      </c>
      <c r="U229">
        <v>26</v>
      </c>
      <c r="V229" t="str">
        <f>VLOOKUP(H229,LUT!A$2:B$40,2,FALSE)</f>
        <v>Vintages</v>
      </c>
    </row>
    <row r="230" spans="1:22" x14ac:dyDescent="0.25">
      <c r="A230" t="s">
        <v>202</v>
      </c>
      <c r="B230">
        <v>227</v>
      </c>
      <c r="C230">
        <v>254300</v>
      </c>
      <c r="D230" t="s">
        <v>449</v>
      </c>
      <c r="E230" t="s">
        <v>290</v>
      </c>
      <c r="F230" t="s">
        <v>21</v>
      </c>
      <c r="G230" t="s">
        <v>22</v>
      </c>
      <c r="H230">
        <v>300209</v>
      </c>
      <c r="I230" t="s">
        <v>331</v>
      </c>
      <c r="J230">
        <v>9.4</v>
      </c>
      <c r="K230">
        <v>831</v>
      </c>
      <c r="L230">
        <v>1308</v>
      </c>
      <c r="M230">
        <v>69.25</v>
      </c>
      <c r="N230">
        <v>109</v>
      </c>
      <c r="O230">
        <v>6765.66</v>
      </c>
      <c r="P230">
        <v>10649.2</v>
      </c>
      <c r="Q230" t="s">
        <v>135</v>
      </c>
      <c r="R230">
        <v>0.06</v>
      </c>
      <c r="S230">
        <v>0.09</v>
      </c>
      <c r="T230" t="s">
        <v>213</v>
      </c>
      <c r="U230">
        <v>146</v>
      </c>
      <c r="V230" t="str">
        <f>VLOOKUP(H230,LUT!A$2:B$40,2,FALSE)</f>
        <v>Wines</v>
      </c>
    </row>
    <row r="231" spans="1:22" x14ac:dyDescent="0.25">
      <c r="A231" t="s">
        <v>202</v>
      </c>
      <c r="B231">
        <v>228</v>
      </c>
      <c r="C231">
        <v>912956</v>
      </c>
      <c r="D231" t="s">
        <v>477</v>
      </c>
      <c r="E231" t="s">
        <v>84</v>
      </c>
      <c r="F231" t="s">
        <v>21</v>
      </c>
      <c r="G231" t="s">
        <v>22</v>
      </c>
      <c r="H231">
        <v>680050</v>
      </c>
      <c r="I231" t="s">
        <v>324</v>
      </c>
      <c r="J231">
        <v>29.95</v>
      </c>
      <c r="K231">
        <v>816</v>
      </c>
      <c r="L231">
        <v>1288</v>
      </c>
      <c r="M231">
        <v>68</v>
      </c>
      <c r="N231">
        <v>107.33</v>
      </c>
      <c r="O231">
        <v>21483.19</v>
      </c>
      <c r="P231">
        <v>33909.730000000003</v>
      </c>
      <c r="Q231" t="s">
        <v>227</v>
      </c>
      <c r="R231">
        <v>0.05</v>
      </c>
      <c r="S231">
        <v>0.09</v>
      </c>
      <c r="T231" t="s">
        <v>117</v>
      </c>
      <c r="U231">
        <v>92</v>
      </c>
      <c r="V231" t="str">
        <f>VLOOKUP(H231,LUT!A$2:B$40,2,FALSE)</f>
        <v>Vintages</v>
      </c>
    </row>
    <row r="232" spans="1:22" x14ac:dyDescent="0.25">
      <c r="A232" t="s">
        <v>202</v>
      </c>
      <c r="B232">
        <v>229</v>
      </c>
      <c r="C232">
        <v>219790</v>
      </c>
      <c r="D232" t="s">
        <v>501</v>
      </c>
      <c r="E232" t="s">
        <v>502</v>
      </c>
      <c r="F232" t="s">
        <v>21</v>
      </c>
      <c r="G232" t="s">
        <v>22</v>
      </c>
      <c r="H232">
        <v>300214</v>
      </c>
      <c r="I232" t="s">
        <v>393</v>
      </c>
      <c r="J232">
        <v>14.95</v>
      </c>
      <c r="K232">
        <v>811</v>
      </c>
      <c r="L232">
        <v>1089</v>
      </c>
      <c r="M232">
        <v>67.58</v>
      </c>
      <c r="N232">
        <v>90.75</v>
      </c>
      <c r="O232">
        <v>10586.06</v>
      </c>
      <c r="P232">
        <v>14214.82</v>
      </c>
      <c r="Q232" t="s">
        <v>211</v>
      </c>
      <c r="R232">
        <v>0.05</v>
      </c>
      <c r="S232">
        <v>7.0000000000000007E-2</v>
      </c>
      <c r="T232" t="s">
        <v>75</v>
      </c>
      <c r="U232">
        <v>97</v>
      </c>
      <c r="V232" t="str">
        <f>VLOOKUP(H232,LUT!A$2:B$40,2,FALSE)</f>
        <v>Wines</v>
      </c>
    </row>
    <row r="233" spans="1:22" x14ac:dyDescent="0.25">
      <c r="A233" t="s">
        <v>202</v>
      </c>
      <c r="B233">
        <v>230</v>
      </c>
      <c r="C233">
        <v>628180</v>
      </c>
      <c r="D233" t="s">
        <v>431</v>
      </c>
      <c r="E233" t="s">
        <v>43</v>
      </c>
      <c r="F233" t="s">
        <v>21</v>
      </c>
      <c r="G233" t="s">
        <v>22</v>
      </c>
      <c r="H233">
        <v>300206</v>
      </c>
      <c r="I233" t="s">
        <v>292</v>
      </c>
      <c r="J233">
        <v>12.95</v>
      </c>
      <c r="K233">
        <v>808</v>
      </c>
      <c r="L233">
        <v>1527</v>
      </c>
      <c r="M233">
        <v>67.33</v>
      </c>
      <c r="N233">
        <v>127.25</v>
      </c>
      <c r="O233">
        <v>9116.81</v>
      </c>
      <c r="P233">
        <v>17229.419999999998</v>
      </c>
      <c r="Q233" t="s">
        <v>147</v>
      </c>
      <c r="R233">
        <v>0.05</v>
      </c>
      <c r="S233">
        <v>0.1</v>
      </c>
      <c r="T233" t="s">
        <v>194</v>
      </c>
      <c r="U233">
        <v>207</v>
      </c>
      <c r="V233" t="str">
        <f>VLOOKUP(H233,LUT!A$2:B$40,2,FALSE)</f>
        <v>Wines</v>
      </c>
    </row>
    <row r="234" spans="1:22" x14ac:dyDescent="0.25">
      <c r="A234" t="s">
        <v>202</v>
      </c>
      <c r="B234">
        <v>231</v>
      </c>
      <c r="C234">
        <v>27797</v>
      </c>
      <c r="D234" t="s">
        <v>548</v>
      </c>
      <c r="E234" t="s">
        <v>84</v>
      </c>
      <c r="F234" t="s">
        <v>21</v>
      </c>
      <c r="G234" t="s">
        <v>22</v>
      </c>
      <c r="H234">
        <v>300208</v>
      </c>
      <c r="I234" t="s">
        <v>267</v>
      </c>
      <c r="J234">
        <v>19.95</v>
      </c>
      <c r="K234">
        <v>807</v>
      </c>
      <c r="L234">
        <v>578</v>
      </c>
      <c r="M234">
        <v>67.25</v>
      </c>
      <c r="N234">
        <v>48.17</v>
      </c>
      <c r="O234">
        <v>14104.65</v>
      </c>
      <c r="P234">
        <v>10102.209999999999</v>
      </c>
      <c r="Q234" t="s">
        <v>51</v>
      </c>
      <c r="R234">
        <v>0.05</v>
      </c>
      <c r="S234">
        <v>0.04</v>
      </c>
      <c r="T234" t="s">
        <v>121</v>
      </c>
      <c r="U234">
        <v>114</v>
      </c>
      <c r="V234" t="str">
        <f>VLOOKUP(H234,LUT!A$2:B$40,2,FALSE)</f>
        <v>Wines</v>
      </c>
    </row>
    <row r="235" spans="1:22" x14ac:dyDescent="0.25">
      <c r="A235" t="s">
        <v>202</v>
      </c>
      <c r="B235">
        <v>232</v>
      </c>
      <c r="C235">
        <v>208579</v>
      </c>
      <c r="D235" t="s">
        <v>520</v>
      </c>
      <c r="E235" t="s">
        <v>338</v>
      </c>
      <c r="F235" t="s">
        <v>21</v>
      </c>
      <c r="G235" t="s">
        <v>22</v>
      </c>
      <c r="H235">
        <v>300206</v>
      </c>
      <c r="I235" t="s">
        <v>292</v>
      </c>
      <c r="J235">
        <v>13.7</v>
      </c>
      <c r="K235">
        <v>796</v>
      </c>
      <c r="L235">
        <v>553</v>
      </c>
      <c r="M235">
        <v>66.33</v>
      </c>
      <c r="N235">
        <v>46.08</v>
      </c>
      <c r="O235">
        <v>9509.73</v>
      </c>
      <c r="P235">
        <v>6606.64</v>
      </c>
      <c r="Q235" t="s">
        <v>578</v>
      </c>
      <c r="R235">
        <v>0.05</v>
      </c>
      <c r="S235">
        <v>0.04</v>
      </c>
      <c r="T235" t="s">
        <v>121</v>
      </c>
      <c r="U235">
        <v>73</v>
      </c>
      <c r="V235" t="str">
        <f>VLOOKUP(H235,LUT!A$2:B$40,2,FALSE)</f>
        <v>Wines</v>
      </c>
    </row>
    <row r="236" spans="1:22" x14ac:dyDescent="0.25">
      <c r="A236" t="s">
        <v>202</v>
      </c>
      <c r="B236">
        <v>233</v>
      </c>
      <c r="C236">
        <v>76521</v>
      </c>
      <c r="D236" t="s">
        <v>517</v>
      </c>
      <c r="E236" t="s">
        <v>120</v>
      </c>
      <c r="F236" t="s">
        <v>21</v>
      </c>
      <c r="G236" t="s">
        <v>22</v>
      </c>
      <c r="H236">
        <v>300206</v>
      </c>
      <c r="I236" t="s">
        <v>292</v>
      </c>
      <c r="J236">
        <v>14.85</v>
      </c>
      <c r="K236">
        <v>787</v>
      </c>
      <c r="L236">
        <v>751</v>
      </c>
      <c r="M236">
        <v>65.58</v>
      </c>
      <c r="N236">
        <v>62.58</v>
      </c>
      <c r="O236">
        <v>10203.14</v>
      </c>
      <c r="P236">
        <v>9736.42</v>
      </c>
      <c r="Q236" t="s">
        <v>85</v>
      </c>
      <c r="R236">
        <v>0.05</v>
      </c>
      <c r="S236">
        <v>0.05</v>
      </c>
      <c r="T236" t="s">
        <v>74</v>
      </c>
      <c r="U236">
        <v>120</v>
      </c>
      <c r="V236" t="str">
        <f>VLOOKUP(H236,LUT!A$2:B$40,2,FALSE)</f>
        <v>Wines</v>
      </c>
    </row>
    <row r="237" spans="1:22" x14ac:dyDescent="0.25">
      <c r="A237" t="s">
        <v>202</v>
      </c>
      <c r="B237">
        <v>234</v>
      </c>
      <c r="C237">
        <v>333575</v>
      </c>
      <c r="D237" t="s">
        <v>1538</v>
      </c>
      <c r="E237" t="s">
        <v>154</v>
      </c>
      <c r="F237" t="s">
        <v>21</v>
      </c>
      <c r="G237" t="s">
        <v>22</v>
      </c>
      <c r="H237">
        <v>680050</v>
      </c>
      <c r="I237" t="s">
        <v>324</v>
      </c>
      <c r="J237">
        <v>19.95</v>
      </c>
      <c r="K237">
        <v>782</v>
      </c>
      <c r="L237">
        <v>1</v>
      </c>
      <c r="M237">
        <v>65.17</v>
      </c>
      <c r="N237">
        <v>0.08</v>
      </c>
      <c r="O237">
        <v>13667.7</v>
      </c>
      <c r="P237">
        <v>17.48</v>
      </c>
      <c r="Q237" t="s">
        <v>2192</v>
      </c>
      <c r="R237">
        <v>0.05</v>
      </c>
      <c r="S237">
        <v>0</v>
      </c>
      <c r="T237" t="s">
        <v>45</v>
      </c>
      <c r="U237">
        <v>77</v>
      </c>
      <c r="V237" t="str">
        <f>VLOOKUP(H237,LUT!A$2:B$40,2,FALSE)</f>
        <v>Vintages</v>
      </c>
    </row>
    <row r="238" spans="1:22" x14ac:dyDescent="0.25">
      <c r="A238" t="s">
        <v>202</v>
      </c>
      <c r="B238">
        <v>235</v>
      </c>
      <c r="C238">
        <v>20214</v>
      </c>
      <c r="D238" t="s">
        <v>513</v>
      </c>
      <c r="E238" t="s">
        <v>23</v>
      </c>
      <c r="F238" t="s">
        <v>21</v>
      </c>
      <c r="G238" t="s">
        <v>22</v>
      </c>
      <c r="H238">
        <v>300212</v>
      </c>
      <c r="I238" t="s">
        <v>466</v>
      </c>
      <c r="J238">
        <v>32.950000000000003</v>
      </c>
      <c r="K238">
        <v>770</v>
      </c>
      <c r="L238">
        <v>655</v>
      </c>
      <c r="M238">
        <v>64.17</v>
      </c>
      <c r="N238">
        <v>54.58</v>
      </c>
      <c r="O238">
        <v>22316.37</v>
      </c>
      <c r="P238">
        <v>18983.41</v>
      </c>
      <c r="Q238" t="s">
        <v>137</v>
      </c>
      <c r="R238">
        <v>0.05</v>
      </c>
      <c r="S238">
        <v>0.04</v>
      </c>
      <c r="T238" t="s">
        <v>121</v>
      </c>
      <c r="U238">
        <v>235</v>
      </c>
      <c r="V238" t="str">
        <f>VLOOKUP(H238,LUT!A$2:B$40,2,FALSE)</f>
        <v>Wines</v>
      </c>
    </row>
    <row r="239" spans="1:22" x14ac:dyDescent="0.25">
      <c r="A239" t="s">
        <v>202</v>
      </c>
      <c r="B239">
        <v>235</v>
      </c>
      <c r="C239">
        <v>899955</v>
      </c>
      <c r="D239" t="s">
        <v>534</v>
      </c>
      <c r="E239" t="s">
        <v>396</v>
      </c>
      <c r="F239" t="s">
        <v>21</v>
      </c>
      <c r="G239" t="s">
        <v>22</v>
      </c>
      <c r="H239">
        <v>300206</v>
      </c>
      <c r="I239" t="s">
        <v>292</v>
      </c>
      <c r="J239">
        <v>10.4</v>
      </c>
      <c r="K239">
        <v>770</v>
      </c>
      <c r="L239">
        <v>544</v>
      </c>
      <c r="M239">
        <v>64.17</v>
      </c>
      <c r="N239">
        <v>45.33</v>
      </c>
      <c r="O239">
        <v>6950.44</v>
      </c>
      <c r="P239">
        <v>4910.4399999999996</v>
      </c>
      <c r="Q239" t="s">
        <v>96</v>
      </c>
      <c r="R239">
        <v>0.05</v>
      </c>
      <c r="S239">
        <v>0.04</v>
      </c>
      <c r="T239" t="s">
        <v>121</v>
      </c>
      <c r="U239">
        <v>164</v>
      </c>
      <c r="V239" t="str">
        <f>VLOOKUP(H239,LUT!A$2:B$40,2,FALSE)</f>
        <v>Wines</v>
      </c>
    </row>
    <row r="240" spans="1:22" x14ac:dyDescent="0.25">
      <c r="A240" t="s">
        <v>202</v>
      </c>
      <c r="B240">
        <v>236</v>
      </c>
      <c r="C240">
        <v>573980</v>
      </c>
      <c r="D240" t="s">
        <v>1546</v>
      </c>
      <c r="E240" t="s">
        <v>165</v>
      </c>
      <c r="F240" t="s">
        <v>21</v>
      </c>
      <c r="G240" t="s">
        <v>22</v>
      </c>
      <c r="H240">
        <v>680056</v>
      </c>
      <c r="I240" t="s">
        <v>416</v>
      </c>
      <c r="J240">
        <v>49.95</v>
      </c>
      <c r="K240">
        <v>765</v>
      </c>
      <c r="M240">
        <v>63.75</v>
      </c>
      <c r="O240">
        <v>33680.31</v>
      </c>
      <c r="Q240" t="s">
        <v>45</v>
      </c>
      <c r="R240">
        <v>0.05</v>
      </c>
      <c r="T240" t="s">
        <v>45</v>
      </c>
      <c r="U240">
        <v>57</v>
      </c>
      <c r="V240" t="str">
        <f>VLOOKUP(H240,LUT!A$2:B$40,2,FALSE)</f>
        <v>Vintages</v>
      </c>
    </row>
    <row r="241" spans="1:22" x14ac:dyDescent="0.25">
      <c r="A241" t="s">
        <v>202</v>
      </c>
      <c r="B241">
        <v>237</v>
      </c>
      <c r="C241">
        <v>328294</v>
      </c>
      <c r="D241" t="s">
        <v>524</v>
      </c>
      <c r="E241" t="s">
        <v>525</v>
      </c>
      <c r="F241" t="s">
        <v>21</v>
      </c>
      <c r="G241" t="s">
        <v>22</v>
      </c>
      <c r="H241">
        <v>300202</v>
      </c>
      <c r="I241" t="s">
        <v>271</v>
      </c>
      <c r="J241">
        <v>7.95</v>
      </c>
      <c r="K241">
        <v>759</v>
      </c>
      <c r="L241">
        <v>925</v>
      </c>
      <c r="M241">
        <v>63.25</v>
      </c>
      <c r="N241">
        <v>77.08</v>
      </c>
      <c r="O241">
        <v>5205.53</v>
      </c>
      <c r="P241">
        <v>6344.03</v>
      </c>
      <c r="Q241" t="s">
        <v>37</v>
      </c>
      <c r="R241">
        <v>0.05</v>
      </c>
      <c r="S241">
        <v>0.06</v>
      </c>
      <c r="T241" t="s">
        <v>35</v>
      </c>
      <c r="U241">
        <v>64</v>
      </c>
      <c r="V241" t="str">
        <f>VLOOKUP(H241,LUT!A$2:B$40,2,FALSE)</f>
        <v>Wines</v>
      </c>
    </row>
    <row r="242" spans="1:22" x14ac:dyDescent="0.25">
      <c r="A242" t="s">
        <v>202</v>
      </c>
      <c r="B242">
        <v>238</v>
      </c>
      <c r="C242">
        <v>487710</v>
      </c>
      <c r="D242" t="s">
        <v>434</v>
      </c>
      <c r="E242" t="s">
        <v>309</v>
      </c>
      <c r="F242" t="s">
        <v>21</v>
      </c>
      <c r="G242" t="s">
        <v>22</v>
      </c>
      <c r="H242">
        <v>300203</v>
      </c>
      <c r="I242" t="s">
        <v>280</v>
      </c>
      <c r="J242">
        <v>13.65</v>
      </c>
      <c r="K242">
        <v>747</v>
      </c>
      <c r="L242">
        <v>2327</v>
      </c>
      <c r="M242">
        <v>62.25</v>
      </c>
      <c r="N242">
        <v>193.92</v>
      </c>
      <c r="O242">
        <v>8891.2800000000007</v>
      </c>
      <c r="P242">
        <v>27697.48</v>
      </c>
      <c r="Q242" t="s">
        <v>238</v>
      </c>
      <c r="R242">
        <v>0.05</v>
      </c>
      <c r="S242">
        <v>0.16</v>
      </c>
      <c r="T242" t="s">
        <v>48</v>
      </c>
      <c r="U242">
        <v>163</v>
      </c>
      <c r="V242" t="str">
        <f>VLOOKUP(H242,LUT!A$2:B$40,2,FALSE)</f>
        <v>Wines</v>
      </c>
    </row>
    <row r="243" spans="1:22" x14ac:dyDescent="0.25">
      <c r="A243" t="s">
        <v>202</v>
      </c>
      <c r="B243">
        <v>239</v>
      </c>
      <c r="C243">
        <v>474437</v>
      </c>
      <c r="D243" t="s">
        <v>783</v>
      </c>
      <c r="E243" t="s">
        <v>43</v>
      </c>
      <c r="F243" t="s">
        <v>21</v>
      </c>
      <c r="G243" t="s">
        <v>22</v>
      </c>
      <c r="H243">
        <v>680015</v>
      </c>
      <c r="I243" t="s">
        <v>438</v>
      </c>
      <c r="J243">
        <v>37.950000000000003</v>
      </c>
      <c r="K243">
        <v>743</v>
      </c>
      <c r="L243">
        <v>84</v>
      </c>
      <c r="M243">
        <v>61.92</v>
      </c>
      <c r="N243">
        <v>7</v>
      </c>
      <c r="O243">
        <v>24821.46</v>
      </c>
      <c r="P243">
        <v>2806.19</v>
      </c>
      <c r="Q243" t="s">
        <v>2193</v>
      </c>
      <c r="R243">
        <v>0.05</v>
      </c>
      <c r="S243">
        <v>0.01</v>
      </c>
      <c r="T243" t="s">
        <v>1712</v>
      </c>
      <c r="U243">
        <v>53</v>
      </c>
      <c r="V243" t="str">
        <f>VLOOKUP(H243,LUT!A$2:B$40,2,FALSE)</f>
        <v>Vintages</v>
      </c>
    </row>
    <row r="244" spans="1:22" x14ac:dyDescent="0.25">
      <c r="A244" t="s">
        <v>202</v>
      </c>
      <c r="B244">
        <v>240</v>
      </c>
      <c r="C244">
        <v>216309</v>
      </c>
      <c r="D244" t="s">
        <v>507</v>
      </c>
      <c r="E244" t="s">
        <v>20</v>
      </c>
      <c r="F244" t="s">
        <v>21</v>
      </c>
      <c r="G244" t="s">
        <v>22</v>
      </c>
      <c r="H244">
        <v>680055</v>
      </c>
      <c r="I244" t="s">
        <v>336</v>
      </c>
      <c r="J244">
        <v>22.95</v>
      </c>
      <c r="K244">
        <v>742</v>
      </c>
      <c r="L244">
        <v>1657</v>
      </c>
      <c r="M244">
        <v>61.83</v>
      </c>
      <c r="N244">
        <v>138.08000000000001</v>
      </c>
      <c r="O244">
        <v>14938.5</v>
      </c>
      <c r="P244">
        <v>33359.96</v>
      </c>
      <c r="Q244" t="s">
        <v>47</v>
      </c>
      <c r="R244">
        <v>0.05</v>
      </c>
      <c r="S244">
        <v>0.11</v>
      </c>
      <c r="T244" t="s">
        <v>47</v>
      </c>
      <c r="U244">
        <v>61</v>
      </c>
      <c r="V244" t="str">
        <f>VLOOKUP(H244,LUT!A$2:B$40,2,FALSE)</f>
        <v>Vintages</v>
      </c>
    </row>
    <row r="245" spans="1:22" x14ac:dyDescent="0.25">
      <c r="A245" t="s">
        <v>202</v>
      </c>
      <c r="B245">
        <v>241</v>
      </c>
      <c r="C245">
        <v>976092</v>
      </c>
      <c r="D245" t="s">
        <v>1748</v>
      </c>
      <c r="E245" t="s">
        <v>88</v>
      </c>
      <c r="F245" t="s">
        <v>21</v>
      </c>
      <c r="G245" t="s">
        <v>22</v>
      </c>
      <c r="H245">
        <v>680025</v>
      </c>
      <c r="I245" t="s">
        <v>468</v>
      </c>
      <c r="J245">
        <v>26.95</v>
      </c>
      <c r="K245">
        <v>737</v>
      </c>
      <c r="L245">
        <v>834</v>
      </c>
      <c r="M245">
        <v>61.42</v>
      </c>
      <c r="N245">
        <v>69.5</v>
      </c>
      <c r="O245">
        <v>17446.68</v>
      </c>
      <c r="P245">
        <v>19742.919999999998</v>
      </c>
      <c r="Q245" t="s">
        <v>100</v>
      </c>
      <c r="R245">
        <v>0.05</v>
      </c>
      <c r="S245">
        <v>0.06</v>
      </c>
      <c r="T245" t="s">
        <v>35</v>
      </c>
      <c r="U245">
        <v>76</v>
      </c>
      <c r="V245" t="str">
        <f>VLOOKUP(H245,LUT!A$2:B$40,2,FALSE)</f>
        <v>Vintages</v>
      </c>
    </row>
    <row r="246" spans="1:22" x14ac:dyDescent="0.25">
      <c r="A246" t="s">
        <v>202</v>
      </c>
      <c r="B246">
        <v>242</v>
      </c>
      <c r="C246">
        <v>626309</v>
      </c>
      <c r="D246" t="s">
        <v>452</v>
      </c>
      <c r="E246" t="s">
        <v>94</v>
      </c>
      <c r="F246" t="s">
        <v>21</v>
      </c>
      <c r="G246" t="s">
        <v>22</v>
      </c>
      <c r="H246">
        <v>300210</v>
      </c>
      <c r="I246" t="s">
        <v>370</v>
      </c>
      <c r="J246">
        <v>14.95</v>
      </c>
      <c r="K246">
        <v>730</v>
      </c>
      <c r="L246">
        <v>1923</v>
      </c>
      <c r="M246">
        <v>60.83</v>
      </c>
      <c r="N246">
        <v>160.25</v>
      </c>
      <c r="O246">
        <v>9528.76</v>
      </c>
      <c r="P246">
        <v>25101.11</v>
      </c>
      <c r="Q246" t="s">
        <v>144</v>
      </c>
      <c r="R246">
        <v>0.05</v>
      </c>
      <c r="S246">
        <v>0.13</v>
      </c>
      <c r="T246" t="s">
        <v>144</v>
      </c>
      <c r="U246">
        <v>180</v>
      </c>
      <c r="V246" t="str">
        <f>VLOOKUP(H246,LUT!A$2:B$40,2,FALSE)</f>
        <v>Wines</v>
      </c>
    </row>
    <row r="247" spans="1:22" x14ac:dyDescent="0.25">
      <c r="A247" t="s">
        <v>202</v>
      </c>
      <c r="B247">
        <v>243</v>
      </c>
      <c r="C247">
        <v>83964</v>
      </c>
      <c r="D247" t="s">
        <v>784</v>
      </c>
      <c r="E247" t="s">
        <v>171</v>
      </c>
      <c r="F247" t="s">
        <v>21</v>
      </c>
      <c r="G247" t="s">
        <v>22</v>
      </c>
      <c r="H247">
        <v>680023</v>
      </c>
      <c r="I247" t="s">
        <v>344</v>
      </c>
      <c r="J247">
        <v>19.95</v>
      </c>
      <c r="K247">
        <v>729</v>
      </c>
      <c r="M247">
        <v>60.75</v>
      </c>
      <c r="O247">
        <v>12741.37</v>
      </c>
      <c r="Q247" t="s">
        <v>45</v>
      </c>
      <c r="R247">
        <v>0.05</v>
      </c>
      <c r="T247" t="s">
        <v>45</v>
      </c>
      <c r="U247">
        <v>73</v>
      </c>
      <c r="V247" t="str">
        <f>VLOOKUP(H247,LUT!A$2:B$40,2,FALSE)</f>
        <v>Vintages</v>
      </c>
    </row>
    <row r="248" spans="1:22" x14ac:dyDescent="0.25">
      <c r="A248" t="s">
        <v>202</v>
      </c>
      <c r="B248">
        <v>244</v>
      </c>
      <c r="C248">
        <v>323725</v>
      </c>
      <c r="D248" t="s">
        <v>510</v>
      </c>
      <c r="E248" t="s">
        <v>88</v>
      </c>
      <c r="F248" t="s">
        <v>21</v>
      </c>
      <c r="G248" t="s">
        <v>22</v>
      </c>
      <c r="H248">
        <v>300206</v>
      </c>
      <c r="I248" t="s">
        <v>292</v>
      </c>
      <c r="J248">
        <v>15.95</v>
      </c>
      <c r="K248">
        <v>708</v>
      </c>
      <c r="L248">
        <v>972</v>
      </c>
      <c r="M248">
        <v>59</v>
      </c>
      <c r="N248">
        <v>81</v>
      </c>
      <c r="O248">
        <v>9868.14</v>
      </c>
      <c r="P248">
        <v>13547.79</v>
      </c>
      <c r="Q248" t="s">
        <v>151</v>
      </c>
      <c r="R248">
        <v>0.05</v>
      </c>
      <c r="S248">
        <v>7.0000000000000007E-2</v>
      </c>
      <c r="T248" t="s">
        <v>75</v>
      </c>
      <c r="U248">
        <v>163</v>
      </c>
      <c r="V248" t="str">
        <f>VLOOKUP(H248,LUT!A$2:B$40,2,FALSE)</f>
        <v>Wines</v>
      </c>
    </row>
    <row r="249" spans="1:22" x14ac:dyDescent="0.25">
      <c r="A249" t="s">
        <v>202</v>
      </c>
      <c r="B249">
        <v>245</v>
      </c>
      <c r="C249">
        <v>527580</v>
      </c>
      <c r="D249" t="s">
        <v>440</v>
      </c>
      <c r="E249" t="s">
        <v>23</v>
      </c>
      <c r="F249" t="s">
        <v>21</v>
      </c>
      <c r="G249" t="s">
        <v>22</v>
      </c>
      <c r="H249">
        <v>303221</v>
      </c>
      <c r="I249" t="s">
        <v>297</v>
      </c>
      <c r="J249">
        <v>11.95</v>
      </c>
      <c r="K249">
        <v>699</v>
      </c>
      <c r="L249">
        <v>917</v>
      </c>
      <c r="M249">
        <v>58.25</v>
      </c>
      <c r="N249">
        <v>76.42</v>
      </c>
      <c r="O249">
        <v>7268.36</v>
      </c>
      <c r="P249">
        <v>9535.18</v>
      </c>
      <c r="Q249" t="s">
        <v>209</v>
      </c>
      <c r="R249">
        <v>0.05</v>
      </c>
      <c r="S249">
        <v>0.06</v>
      </c>
      <c r="T249" t="s">
        <v>35</v>
      </c>
      <c r="U249">
        <v>147</v>
      </c>
      <c r="V249" t="str">
        <f>VLOOKUP(H249,LUT!A$2:B$40,2,FALSE)</f>
        <v>Wines</v>
      </c>
    </row>
    <row r="250" spans="1:22" x14ac:dyDescent="0.25">
      <c r="A250" t="s">
        <v>202</v>
      </c>
      <c r="B250">
        <v>246</v>
      </c>
      <c r="C250">
        <v>632471</v>
      </c>
      <c r="D250" t="s">
        <v>495</v>
      </c>
      <c r="E250" t="s">
        <v>290</v>
      </c>
      <c r="F250" t="s">
        <v>21</v>
      </c>
      <c r="G250" t="s">
        <v>22</v>
      </c>
      <c r="H250">
        <v>303224</v>
      </c>
      <c r="I250" t="s">
        <v>278</v>
      </c>
      <c r="J250">
        <v>11.7</v>
      </c>
      <c r="K250">
        <v>693</v>
      </c>
      <c r="L250">
        <v>34</v>
      </c>
      <c r="M250">
        <v>57.75</v>
      </c>
      <c r="N250">
        <v>0</v>
      </c>
      <c r="O250">
        <v>7052.65</v>
      </c>
      <c r="P250">
        <v>346.02</v>
      </c>
      <c r="Q250" t="s">
        <v>2194</v>
      </c>
      <c r="R250">
        <v>0.05</v>
      </c>
      <c r="S250">
        <v>0</v>
      </c>
      <c r="T250" t="s">
        <v>45</v>
      </c>
      <c r="U250">
        <v>166</v>
      </c>
      <c r="V250" t="str">
        <f>VLOOKUP(H250,LUT!A$2:B$40,2,FALSE)</f>
        <v>Wines</v>
      </c>
    </row>
    <row r="251" spans="1:22" x14ac:dyDescent="0.25">
      <c r="A251" t="s">
        <v>202</v>
      </c>
      <c r="B251">
        <v>247</v>
      </c>
      <c r="C251">
        <v>999946</v>
      </c>
      <c r="D251" t="s">
        <v>428</v>
      </c>
      <c r="E251" t="s">
        <v>290</v>
      </c>
      <c r="F251" t="s">
        <v>21</v>
      </c>
      <c r="G251" t="s">
        <v>22</v>
      </c>
      <c r="H251">
        <v>680023</v>
      </c>
      <c r="I251" t="s">
        <v>344</v>
      </c>
      <c r="J251">
        <v>18.95</v>
      </c>
      <c r="K251">
        <v>686</v>
      </c>
      <c r="L251">
        <v>1307</v>
      </c>
      <c r="M251">
        <v>57.17</v>
      </c>
      <c r="N251">
        <v>108.92</v>
      </c>
      <c r="O251">
        <v>11382.74</v>
      </c>
      <c r="P251">
        <v>21686.95</v>
      </c>
      <c r="Q251" t="s">
        <v>225</v>
      </c>
      <c r="R251">
        <v>0.05</v>
      </c>
      <c r="S251">
        <v>0.09</v>
      </c>
      <c r="T251" t="s">
        <v>117</v>
      </c>
      <c r="U251">
        <v>58</v>
      </c>
      <c r="V251" t="str">
        <f>VLOOKUP(H251,LUT!A$2:B$40,2,FALSE)</f>
        <v>Vintages</v>
      </c>
    </row>
    <row r="252" spans="1:22" x14ac:dyDescent="0.25">
      <c r="A252" t="s">
        <v>202</v>
      </c>
      <c r="B252">
        <v>248</v>
      </c>
      <c r="C252">
        <v>629857</v>
      </c>
      <c r="D252" t="s">
        <v>500</v>
      </c>
      <c r="E252" t="s">
        <v>179</v>
      </c>
      <c r="F252" t="s">
        <v>21</v>
      </c>
      <c r="G252" t="s">
        <v>22</v>
      </c>
      <c r="H252">
        <v>300206</v>
      </c>
      <c r="I252" t="s">
        <v>292</v>
      </c>
      <c r="J252">
        <v>15.95</v>
      </c>
      <c r="K252">
        <v>683</v>
      </c>
      <c r="L252">
        <v>3172</v>
      </c>
      <c r="M252">
        <v>56.92</v>
      </c>
      <c r="N252">
        <v>264.33</v>
      </c>
      <c r="O252">
        <v>9519.69</v>
      </c>
      <c r="P252">
        <v>44211.5</v>
      </c>
      <c r="Q252" t="s">
        <v>233</v>
      </c>
      <c r="R252">
        <v>0.05</v>
      </c>
      <c r="S252">
        <v>0.21</v>
      </c>
      <c r="T252" t="s">
        <v>62</v>
      </c>
      <c r="U252">
        <v>158</v>
      </c>
      <c r="V252" t="str">
        <f>VLOOKUP(H252,LUT!A$2:B$40,2,FALSE)</f>
        <v>Wines</v>
      </c>
    </row>
    <row r="253" spans="1:22" x14ac:dyDescent="0.25">
      <c r="A253" t="s">
        <v>202</v>
      </c>
      <c r="B253">
        <v>249</v>
      </c>
      <c r="C253">
        <v>629865</v>
      </c>
      <c r="D253" t="s">
        <v>485</v>
      </c>
      <c r="E253" t="s">
        <v>396</v>
      </c>
      <c r="F253" t="s">
        <v>21</v>
      </c>
      <c r="G253" t="s">
        <v>22</v>
      </c>
      <c r="H253">
        <v>300206</v>
      </c>
      <c r="I253" t="s">
        <v>292</v>
      </c>
      <c r="J253">
        <v>14.8</v>
      </c>
      <c r="K253">
        <v>677</v>
      </c>
      <c r="L253">
        <v>1519</v>
      </c>
      <c r="M253">
        <v>56.42</v>
      </c>
      <c r="N253">
        <v>126.58</v>
      </c>
      <c r="O253">
        <v>8747.08</v>
      </c>
      <c r="P253">
        <v>19626.02</v>
      </c>
      <c r="Q253" t="s">
        <v>47</v>
      </c>
      <c r="R253">
        <v>0.05</v>
      </c>
      <c r="S253">
        <v>0.1</v>
      </c>
      <c r="T253" t="s">
        <v>194</v>
      </c>
      <c r="U253">
        <v>127</v>
      </c>
      <c r="V253" t="str">
        <f>VLOOKUP(H253,LUT!A$2:B$40,2,FALSE)</f>
        <v>Wines</v>
      </c>
    </row>
    <row r="254" spans="1:22" x14ac:dyDescent="0.25">
      <c r="A254" t="s">
        <v>202</v>
      </c>
      <c r="B254">
        <v>250</v>
      </c>
      <c r="C254">
        <v>282996</v>
      </c>
      <c r="D254" t="s">
        <v>2048</v>
      </c>
      <c r="E254" t="s">
        <v>53</v>
      </c>
      <c r="F254" t="s">
        <v>21</v>
      </c>
      <c r="G254" t="s">
        <v>22</v>
      </c>
      <c r="H254">
        <v>680055</v>
      </c>
      <c r="I254" t="s">
        <v>336</v>
      </c>
      <c r="J254">
        <v>19.95</v>
      </c>
      <c r="K254">
        <v>666</v>
      </c>
      <c r="L254">
        <v>369</v>
      </c>
      <c r="M254">
        <v>55.5</v>
      </c>
      <c r="N254">
        <v>30.75</v>
      </c>
      <c r="O254">
        <v>11640.27</v>
      </c>
      <c r="P254">
        <v>6449.34</v>
      </c>
      <c r="Q254" t="s">
        <v>248</v>
      </c>
      <c r="R254">
        <v>0.04</v>
      </c>
      <c r="S254">
        <v>0.02</v>
      </c>
      <c r="T254" t="s">
        <v>153</v>
      </c>
      <c r="U254">
        <v>33</v>
      </c>
      <c r="V254" t="str">
        <f>VLOOKUP(H254,LUT!A$2:B$40,2,FALSE)</f>
        <v>Vintages</v>
      </c>
    </row>
    <row r="255" spans="1:22" x14ac:dyDescent="0.25">
      <c r="A255" t="s">
        <v>202</v>
      </c>
      <c r="B255">
        <v>251</v>
      </c>
      <c r="C255">
        <v>602474</v>
      </c>
      <c r="D255" t="s">
        <v>432</v>
      </c>
      <c r="E255" t="s">
        <v>290</v>
      </c>
      <c r="F255" t="s">
        <v>21</v>
      </c>
      <c r="G255" t="s">
        <v>22</v>
      </c>
      <c r="H255">
        <v>300206</v>
      </c>
      <c r="I255" t="s">
        <v>292</v>
      </c>
      <c r="J255">
        <v>8.4</v>
      </c>
      <c r="K255">
        <v>656</v>
      </c>
      <c r="L255">
        <v>1523</v>
      </c>
      <c r="M255">
        <v>54.67</v>
      </c>
      <c r="N255">
        <v>126.92</v>
      </c>
      <c r="O255">
        <v>4760.3500000000004</v>
      </c>
      <c r="P255">
        <v>11051.86</v>
      </c>
      <c r="Q255" t="s">
        <v>228</v>
      </c>
      <c r="R255">
        <v>0.04</v>
      </c>
      <c r="S255">
        <v>0.1</v>
      </c>
      <c r="T255" t="s">
        <v>230</v>
      </c>
      <c r="U255">
        <v>136</v>
      </c>
      <c r="V255" t="str">
        <f>VLOOKUP(H255,LUT!A$2:B$40,2,FALSE)</f>
        <v>Wines</v>
      </c>
    </row>
    <row r="256" spans="1:22" x14ac:dyDescent="0.25">
      <c r="A256" t="s">
        <v>202</v>
      </c>
      <c r="B256">
        <v>252</v>
      </c>
      <c r="C256">
        <v>160143</v>
      </c>
      <c r="D256" t="s">
        <v>511</v>
      </c>
      <c r="E256" t="s">
        <v>512</v>
      </c>
      <c r="F256" t="s">
        <v>21</v>
      </c>
      <c r="G256" t="s">
        <v>22</v>
      </c>
      <c r="H256">
        <v>300212</v>
      </c>
      <c r="I256" t="s">
        <v>466</v>
      </c>
      <c r="J256">
        <v>28</v>
      </c>
      <c r="K256">
        <v>639</v>
      </c>
      <c r="L256">
        <v>714</v>
      </c>
      <c r="M256">
        <v>53.25</v>
      </c>
      <c r="N256">
        <v>59.5</v>
      </c>
      <c r="O256">
        <v>15720.53</v>
      </c>
      <c r="P256">
        <v>17565.66</v>
      </c>
      <c r="Q256" t="s">
        <v>68</v>
      </c>
      <c r="R256">
        <v>0.04</v>
      </c>
      <c r="S256">
        <v>0.05</v>
      </c>
      <c r="T256" t="s">
        <v>108</v>
      </c>
      <c r="U256">
        <v>107</v>
      </c>
      <c r="V256" t="str">
        <f>VLOOKUP(H256,LUT!A$2:B$40,2,FALSE)</f>
        <v>Wines</v>
      </c>
    </row>
    <row r="257" spans="1:22" x14ac:dyDescent="0.25">
      <c r="A257" t="s">
        <v>202</v>
      </c>
      <c r="B257">
        <v>253</v>
      </c>
      <c r="C257">
        <v>707950</v>
      </c>
      <c r="D257" t="s">
        <v>2055</v>
      </c>
      <c r="E257" t="s">
        <v>20</v>
      </c>
      <c r="F257" t="s">
        <v>21</v>
      </c>
      <c r="G257" t="s">
        <v>22</v>
      </c>
      <c r="H257">
        <v>670010</v>
      </c>
      <c r="I257" t="s">
        <v>269</v>
      </c>
      <c r="J257">
        <v>19.95</v>
      </c>
      <c r="K257">
        <v>618</v>
      </c>
      <c r="L257">
        <v>711</v>
      </c>
      <c r="M257">
        <v>51.5</v>
      </c>
      <c r="N257">
        <v>59.25</v>
      </c>
      <c r="O257">
        <v>10801.33</v>
      </c>
      <c r="P257">
        <v>12426.77</v>
      </c>
      <c r="Q257" t="s">
        <v>102</v>
      </c>
      <c r="R257">
        <v>0.04</v>
      </c>
      <c r="S257">
        <v>0.05</v>
      </c>
      <c r="T257" t="s">
        <v>108</v>
      </c>
      <c r="U257">
        <v>58</v>
      </c>
      <c r="V257" t="str">
        <f>VLOOKUP(H257,LUT!A$2:B$40,2,FALSE)</f>
        <v>Vintages</v>
      </c>
    </row>
    <row r="258" spans="1:22" x14ac:dyDescent="0.25">
      <c r="A258" t="s">
        <v>202</v>
      </c>
      <c r="B258">
        <v>254</v>
      </c>
      <c r="C258">
        <v>695809</v>
      </c>
      <c r="D258" t="s">
        <v>491</v>
      </c>
      <c r="E258" t="s">
        <v>290</v>
      </c>
      <c r="F258" t="s">
        <v>21</v>
      </c>
      <c r="G258" t="s">
        <v>22</v>
      </c>
      <c r="H258">
        <v>303221</v>
      </c>
      <c r="I258" t="s">
        <v>297</v>
      </c>
      <c r="J258">
        <v>8.4</v>
      </c>
      <c r="K258">
        <v>614</v>
      </c>
      <c r="L258">
        <v>911</v>
      </c>
      <c r="M258">
        <v>51.17</v>
      </c>
      <c r="N258">
        <v>75.92</v>
      </c>
      <c r="O258">
        <v>4455.58</v>
      </c>
      <c r="P258">
        <v>6610.8</v>
      </c>
      <c r="Q258" t="s">
        <v>213</v>
      </c>
      <c r="R258">
        <v>0.04</v>
      </c>
      <c r="S258">
        <v>0.06</v>
      </c>
      <c r="T258" t="s">
        <v>213</v>
      </c>
      <c r="U258">
        <v>96</v>
      </c>
      <c r="V258" t="str">
        <f>VLOOKUP(H258,LUT!A$2:B$40,2,FALSE)</f>
        <v>Wines</v>
      </c>
    </row>
    <row r="259" spans="1:22" x14ac:dyDescent="0.25">
      <c r="A259" t="s">
        <v>202</v>
      </c>
      <c r="B259">
        <v>255</v>
      </c>
      <c r="C259">
        <v>329318</v>
      </c>
      <c r="D259" t="s">
        <v>705</v>
      </c>
      <c r="E259" t="s">
        <v>120</v>
      </c>
      <c r="F259" t="s">
        <v>21</v>
      </c>
      <c r="G259" t="s">
        <v>22</v>
      </c>
      <c r="H259">
        <v>680050</v>
      </c>
      <c r="I259" t="s">
        <v>324</v>
      </c>
      <c r="J259">
        <v>17.95</v>
      </c>
      <c r="K259">
        <v>612</v>
      </c>
      <c r="L259">
        <v>411</v>
      </c>
      <c r="M259">
        <v>51</v>
      </c>
      <c r="N259">
        <v>34.25</v>
      </c>
      <c r="O259">
        <v>9613.27</v>
      </c>
      <c r="P259">
        <v>6455.97</v>
      </c>
      <c r="Q259" t="s">
        <v>242</v>
      </c>
      <c r="R259">
        <v>0.04</v>
      </c>
      <c r="S259">
        <v>0.03</v>
      </c>
      <c r="T259" t="s">
        <v>123</v>
      </c>
      <c r="U259">
        <v>47</v>
      </c>
      <c r="V259" t="str">
        <f>VLOOKUP(H259,LUT!A$2:B$40,2,FALSE)</f>
        <v>Vintages</v>
      </c>
    </row>
    <row r="260" spans="1:22" x14ac:dyDescent="0.25">
      <c r="A260" t="s">
        <v>202</v>
      </c>
      <c r="B260">
        <v>256</v>
      </c>
      <c r="C260">
        <v>727636</v>
      </c>
      <c r="D260" t="s">
        <v>522</v>
      </c>
      <c r="E260" t="s">
        <v>162</v>
      </c>
      <c r="F260" t="s">
        <v>21</v>
      </c>
      <c r="G260" t="s">
        <v>22</v>
      </c>
      <c r="H260">
        <v>680050</v>
      </c>
      <c r="I260" t="s">
        <v>324</v>
      </c>
      <c r="J260">
        <v>34.950000000000003</v>
      </c>
      <c r="K260">
        <v>595</v>
      </c>
      <c r="L260">
        <v>603</v>
      </c>
      <c r="M260">
        <v>49.58</v>
      </c>
      <c r="N260">
        <v>50.25</v>
      </c>
      <c r="O260">
        <v>18297.57</v>
      </c>
      <c r="P260">
        <v>18543.580000000002</v>
      </c>
      <c r="Q260" t="s">
        <v>206</v>
      </c>
      <c r="R260">
        <v>0.04</v>
      </c>
      <c r="S260">
        <v>0.04</v>
      </c>
      <c r="T260" t="s">
        <v>74</v>
      </c>
      <c r="U260">
        <v>59</v>
      </c>
      <c r="V260" t="str">
        <f>VLOOKUP(H260,LUT!A$2:B$40,2,FALSE)</f>
        <v>Vintages</v>
      </c>
    </row>
    <row r="261" spans="1:22" x14ac:dyDescent="0.25">
      <c r="A261" t="s">
        <v>202</v>
      </c>
      <c r="B261">
        <v>257</v>
      </c>
      <c r="C261">
        <v>475996</v>
      </c>
      <c r="D261" t="s">
        <v>644</v>
      </c>
      <c r="E261" t="s">
        <v>564</v>
      </c>
      <c r="F261" t="s">
        <v>21</v>
      </c>
      <c r="G261" t="s">
        <v>22</v>
      </c>
      <c r="H261">
        <v>680050</v>
      </c>
      <c r="I261" t="s">
        <v>324</v>
      </c>
      <c r="J261">
        <v>26.95</v>
      </c>
      <c r="K261">
        <v>591</v>
      </c>
      <c r="L261">
        <v>66</v>
      </c>
      <c r="M261">
        <v>49.25</v>
      </c>
      <c r="N261">
        <v>5.5</v>
      </c>
      <c r="O261">
        <v>13990.49</v>
      </c>
      <c r="P261">
        <v>1562.39</v>
      </c>
      <c r="Q261" t="s">
        <v>2195</v>
      </c>
      <c r="R261">
        <v>0.04</v>
      </c>
      <c r="S261">
        <v>0</v>
      </c>
      <c r="T261" t="s">
        <v>45</v>
      </c>
      <c r="U261">
        <v>24</v>
      </c>
      <c r="V261" t="str">
        <f>VLOOKUP(H261,LUT!A$2:B$40,2,FALSE)</f>
        <v>Vintages</v>
      </c>
    </row>
    <row r="262" spans="1:22" x14ac:dyDescent="0.25">
      <c r="A262" t="s">
        <v>202</v>
      </c>
      <c r="B262">
        <v>258</v>
      </c>
      <c r="C262">
        <v>283861</v>
      </c>
      <c r="D262" t="s">
        <v>1793</v>
      </c>
      <c r="E262" t="s">
        <v>462</v>
      </c>
      <c r="F262" t="s">
        <v>21</v>
      </c>
      <c r="G262" t="s">
        <v>22</v>
      </c>
      <c r="H262">
        <v>680055</v>
      </c>
      <c r="I262" t="s">
        <v>336</v>
      </c>
      <c r="J262">
        <v>24.95</v>
      </c>
      <c r="K262">
        <v>563</v>
      </c>
      <c r="M262">
        <v>46.92</v>
      </c>
      <c r="O262">
        <v>12331.19</v>
      </c>
      <c r="Q262" t="s">
        <v>45</v>
      </c>
      <c r="R262">
        <v>0.04</v>
      </c>
      <c r="T262" t="s">
        <v>45</v>
      </c>
      <c r="U262">
        <v>48</v>
      </c>
      <c r="V262" t="str">
        <f>VLOOKUP(H262,LUT!A$2:B$40,2,FALSE)</f>
        <v>Vintages</v>
      </c>
    </row>
    <row r="263" spans="1:22" x14ac:dyDescent="0.25">
      <c r="A263" t="s">
        <v>202</v>
      </c>
      <c r="B263">
        <v>259</v>
      </c>
      <c r="C263">
        <v>628198</v>
      </c>
      <c r="D263" t="s">
        <v>436</v>
      </c>
      <c r="E263" t="s">
        <v>290</v>
      </c>
      <c r="F263" t="s">
        <v>21</v>
      </c>
      <c r="G263" t="s">
        <v>22</v>
      </c>
      <c r="H263">
        <v>300206</v>
      </c>
      <c r="I263" t="s">
        <v>292</v>
      </c>
      <c r="J263">
        <v>10.95</v>
      </c>
      <c r="K263">
        <v>557</v>
      </c>
      <c r="L263">
        <v>755</v>
      </c>
      <c r="M263">
        <v>46.42</v>
      </c>
      <c r="N263">
        <v>62.92</v>
      </c>
      <c r="O263">
        <v>5298.89</v>
      </c>
      <c r="P263">
        <v>7182.52</v>
      </c>
      <c r="Q263" t="s">
        <v>211</v>
      </c>
      <c r="R263">
        <v>0.04</v>
      </c>
      <c r="S263">
        <v>0.05</v>
      </c>
      <c r="T263" t="s">
        <v>108</v>
      </c>
      <c r="U263">
        <v>165</v>
      </c>
      <c r="V263" t="str">
        <f>VLOOKUP(H263,LUT!A$2:B$40,2,FALSE)</f>
        <v>Wines</v>
      </c>
    </row>
    <row r="264" spans="1:22" x14ac:dyDescent="0.25">
      <c r="A264" t="s">
        <v>202</v>
      </c>
      <c r="B264">
        <v>260</v>
      </c>
      <c r="C264">
        <v>634345</v>
      </c>
      <c r="D264" t="s">
        <v>521</v>
      </c>
      <c r="E264" t="s">
        <v>23</v>
      </c>
      <c r="F264" t="s">
        <v>21</v>
      </c>
      <c r="G264" t="s">
        <v>22</v>
      </c>
      <c r="H264">
        <v>303224</v>
      </c>
      <c r="I264" t="s">
        <v>278</v>
      </c>
      <c r="J264">
        <v>13.95</v>
      </c>
      <c r="K264">
        <v>555</v>
      </c>
      <c r="M264">
        <v>46.25</v>
      </c>
      <c r="O264">
        <v>6753.32</v>
      </c>
      <c r="Q264" t="s">
        <v>45</v>
      </c>
      <c r="R264">
        <v>0.04</v>
      </c>
      <c r="T264" t="s">
        <v>45</v>
      </c>
      <c r="U264">
        <v>149</v>
      </c>
      <c r="V264" t="str">
        <f>VLOOKUP(H264,LUT!A$2:B$40,2,FALSE)</f>
        <v>Wines</v>
      </c>
    </row>
    <row r="265" spans="1:22" x14ac:dyDescent="0.25">
      <c r="A265" t="s">
        <v>202</v>
      </c>
      <c r="B265">
        <v>261</v>
      </c>
      <c r="C265">
        <v>254888</v>
      </c>
      <c r="D265" t="s">
        <v>470</v>
      </c>
      <c r="E265" t="s">
        <v>309</v>
      </c>
      <c r="F265" t="s">
        <v>21</v>
      </c>
      <c r="G265" t="s">
        <v>22</v>
      </c>
      <c r="H265">
        <v>300210</v>
      </c>
      <c r="I265" t="s">
        <v>370</v>
      </c>
      <c r="J265">
        <v>7.95</v>
      </c>
      <c r="K265">
        <v>547</v>
      </c>
      <c r="L265">
        <v>1419</v>
      </c>
      <c r="M265">
        <v>45.58</v>
      </c>
      <c r="N265">
        <v>118.25</v>
      </c>
      <c r="O265">
        <v>3751.55</v>
      </c>
      <c r="P265">
        <v>9732.08</v>
      </c>
      <c r="Q265" t="s">
        <v>180</v>
      </c>
      <c r="R265">
        <v>0.04</v>
      </c>
      <c r="S265">
        <v>0.1</v>
      </c>
      <c r="T265" t="s">
        <v>230</v>
      </c>
      <c r="U265">
        <v>74</v>
      </c>
      <c r="V265" t="str">
        <f>VLOOKUP(H265,LUT!A$2:B$40,2,FALSE)</f>
        <v>Wines</v>
      </c>
    </row>
    <row r="266" spans="1:22" x14ac:dyDescent="0.25">
      <c r="A266" t="s">
        <v>202</v>
      </c>
      <c r="B266">
        <v>262</v>
      </c>
      <c r="C266">
        <v>707158</v>
      </c>
      <c r="D266" t="s">
        <v>484</v>
      </c>
      <c r="E266" t="s">
        <v>338</v>
      </c>
      <c r="F266" t="s">
        <v>21</v>
      </c>
      <c r="G266" t="s">
        <v>22</v>
      </c>
      <c r="H266">
        <v>670025</v>
      </c>
      <c r="I266" t="s">
        <v>419</v>
      </c>
      <c r="J266">
        <v>19.95</v>
      </c>
      <c r="K266">
        <v>528</v>
      </c>
      <c r="L266">
        <v>1297</v>
      </c>
      <c r="M266">
        <v>44</v>
      </c>
      <c r="N266">
        <v>108.08</v>
      </c>
      <c r="O266">
        <v>9228.32</v>
      </c>
      <c r="P266">
        <v>22668.81</v>
      </c>
      <c r="Q266" t="s">
        <v>140</v>
      </c>
      <c r="R266">
        <v>0.04</v>
      </c>
      <c r="S266">
        <v>0.09</v>
      </c>
      <c r="T266" t="s">
        <v>221</v>
      </c>
      <c r="U266">
        <v>57</v>
      </c>
      <c r="V266" t="str">
        <f>VLOOKUP(H266,LUT!A$2:B$40,2,FALSE)</f>
        <v>Vintages</v>
      </c>
    </row>
    <row r="267" spans="1:22" x14ac:dyDescent="0.25">
      <c r="A267" t="s">
        <v>202</v>
      </c>
      <c r="B267">
        <v>263</v>
      </c>
      <c r="C267">
        <v>995704</v>
      </c>
      <c r="D267" t="s">
        <v>514</v>
      </c>
      <c r="E267" t="s">
        <v>338</v>
      </c>
      <c r="F267" t="s">
        <v>21</v>
      </c>
      <c r="G267" t="s">
        <v>22</v>
      </c>
      <c r="H267">
        <v>680025</v>
      </c>
      <c r="I267" t="s">
        <v>468</v>
      </c>
      <c r="J267">
        <v>18.95</v>
      </c>
      <c r="K267">
        <v>526</v>
      </c>
      <c r="L267">
        <v>1288</v>
      </c>
      <c r="M267">
        <v>43.83</v>
      </c>
      <c r="N267">
        <v>107.33</v>
      </c>
      <c r="O267">
        <v>8727.8799999999992</v>
      </c>
      <c r="P267">
        <v>21371.68</v>
      </c>
      <c r="Q267" t="s">
        <v>140</v>
      </c>
      <c r="R267">
        <v>0.03</v>
      </c>
      <c r="S267">
        <v>0.09</v>
      </c>
      <c r="T267" t="s">
        <v>198</v>
      </c>
      <c r="U267">
        <v>48</v>
      </c>
      <c r="V267" t="str">
        <f>VLOOKUP(H267,LUT!A$2:B$40,2,FALSE)</f>
        <v>Vintages</v>
      </c>
    </row>
    <row r="268" spans="1:22" x14ac:dyDescent="0.25">
      <c r="A268" t="s">
        <v>202</v>
      </c>
      <c r="B268">
        <v>264</v>
      </c>
      <c r="C268">
        <v>536573</v>
      </c>
      <c r="D268" t="s">
        <v>538</v>
      </c>
      <c r="E268" t="s">
        <v>464</v>
      </c>
      <c r="F268" t="s">
        <v>21</v>
      </c>
      <c r="G268" t="s">
        <v>22</v>
      </c>
      <c r="H268">
        <v>303224</v>
      </c>
      <c r="I268" t="s">
        <v>278</v>
      </c>
      <c r="J268">
        <v>11.75</v>
      </c>
      <c r="K268">
        <v>524</v>
      </c>
      <c r="L268">
        <v>537</v>
      </c>
      <c r="M268">
        <v>43.67</v>
      </c>
      <c r="N268">
        <v>44.75</v>
      </c>
      <c r="O268">
        <v>5355.93</v>
      </c>
      <c r="P268">
        <v>5488.81</v>
      </c>
      <c r="Q268" t="s">
        <v>52</v>
      </c>
      <c r="R268">
        <v>0.03</v>
      </c>
      <c r="S268">
        <v>0.04</v>
      </c>
      <c r="T268" t="s">
        <v>156</v>
      </c>
      <c r="U268">
        <v>67</v>
      </c>
      <c r="V268" t="str">
        <f>VLOOKUP(H268,LUT!A$2:B$40,2,FALSE)</f>
        <v>Wines</v>
      </c>
    </row>
    <row r="269" spans="1:22" x14ac:dyDescent="0.25">
      <c r="A269" t="s">
        <v>202</v>
      </c>
      <c r="B269">
        <v>265</v>
      </c>
      <c r="C269">
        <v>378257</v>
      </c>
      <c r="D269" t="s">
        <v>536</v>
      </c>
      <c r="E269" t="s">
        <v>88</v>
      </c>
      <c r="F269" t="s">
        <v>21</v>
      </c>
      <c r="G269" t="s">
        <v>22</v>
      </c>
      <c r="H269">
        <v>680056</v>
      </c>
      <c r="I269" t="s">
        <v>416</v>
      </c>
      <c r="J269">
        <v>56.95</v>
      </c>
      <c r="K269">
        <v>511</v>
      </c>
      <c r="L269">
        <v>402</v>
      </c>
      <c r="M269">
        <v>42.58</v>
      </c>
      <c r="N269">
        <v>33.5</v>
      </c>
      <c r="O269">
        <v>25663.05</v>
      </c>
      <c r="P269">
        <v>20188.939999999999</v>
      </c>
      <c r="Q269" t="s">
        <v>67</v>
      </c>
      <c r="R269">
        <v>0.03</v>
      </c>
      <c r="S269">
        <v>0.03</v>
      </c>
      <c r="T269" t="s">
        <v>74</v>
      </c>
      <c r="U269">
        <v>37</v>
      </c>
      <c r="V269" t="str">
        <f>VLOOKUP(H269,LUT!A$2:B$40,2,FALSE)</f>
        <v>Vintages</v>
      </c>
    </row>
    <row r="270" spans="1:22" x14ac:dyDescent="0.25">
      <c r="A270" t="s">
        <v>202</v>
      </c>
      <c r="B270">
        <v>266</v>
      </c>
      <c r="C270">
        <v>943613</v>
      </c>
      <c r="D270" t="s">
        <v>458</v>
      </c>
      <c r="E270" t="s">
        <v>94</v>
      </c>
      <c r="F270" t="s">
        <v>21</v>
      </c>
      <c r="G270" t="s">
        <v>22</v>
      </c>
      <c r="H270">
        <v>680055</v>
      </c>
      <c r="I270" t="s">
        <v>336</v>
      </c>
      <c r="J270">
        <v>24.95</v>
      </c>
      <c r="K270">
        <v>508</v>
      </c>
      <c r="L270">
        <v>1060</v>
      </c>
      <c r="M270">
        <v>42.33</v>
      </c>
      <c r="N270">
        <v>88.33</v>
      </c>
      <c r="O270">
        <v>11126.55</v>
      </c>
      <c r="P270">
        <v>23216.81</v>
      </c>
      <c r="Q270" t="s">
        <v>216</v>
      </c>
      <c r="R270">
        <v>0.03</v>
      </c>
      <c r="S270">
        <v>7.0000000000000007E-2</v>
      </c>
      <c r="T270" t="s">
        <v>228</v>
      </c>
      <c r="U270">
        <v>47</v>
      </c>
      <c r="V270" t="str">
        <f>VLOOKUP(H270,LUT!A$2:B$40,2,FALSE)</f>
        <v>Vintages</v>
      </c>
    </row>
    <row r="271" spans="1:22" x14ac:dyDescent="0.25">
      <c r="A271" t="s">
        <v>202</v>
      </c>
      <c r="B271">
        <v>267</v>
      </c>
      <c r="C271">
        <v>231258</v>
      </c>
      <c r="D271" t="s">
        <v>1529</v>
      </c>
      <c r="E271" t="s">
        <v>23</v>
      </c>
      <c r="F271" t="s">
        <v>21</v>
      </c>
      <c r="G271" t="s">
        <v>22</v>
      </c>
      <c r="H271">
        <v>670010</v>
      </c>
      <c r="I271" t="s">
        <v>269</v>
      </c>
      <c r="J271">
        <v>27.95</v>
      </c>
      <c r="K271">
        <v>506</v>
      </c>
      <c r="L271">
        <v>5</v>
      </c>
      <c r="M271">
        <v>42.17</v>
      </c>
      <c r="N271">
        <v>0.42</v>
      </c>
      <c r="O271">
        <v>12426.11</v>
      </c>
      <c r="P271">
        <v>122.79</v>
      </c>
      <c r="Q271" t="s">
        <v>2196</v>
      </c>
      <c r="R271">
        <v>0.03</v>
      </c>
      <c r="S271">
        <v>0</v>
      </c>
      <c r="T271" t="s">
        <v>45</v>
      </c>
      <c r="U271">
        <v>43</v>
      </c>
      <c r="V271" t="str">
        <f>VLOOKUP(H271,LUT!A$2:B$40,2,FALSE)</f>
        <v>Vintages</v>
      </c>
    </row>
    <row r="272" spans="1:22" x14ac:dyDescent="0.25">
      <c r="A272" t="s">
        <v>202</v>
      </c>
      <c r="B272">
        <v>268</v>
      </c>
      <c r="C272">
        <v>65086</v>
      </c>
      <c r="D272" t="s">
        <v>1804</v>
      </c>
      <c r="E272" t="s">
        <v>23</v>
      </c>
      <c r="F272" t="s">
        <v>21</v>
      </c>
      <c r="G272" t="s">
        <v>22</v>
      </c>
      <c r="H272">
        <v>670035</v>
      </c>
      <c r="I272" t="s">
        <v>297</v>
      </c>
      <c r="J272">
        <v>19.95</v>
      </c>
      <c r="K272">
        <v>495</v>
      </c>
      <c r="M272">
        <v>41.25</v>
      </c>
      <c r="O272">
        <v>8651.5499999999993</v>
      </c>
      <c r="Q272" t="s">
        <v>45</v>
      </c>
      <c r="R272">
        <v>0.03</v>
      </c>
      <c r="T272" t="s">
        <v>45</v>
      </c>
      <c r="U272">
        <v>36</v>
      </c>
      <c r="V272" t="str">
        <f>VLOOKUP(H272,LUT!A$2:B$40,2,FALSE)</f>
        <v>Vintages</v>
      </c>
    </row>
    <row r="273" spans="1:22" x14ac:dyDescent="0.25">
      <c r="A273" t="s">
        <v>202</v>
      </c>
      <c r="B273">
        <v>269</v>
      </c>
      <c r="C273">
        <v>713354</v>
      </c>
      <c r="D273" t="s">
        <v>568</v>
      </c>
      <c r="E273" t="s">
        <v>44</v>
      </c>
      <c r="F273" t="s">
        <v>21</v>
      </c>
      <c r="G273" t="s">
        <v>22</v>
      </c>
      <c r="H273">
        <v>680010</v>
      </c>
      <c r="I273" t="s">
        <v>569</v>
      </c>
      <c r="J273">
        <v>31.95</v>
      </c>
      <c r="K273">
        <v>485</v>
      </c>
      <c r="L273">
        <v>384</v>
      </c>
      <c r="M273">
        <v>40.42</v>
      </c>
      <c r="N273">
        <v>32</v>
      </c>
      <c r="O273">
        <v>13627.21</v>
      </c>
      <c r="P273">
        <v>10789.38</v>
      </c>
      <c r="Q273" t="s">
        <v>101</v>
      </c>
      <c r="R273">
        <v>0.03</v>
      </c>
      <c r="S273">
        <v>0.03</v>
      </c>
      <c r="T273" t="s">
        <v>74</v>
      </c>
      <c r="U273">
        <v>44</v>
      </c>
      <c r="V273" t="str">
        <f>VLOOKUP(H273,LUT!A$2:B$40,2,FALSE)</f>
        <v>Vintages</v>
      </c>
    </row>
    <row r="274" spans="1:22" x14ac:dyDescent="0.25">
      <c r="A274" t="s">
        <v>202</v>
      </c>
      <c r="B274">
        <v>270</v>
      </c>
      <c r="C274">
        <v>527606</v>
      </c>
      <c r="D274" t="s">
        <v>460</v>
      </c>
      <c r="E274" t="s">
        <v>200</v>
      </c>
      <c r="F274" t="s">
        <v>21</v>
      </c>
      <c r="G274" t="s">
        <v>22</v>
      </c>
      <c r="H274">
        <v>303221</v>
      </c>
      <c r="I274" t="s">
        <v>297</v>
      </c>
      <c r="J274">
        <v>7.95</v>
      </c>
      <c r="K274">
        <v>483</v>
      </c>
      <c r="L274">
        <v>1267</v>
      </c>
      <c r="M274">
        <v>40.25</v>
      </c>
      <c r="N274">
        <v>105.58</v>
      </c>
      <c r="O274">
        <v>3312.61</v>
      </c>
      <c r="P274">
        <v>8689.6</v>
      </c>
      <c r="Q274" t="s">
        <v>144</v>
      </c>
      <c r="R274">
        <v>0.03</v>
      </c>
      <c r="S274">
        <v>0.09</v>
      </c>
      <c r="T274" t="s">
        <v>198</v>
      </c>
      <c r="U274">
        <v>66</v>
      </c>
      <c r="V274" t="str">
        <f>VLOOKUP(H274,LUT!A$2:B$40,2,FALSE)</f>
        <v>Wines</v>
      </c>
    </row>
    <row r="275" spans="1:22" x14ac:dyDescent="0.25">
      <c r="A275" t="s">
        <v>202</v>
      </c>
      <c r="B275">
        <v>271</v>
      </c>
      <c r="C275">
        <v>964221</v>
      </c>
      <c r="D275" t="s">
        <v>543</v>
      </c>
      <c r="E275" t="s">
        <v>20</v>
      </c>
      <c r="F275" t="s">
        <v>21</v>
      </c>
      <c r="G275" t="s">
        <v>22</v>
      </c>
      <c r="H275">
        <v>680050</v>
      </c>
      <c r="I275" t="s">
        <v>324</v>
      </c>
      <c r="J275">
        <v>29.95</v>
      </c>
      <c r="K275">
        <v>471</v>
      </c>
      <c r="L275">
        <v>311</v>
      </c>
      <c r="M275">
        <v>39.25</v>
      </c>
      <c r="N275">
        <v>25.92</v>
      </c>
      <c r="O275">
        <v>12400.22</v>
      </c>
      <c r="P275">
        <v>8187.83</v>
      </c>
      <c r="Q275" t="s">
        <v>2197</v>
      </c>
      <c r="R275">
        <v>0.03</v>
      </c>
      <c r="S275">
        <v>0.02</v>
      </c>
      <c r="T275" t="s">
        <v>188</v>
      </c>
      <c r="U275">
        <v>46</v>
      </c>
      <c r="V275" t="str">
        <f>VLOOKUP(H275,LUT!A$2:B$40,2,FALSE)</f>
        <v>Vintages</v>
      </c>
    </row>
    <row r="276" spans="1:22" x14ac:dyDescent="0.25">
      <c r="A276" t="s">
        <v>202</v>
      </c>
      <c r="B276">
        <v>272</v>
      </c>
      <c r="C276">
        <v>443192</v>
      </c>
      <c r="D276" t="s">
        <v>556</v>
      </c>
      <c r="E276" t="s">
        <v>171</v>
      </c>
      <c r="F276" t="s">
        <v>21</v>
      </c>
      <c r="G276" t="s">
        <v>22</v>
      </c>
      <c r="H276">
        <v>300206</v>
      </c>
      <c r="I276" t="s">
        <v>292</v>
      </c>
      <c r="J276">
        <v>8.9499999999999993</v>
      </c>
      <c r="K276">
        <v>452</v>
      </c>
      <c r="L276">
        <v>433</v>
      </c>
      <c r="M276">
        <v>37.67</v>
      </c>
      <c r="N276">
        <v>36.08</v>
      </c>
      <c r="O276">
        <v>3500</v>
      </c>
      <c r="P276">
        <v>3352.88</v>
      </c>
      <c r="Q276" t="s">
        <v>208</v>
      </c>
      <c r="R276">
        <v>0.03</v>
      </c>
      <c r="S276">
        <v>0.03</v>
      </c>
      <c r="T276" t="s">
        <v>74</v>
      </c>
      <c r="U276">
        <v>93</v>
      </c>
      <c r="V276" t="str">
        <f>VLOOKUP(H276,LUT!A$2:B$40,2,FALSE)</f>
        <v>Wines</v>
      </c>
    </row>
    <row r="277" spans="1:22" x14ac:dyDescent="0.25">
      <c r="A277" t="s">
        <v>202</v>
      </c>
      <c r="B277">
        <v>273</v>
      </c>
      <c r="C277">
        <v>37648</v>
      </c>
      <c r="D277" t="s">
        <v>2198</v>
      </c>
      <c r="E277" t="s">
        <v>338</v>
      </c>
      <c r="F277" t="s">
        <v>21</v>
      </c>
      <c r="G277" t="s">
        <v>22</v>
      </c>
      <c r="H277">
        <v>670010</v>
      </c>
      <c r="I277" t="s">
        <v>269</v>
      </c>
      <c r="J277">
        <v>17.95</v>
      </c>
      <c r="K277">
        <v>450</v>
      </c>
      <c r="L277">
        <v>502</v>
      </c>
      <c r="M277">
        <v>37.5</v>
      </c>
      <c r="N277">
        <v>41.83</v>
      </c>
      <c r="O277">
        <v>7068.58</v>
      </c>
      <c r="P277">
        <v>7885.4</v>
      </c>
      <c r="Q277" t="s">
        <v>50</v>
      </c>
      <c r="R277">
        <v>0.03</v>
      </c>
      <c r="S277">
        <v>0.03</v>
      </c>
      <c r="T277" t="s">
        <v>74</v>
      </c>
      <c r="U277">
        <v>42</v>
      </c>
      <c r="V277" t="str">
        <f>VLOOKUP(H277,LUT!A$2:B$40,2,FALSE)</f>
        <v>Vintages</v>
      </c>
    </row>
    <row r="278" spans="1:22" x14ac:dyDescent="0.25">
      <c r="A278" t="s">
        <v>202</v>
      </c>
      <c r="B278">
        <v>274</v>
      </c>
      <c r="C278">
        <v>629337</v>
      </c>
      <c r="D278" t="s">
        <v>515</v>
      </c>
      <c r="E278" t="s">
        <v>309</v>
      </c>
      <c r="F278" t="s">
        <v>21</v>
      </c>
      <c r="G278" t="s">
        <v>22</v>
      </c>
      <c r="H278">
        <v>300206</v>
      </c>
      <c r="I278" t="s">
        <v>292</v>
      </c>
      <c r="J278">
        <v>17</v>
      </c>
      <c r="K278">
        <v>444</v>
      </c>
      <c r="L278">
        <v>730</v>
      </c>
      <c r="M278">
        <v>37</v>
      </c>
      <c r="N278">
        <v>60.83</v>
      </c>
      <c r="O278">
        <v>6601.06</v>
      </c>
      <c r="P278">
        <v>10853.1</v>
      </c>
      <c r="Q278" t="s">
        <v>136</v>
      </c>
      <c r="R278">
        <v>0.03</v>
      </c>
      <c r="S278">
        <v>0.05</v>
      </c>
      <c r="T278" t="s">
        <v>107</v>
      </c>
      <c r="U278">
        <v>128</v>
      </c>
      <c r="V278" t="str">
        <f>VLOOKUP(H278,LUT!A$2:B$40,2,FALSE)</f>
        <v>Wines</v>
      </c>
    </row>
    <row r="279" spans="1:22" x14ac:dyDescent="0.25">
      <c r="A279" t="s">
        <v>202</v>
      </c>
      <c r="B279">
        <v>275</v>
      </c>
      <c r="C279">
        <v>11138</v>
      </c>
      <c r="D279" t="s">
        <v>1807</v>
      </c>
      <c r="E279" t="s">
        <v>464</v>
      </c>
      <c r="F279" t="s">
        <v>21</v>
      </c>
      <c r="G279" t="s">
        <v>22</v>
      </c>
      <c r="H279">
        <v>670020</v>
      </c>
      <c r="I279" t="s">
        <v>284</v>
      </c>
      <c r="J279">
        <v>17.95</v>
      </c>
      <c r="K279">
        <v>431</v>
      </c>
      <c r="M279">
        <v>35.92</v>
      </c>
      <c r="O279">
        <v>6770.13</v>
      </c>
      <c r="Q279" t="s">
        <v>45</v>
      </c>
      <c r="R279">
        <v>0.03</v>
      </c>
      <c r="T279" t="s">
        <v>45</v>
      </c>
      <c r="U279">
        <v>49</v>
      </c>
      <c r="V279" t="str">
        <f>VLOOKUP(H279,LUT!A$2:B$40,2,FALSE)</f>
        <v>Vintages</v>
      </c>
    </row>
    <row r="280" spans="1:22" x14ac:dyDescent="0.25">
      <c r="A280" t="s">
        <v>202</v>
      </c>
      <c r="B280">
        <v>276</v>
      </c>
      <c r="C280">
        <v>44784</v>
      </c>
      <c r="D280" t="s">
        <v>575</v>
      </c>
      <c r="E280" t="s">
        <v>396</v>
      </c>
      <c r="F280" t="s">
        <v>21</v>
      </c>
      <c r="G280" t="s">
        <v>22</v>
      </c>
      <c r="H280">
        <v>300205</v>
      </c>
      <c r="I280" t="s">
        <v>404</v>
      </c>
      <c r="J280">
        <v>29.95</v>
      </c>
      <c r="K280">
        <v>430</v>
      </c>
      <c r="L280">
        <v>416</v>
      </c>
      <c r="M280">
        <v>35.83</v>
      </c>
      <c r="N280">
        <v>34.67</v>
      </c>
      <c r="O280">
        <v>11320.8</v>
      </c>
      <c r="P280">
        <v>10952.21</v>
      </c>
      <c r="Q280" t="s">
        <v>110</v>
      </c>
      <c r="R280">
        <v>0.03</v>
      </c>
      <c r="S280">
        <v>0.03</v>
      </c>
      <c r="T280" t="s">
        <v>74</v>
      </c>
      <c r="U280">
        <v>104</v>
      </c>
      <c r="V280" t="str">
        <f>VLOOKUP(H280,LUT!A$2:B$40,2,FALSE)</f>
        <v>Wines</v>
      </c>
    </row>
    <row r="281" spans="1:22" x14ac:dyDescent="0.25">
      <c r="A281" t="s">
        <v>202</v>
      </c>
      <c r="B281">
        <v>277</v>
      </c>
      <c r="C281">
        <v>930966</v>
      </c>
      <c r="D281" t="s">
        <v>447</v>
      </c>
      <c r="E281" t="s">
        <v>72</v>
      </c>
      <c r="F281" t="s">
        <v>21</v>
      </c>
      <c r="G281" t="s">
        <v>22</v>
      </c>
      <c r="H281">
        <v>680055</v>
      </c>
      <c r="I281" t="s">
        <v>336</v>
      </c>
      <c r="J281">
        <v>24.95</v>
      </c>
      <c r="K281">
        <v>426</v>
      </c>
      <c r="L281">
        <v>850</v>
      </c>
      <c r="M281">
        <v>35.5</v>
      </c>
      <c r="N281">
        <v>70.83</v>
      </c>
      <c r="O281">
        <v>9330.5300000000007</v>
      </c>
      <c r="P281">
        <v>18617.259999999998</v>
      </c>
      <c r="Q281" t="s">
        <v>194</v>
      </c>
      <c r="R281">
        <v>0.03</v>
      </c>
      <c r="S281">
        <v>0.06</v>
      </c>
      <c r="T281" t="s">
        <v>194</v>
      </c>
      <c r="U281">
        <v>39</v>
      </c>
      <c r="V281" t="str">
        <f>VLOOKUP(H281,LUT!A$2:B$40,2,FALSE)</f>
        <v>Vintages</v>
      </c>
    </row>
    <row r="282" spans="1:22" x14ac:dyDescent="0.25">
      <c r="A282" t="s">
        <v>202</v>
      </c>
      <c r="B282">
        <v>278</v>
      </c>
      <c r="C282">
        <v>433961</v>
      </c>
      <c r="D282" t="s">
        <v>570</v>
      </c>
      <c r="E282" t="s">
        <v>192</v>
      </c>
      <c r="F282" t="s">
        <v>21</v>
      </c>
      <c r="G282" t="s">
        <v>22</v>
      </c>
      <c r="H282">
        <v>300205</v>
      </c>
      <c r="I282" t="s">
        <v>404</v>
      </c>
      <c r="J282">
        <v>38.950000000000003</v>
      </c>
      <c r="K282">
        <v>419</v>
      </c>
      <c r="L282">
        <v>416</v>
      </c>
      <c r="M282">
        <v>34.92</v>
      </c>
      <c r="N282">
        <v>34.67</v>
      </c>
      <c r="O282">
        <v>14368.36</v>
      </c>
      <c r="P282">
        <v>14265.49</v>
      </c>
      <c r="Q282" t="s">
        <v>205</v>
      </c>
      <c r="R282">
        <v>0.03</v>
      </c>
      <c r="S282">
        <v>0.03</v>
      </c>
      <c r="T282" t="s">
        <v>74</v>
      </c>
      <c r="U282">
        <v>107</v>
      </c>
      <c r="V282" t="str">
        <f>VLOOKUP(H282,LUT!A$2:B$40,2,FALSE)</f>
        <v>Wines</v>
      </c>
    </row>
    <row r="283" spans="1:22" x14ac:dyDescent="0.25">
      <c r="A283" t="s">
        <v>202</v>
      </c>
      <c r="B283">
        <v>279</v>
      </c>
      <c r="C283">
        <v>290924</v>
      </c>
      <c r="D283" t="s">
        <v>1747</v>
      </c>
      <c r="E283" t="s">
        <v>898</v>
      </c>
      <c r="F283" t="s">
        <v>21</v>
      </c>
      <c r="G283" t="s">
        <v>22</v>
      </c>
      <c r="H283">
        <v>670010</v>
      </c>
      <c r="I283" t="s">
        <v>269</v>
      </c>
      <c r="J283">
        <v>19.95</v>
      </c>
      <c r="K283">
        <v>415</v>
      </c>
      <c r="M283">
        <v>34.58</v>
      </c>
      <c r="O283">
        <v>7253.32</v>
      </c>
      <c r="Q283" t="s">
        <v>45</v>
      </c>
      <c r="R283">
        <v>0.03</v>
      </c>
      <c r="T283" t="s">
        <v>45</v>
      </c>
      <c r="U283">
        <v>48</v>
      </c>
      <c r="V283" t="str">
        <f>VLOOKUP(H283,LUT!A$2:B$40,2,FALSE)</f>
        <v>Vintages</v>
      </c>
    </row>
    <row r="284" spans="1:22" x14ac:dyDescent="0.25">
      <c r="A284" t="s">
        <v>202</v>
      </c>
      <c r="B284">
        <v>280</v>
      </c>
      <c r="C284">
        <v>23408</v>
      </c>
      <c r="D284" t="s">
        <v>1760</v>
      </c>
      <c r="E284" t="s">
        <v>171</v>
      </c>
      <c r="F284" t="s">
        <v>21</v>
      </c>
      <c r="G284" t="s">
        <v>22</v>
      </c>
      <c r="H284">
        <v>680055</v>
      </c>
      <c r="I284" t="s">
        <v>336</v>
      </c>
      <c r="J284">
        <v>21.95</v>
      </c>
      <c r="K284">
        <v>410</v>
      </c>
      <c r="M284">
        <v>34.17</v>
      </c>
      <c r="O284">
        <v>7891.59</v>
      </c>
      <c r="Q284" t="s">
        <v>45</v>
      </c>
      <c r="R284">
        <v>0.03</v>
      </c>
      <c r="T284" t="s">
        <v>45</v>
      </c>
      <c r="U284">
        <v>35</v>
      </c>
      <c r="V284" t="str">
        <f>VLOOKUP(H284,LUT!A$2:B$40,2,FALSE)</f>
        <v>Vintages</v>
      </c>
    </row>
    <row r="285" spans="1:22" x14ac:dyDescent="0.25">
      <c r="A285" t="s">
        <v>202</v>
      </c>
      <c r="B285">
        <v>281</v>
      </c>
      <c r="C285">
        <v>240416</v>
      </c>
      <c r="D285" t="s">
        <v>623</v>
      </c>
      <c r="E285" t="s">
        <v>162</v>
      </c>
      <c r="F285" t="s">
        <v>21</v>
      </c>
      <c r="G285" t="s">
        <v>22</v>
      </c>
      <c r="H285">
        <v>300205</v>
      </c>
      <c r="I285" t="s">
        <v>404</v>
      </c>
      <c r="J285">
        <v>36.65</v>
      </c>
      <c r="K285">
        <v>406</v>
      </c>
      <c r="L285">
        <v>307</v>
      </c>
      <c r="M285">
        <v>33.83</v>
      </c>
      <c r="N285">
        <v>25.58</v>
      </c>
      <c r="O285">
        <v>13096.19</v>
      </c>
      <c r="P285">
        <v>9902.7900000000009</v>
      </c>
      <c r="Q285" t="s">
        <v>55</v>
      </c>
      <c r="R285">
        <v>0.03</v>
      </c>
      <c r="S285">
        <v>0.02</v>
      </c>
      <c r="T285" t="s">
        <v>188</v>
      </c>
      <c r="U285">
        <v>87</v>
      </c>
      <c r="V285" t="str">
        <f>VLOOKUP(H285,LUT!A$2:B$40,2,FALSE)</f>
        <v>Wines</v>
      </c>
    </row>
    <row r="286" spans="1:22" x14ac:dyDescent="0.25">
      <c r="A286" t="s">
        <v>202</v>
      </c>
      <c r="B286">
        <v>282</v>
      </c>
      <c r="C286">
        <v>995910</v>
      </c>
      <c r="D286" t="s">
        <v>518</v>
      </c>
      <c r="E286" t="s">
        <v>290</v>
      </c>
      <c r="F286" t="s">
        <v>21</v>
      </c>
      <c r="G286" t="s">
        <v>22</v>
      </c>
      <c r="H286">
        <v>680020</v>
      </c>
      <c r="I286" t="s">
        <v>377</v>
      </c>
      <c r="J286">
        <v>42.95</v>
      </c>
      <c r="K286">
        <v>401</v>
      </c>
      <c r="L286">
        <v>842</v>
      </c>
      <c r="M286">
        <v>33.42</v>
      </c>
      <c r="N286">
        <v>70.17</v>
      </c>
      <c r="O286">
        <v>15170.58</v>
      </c>
      <c r="P286">
        <v>31854.42</v>
      </c>
      <c r="Q286" t="s">
        <v>216</v>
      </c>
      <c r="R286">
        <v>0.03</v>
      </c>
      <c r="S286">
        <v>0.06</v>
      </c>
      <c r="T286" t="s">
        <v>194</v>
      </c>
      <c r="U286">
        <v>40</v>
      </c>
      <c r="V286" t="str">
        <f>VLOOKUP(H286,LUT!A$2:B$40,2,FALSE)</f>
        <v>Vintages</v>
      </c>
    </row>
    <row r="287" spans="1:22" x14ac:dyDescent="0.25">
      <c r="A287" t="s">
        <v>202</v>
      </c>
      <c r="B287">
        <v>283</v>
      </c>
      <c r="C287">
        <v>159400</v>
      </c>
      <c r="D287" t="s">
        <v>752</v>
      </c>
      <c r="E287" t="s">
        <v>72</v>
      </c>
      <c r="F287" t="s">
        <v>21</v>
      </c>
      <c r="G287" t="s">
        <v>22</v>
      </c>
      <c r="H287">
        <v>680023</v>
      </c>
      <c r="I287" t="s">
        <v>344</v>
      </c>
      <c r="J287">
        <v>18.95</v>
      </c>
      <c r="K287">
        <v>390</v>
      </c>
      <c r="M287">
        <v>32.5</v>
      </c>
      <c r="O287">
        <v>6471.24</v>
      </c>
      <c r="Q287" t="s">
        <v>45</v>
      </c>
      <c r="R287">
        <v>0.03</v>
      </c>
      <c r="T287" t="s">
        <v>45</v>
      </c>
      <c r="U287">
        <v>45</v>
      </c>
      <c r="V287" t="str">
        <f>VLOOKUP(H287,LUT!A$2:B$40,2,FALSE)</f>
        <v>Vintages</v>
      </c>
    </row>
    <row r="288" spans="1:22" x14ac:dyDescent="0.25">
      <c r="A288" t="s">
        <v>202</v>
      </c>
      <c r="B288">
        <v>284</v>
      </c>
      <c r="C288">
        <v>577999</v>
      </c>
      <c r="D288" t="s">
        <v>655</v>
      </c>
      <c r="E288" t="s">
        <v>84</v>
      </c>
      <c r="F288" t="s">
        <v>21</v>
      </c>
      <c r="G288" t="s">
        <v>22</v>
      </c>
      <c r="H288">
        <v>670010</v>
      </c>
      <c r="I288" t="s">
        <v>269</v>
      </c>
      <c r="J288">
        <v>18.95</v>
      </c>
      <c r="K288">
        <v>388</v>
      </c>
      <c r="L288">
        <v>54</v>
      </c>
      <c r="M288">
        <v>32.33</v>
      </c>
      <c r="N288">
        <v>4.5</v>
      </c>
      <c r="O288">
        <v>6438.05</v>
      </c>
      <c r="P288">
        <v>896.02</v>
      </c>
      <c r="Q288" t="s">
        <v>2199</v>
      </c>
      <c r="R288">
        <v>0.03</v>
      </c>
      <c r="S288">
        <v>0</v>
      </c>
      <c r="T288" t="s">
        <v>45</v>
      </c>
      <c r="U288">
        <v>47</v>
      </c>
      <c r="V288" t="str">
        <f>VLOOKUP(H288,LUT!A$2:B$40,2,FALSE)</f>
        <v>Vintages</v>
      </c>
    </row>
    <row r="289" spans="1:22" x14ac:dyDescent="0.25">
      <c r="A289" t="s">
        <v>202</v>
      </c>
      <c r="B289">
        <v>284</v>
      </c>
      <c r="C289">
        <v>994608</v>
      </c>
      <c r="D289" t="s">
        <v>804</v>
      </c>
      <c r="E289" t="s">
        <v>240</v>
      </c>
      <c r="F289" t="s">
        <v>21</v>
      </c>
      <c r="G289" t="s">
        <v>22</v>
      </c>
      <c r="H289">
        <v>680055</v>
      </c>
      <c r="I289" t="s">
        <v>336</v>
      </c>
      <c r="J289">
        <v>22.95</v>
      </c>
      <c r="K289">
        <v>388</v>
      </c>
      <c r="M289">
        <v>32.33</v>
      </c>
      <c r="O289">
        <v>7811.5</v>
      </c>
      <c r="Q289" t="s">
        <v>45</v>
      </c>
      <c r="R289">
        <v>0.03</v>
      </c>
      <c r="T289" t="s">
        <v>45</v>
      </c>
      <c r="U289">
        <v>38</v>
      </c>
      <c r="V289" t="str">
        <f>VLOOKUP(H289,LUT!A$2:B$40,2,FALSE)</f>
        <v>Vintages</v>
      </c>
    </row>
    <row r="290" spans="1:22" x14ac:dyDescent="0.25">
      <c r="A290" t="s">
        <v>202</v>
      </c>
      <c r="B290">
        <v>285</v>
      </c>
      <c r="C290">
        <v>672931</v>
      </c>
      <c r="D290" t="s">
        <v>616</v>
      </c>
      <c r="E290" t="s">
        <v>171</v>
      </c>
      <c r="F290" t="s">
        <v>21</v>
      </c>
      <c r="G290" t="s">
        <v>22</v>
      </c>
      <c r="H290">
        <v>680025</v>
      </c>
      <c r="I290" t="s">
        <v>468</v>
      </c>
      <c r="J290">
        <v>24.95</v>
      </c>
      <c r="K290">
        <v>381</v>
      </c>
      <c r="L290">
        <v>419</v>
      </c>
      <c r="M290">
        <v>31.75</v>
      </c>
      <c r="N290">
        <v>34.92</v>
      </c>
      <c r="O290">
        <v>8344.91</v>
      </c>
      <c r="P290">
        <v>9177.2099999999991</v>
      </c>
      <c r="Q290" t="s">
        <v>29</v>
      </c>
      <c r="R290">
        <v>0.03</v>
      </c>
      <c r="S290">
        <v>0.03</v>
      </c>
      <c r="T290" t="s">
        <v>74</v>
      </c>
      <c r="U290">
        <v>47</v>
      </c>
      <c r="V290" t="str">
        <f>VLOOKUP(H290,LUT!A$2:B$40,2,FALSE)</f>
        <v>Vintages</v>
      </c>
    </row>
    <row r="291" spans="1:22" x14ac:dyDescent="0.25">
      <c r="A291" t="s">
        <v>202</v>
      </c>
      <c r="B291">
        <v>286</v>
      </c>
      <c r="C291">
        <v>353201</v>
      </c>
      <c r="D291" t="s">
        <v>646</v>
      </c>
      <c r="E291" t="s">
        <v>84</v>
      </c>
      <c r="F291" t="s">
        <v>21</v>
      </c>
      <c r="G291" t="s">
        <v>22</v>
      </c>
      <c r="H291">
        <v>680055</v>
      </c>
      <c r="I291" t="s">
        <v>336</v>
      </c>
      <c r="J291">
        <v>47.95</v>
      </c>
      <c r="K291">
        <v>376</v>
      </c>
      <c r="L291">
        <v>255</v>
      </c>
      <c r="M291">
        <v>31.33</v>
      </c>
      <c r="N291">
        <v>21.25</v>
      </c>
      <c r="O291">
        <v>15888.5</v>
      </c>
      <c r="P291">
        <v>10775.44</v>
      </c>
      <c r="Q291" t="s">
        <v>132</v>
      </c>
      <c r="R291">
        <v>0.03</v>
      </c>
      <c r="S291">
        <v>0.02</v>
      </c>
      <c r="T291" t="s">
        <v>188</v>
      </c>
      <c r="U291">
        <v>44</v>
      </c>
      <c r="V291" t="str">
        <f>VLOOKUP(H291,LUT!A$2:B$40,2,FALSE)</f>
        <v>Vintages</v>
      </c>
    </row>
    <row r="292" spans="1:22" x14ac:dyDescent="0.25">
      <c r="A292" t="s">
        <v>202</v>
      </c>
      <c r="B292">
        <v>286</v>
      </c>
      <c r="C292">
        <v>378109</v>
      </c>
      <c r="D292" t="s">
        <v>486</v>
      </c>
      <c r="E292" t="s">
        <v>165</v>
      </c>
      <c r="F292" t="s">
        <v>21</v>
      </c>
      <c r="G292" t="s">
        <v>22</v>
      </c>
      <c r="H292">
        <v>300201</v>
      </c>
      <c r="I292" t="s">
        <v>282</v>
      </c>
      <c r="J292">
        <v>9.75</v>
      </c>
      <c r="K292">
        <v>376</v>
      </c>
      <c r="L292">
        <v>747</v>
      </c>
      <c r="M292">
        <v>31.33</v>
      </c>
      <c r="N292">
        <v>62.25</v>
      </c>
      <c r="O292">
        <v>3177.7</v>
      </c>
      <c r="P292">
        <v>6313.14</v>
      </c>
      <c r="Q292" t="s">
        <v>194</v>
      </c>
      <c r="R292">
        <v>0.03</v>
      </c>
      <c r="S292">
        <v>0.05</v>
      </c>
      <c r="T292" t="s">
        <v>107</v>
      </c>
      <c r="U292">
        <v>56</v>
      </c>
      <c r="V292" t="str">
        <f>VLOOKUP(H292,LUT!A$2:B$40,2,FALSE)</f>
        <v>Wines</v>
      </c>
    </row>
    <row r="293" spans="1:22" x14ac:dyDescent="0.25">
      <c r="A293" t="s">
        <v>202</v>
      </c>
      <c r="B293">
        <v>287</v>
      </c>
      <c r="C293">
        <v>735597</v>
      </c>
      <c r="D293" t="s">
        <v>1802</v>
      </c>
      <c r="E293" t="s">
        <v>162</v>
      </c>
      <c r="F293" t="s">
        <v>21</v>
      </c>
      <c r="G293" t="s">
        <v>22</v>
      </c>
      <c r="H293">
        <v>680050</v>
      </c>
      <c r="I293" t="s">
        <v>324</v>
      </c>
      <c r="J293">
        <v>86.95</v>
      </c>
      <c r="K293">
        <v>362</v>
      </c>
      <c r="L293">
        <v>27</v>
      </c>
      <c r="M293">
        <v>30.17</v>
      </c>
      <c r="N293">
        <v>2.25</v>
      </c>
      <c r="O293">
        <v>27790.71</v>
      </c>
      <c r="P293">
        <v>2072.79</v>
      </c>
      <c r="Q293" t="s">
        <v>2200</v>
      </c>
      <c r="R293">
        <v>0.02</v>
      </c>
      <c r="S293">
        <v>0</v>
      </c>
      <c r="T293" t="s">
        <v>45</v>
      </c>
      <c r="U293">
        <v>39</v>
      </c>
      <c r="V293" t="str">
        <f>VLOOKUP(H293,LUT!A$2:B$40,2,FALSE)</f>
        <v>Vintages</v>
      </c>
    </row>
    <row r="294" spans="1:22" x14ac:dyDescent="0.25">
      <c r="A294" t="s">
        <v>202</v>
      </c>
      <c r="B294">
        <v>288</v>
      </c>
      <c r="C294">
        <v>747030</v>
      </c>
      <c r="D294" t="s">
        <v>1749</v>
      </c>
      <c r="E294" t="s">
        <v>20</v>
      </c>
      <c r="F294" t="s">
        <v>21</v>
      </c>
      <c r="G294" t="s">
        <v>22</v>
      </c>
      <c r="H294">
        <v>680050</v>
      </c>
      <c r="I294" t="s">
        <v>324</v>
      </c>
      <c r="J294">
        <v>34.950000000000003</v>
      </c>
      <c r="K294">
        <v>348</v>
      </c>
      <c r="L294">
        <v>336</v>
      </c>
      <c r="M294">
        <v>29</v>
      </c>
      <c r="N294">
        <v>28</v>
      </c>
      <c r="O294">
        <v>10701.77</v>
      </c>
      <c r="P294">
        <v>10332.74</v>
      </c>
      <c r="Q294" t="s">
        <v>208</v>
      </c>
      <c r="R294">
        <v>0.02</v>
      </c>
      <c r="S294">
        <v>0.02</v>
      </c>
      <c r="T294" t="s">
        <v>74</v>
      </c>
      <c r="U294">
        <v>37</v>
      </c>
      <c r="V294" t="str">
        <f>VLOOKUP(H294,LUT!A$2:B$40,2,FALSE)</f>
        <v>Vintages</v>
      </c>
    </row>
    <row r="295" spans="1:22" x14ac:dyDescent="0.25">
      <c r="A295" t="s">
        <v>202</v>
      </c>
      <c r="B295">
        <v>289</v>
      </c>
      <c r="C295">
        <v>11596</v>
      </c>
      <c r="D295" t="s">
        <v>1812</v>
      </c>
      <c r="E295" t="s">
        <v>175</v>
      </c>
      <c r="F295" t="s">
        <v>21</v>
      </c>
      <c r="G295" t="s">
        <v>22</v>
      </c>
      <c r="H295">
        <v>680015</v>
      </c>
      <c r="I295" t="s">
        <v>438</v>
      </c>
      <c r="J295">
        <v>44.95</v>
      </c>
      <c r="K295">
        <v>342</v>
      </c>
      <c r="M295">
        <v>28.5</v>
      </c>
      <c r="O295">
        <v>13543.81</v>
      </c>
      <c r="Q295" t="s">
        <v>45</v>
      </c>
      <c r="R295">
        <v>0.02</v>
      </c>
      <c r="T295" t="s">
        <v>45</v>
      </c>
      <c r="U295">
        <v>33</v>
      </c>
      <c r="V295" t="str">
        <f>VLOOKUP(H295,LUT!A$2:B$40,2,FALSE)</f>
        <v>Vintages</v>
      </c>
    </row>
    <row r="296" spans="1:22" x14ac:dyDescent="0.25">
      <c r="A296" t="s">
        <v>202</v>
      </c>
      <c r="B296">
        <v>289</v>
      </c>
      <c r="C296">
        <v>12620</v>
      </c>
      <c r="D296" t="s">
        <v>1815</v>
      </c>
      <c r="E296" t="s">
        <v>120</v>
      </c>
      <c r="F296" t="s">
        <v>21</v>
      </c>
      <c r="G296" t="s">
        <v>22</v>
      </c>
      <c r="H296">
        <v>680050</v>
      </c>
      <c r="I296" t="s">
        <v>324</v>
      </c>
      <c r="J296">
        <v>54.95</v>
      </c>
      <c r="K296">
        <v>342</v>
      </c>
      <c r="M296">
        <v>28.5</v>
      </c>
      <c r="O296">
        <v>16570.349999999999</v>
      </c>
      <c r="Q296" t="s">
        <v>45</v>
      </c>
      <c r="R296">
        <v>0.02</v>
      </c>
      <c r="T296" t="s">
        <v>45</v>
      </c>
      <c r="U296">
        <v>36</v>
      </c>
      <c r="V296" t="str">
        <f>VLOOKUP(H296,LUT!A$2:B$40,2,FALSE)</f>
        <v>Vintages</v>
      </c>
    </row>
    <row r="297" spans="1:22" x14ac:dyDescent="0.25">
      <c r="A297" t="s">
        <v>202</v>
      </c>
      <c r="B297">
        <v>290</v>
      </c>
      <c r="C297">
        <v>628164</v>
      </c>
      <c r="D297" t="s">
        <v>532</v>
      </c>
      <c r="E297" t="s">
        <v>200</v>
      </c>
      <c r="F297" t="s">
        <v>21</v>
      </c>
      <c r="G297" t="s">
        <v>22</v>
      </c>
      <c r="H297">
        <v>300206</v>
      </c>
      <c r="I297" t="s">
        <v>292</v>
      </c>
      <c r="J297">
        <v>11.95</v>
      </c>
      <c r="K297">
        <v>313</v>
      </c>
      <c r="L297">
        <v>581</v>
      </c>
      <c r="M297">
        <v>26.08</v>
      </c>
      <c r="N297">
        <v>48.42</v>
      </c>
      <c r="O297">
        <v>3254.65</v>
      </c>
      <c r="P297">
        <v>6041.37</v>
      </c>
      <c r="Q297" t="s">
        <v>143</v>
      </c>
      <c r="R297">
        <v>0.02</v>
      </c>
      <c r="S297">
        <v>0.04</v>
      </c>
      <c r="T297" t="s">
        <v>194</v>
      </c>
      <c r="U297">
        <v>68</v>
      </c>
      <c r="V297" t="str">
        <f>VLOOKUP(H297,LUT!A$2:B$40,2,FALSE)</f>
        <v>Wines</v>
      </c>
    </row>
    <row r="298" spans="1:22" x14ac:dyDescent="0.25">
      <c r="A298" t="s">
        <v>202</v>
      </c>
      <c r="B298">
        <v>291</v>
      </c>
      <c r="C298">
        <v>157347</v>
      </c>
      <c r="D298" t="s">
        <v>795</v>
      </c>
      <c r="E298" t="s">
        <v>290</v>
      </c>
      <c r="F298" t="s">
        <v>21</v>
      </c>
      <c r="G298" t="s">
        <v>22</v>
      </c>
      <c r="H298">
        <v>680015</v>
      </c>
      <c r="I298" t="s">
        <v>438</v>
      </c>
      <c r="J298">
        <v>29.95</v>
      </c>
      <c r="K298">
        <v>305</v>
      </c>
      <c r="M298">
        <v>25.42</v>
      </c>
      <c r="O298">
        <v>8029.87</v>
      </c>
      <c r="Q298" t="s">
        <v>45</v>
      </c>
      <c r="R298">
        <v>0.02</v>
      </c>
      <c r="T298" t="s">
        <v>45</v>
      </c>
      <c r="U298">
        <v>15</v>
      </c>
      <c r="V298" t="str">
        <f>VLOOKUP(H298,LUT!A$2:B$40,2,FALSE)</f>
        <v>Vintages</v>
      </c>
    </row>
    <row r="299" spans="1:22" x14ac:dyDescent="0.25">
      <c r="A299" t="s">
        <v>202</v>
      </c>
      <c r="B299">
        <v>291</v>
      </c>
      <c r="C299">
        <v>570457</v>
      </c>
      <c r="D299" t="s">
        <v>2059</v>
      </c>
      <c r="E299" t="s">
        <v>46</v>
      </c>
      <c r="F299" t="s">
        <v>21</v>
      </c>
      <c r="G299" t="s">
        <v>22</v>
      </c>
      <c r="H299">
        <v>670015</v>
      </c>
      <c r="I299" t="s">
        <v>682</v>
      </c>
      <c r="J299">
        <v>18.95</v>
      </c>
      <c r="K299">
        <v>305</v>
      </c>
      <c r="M299">
        <v>25.42</v>
      </c>
      <c r="O299">
        <v>5060.84</v>
      </c>
      <c r="Q299" t="s">
        <v>45</v>
      </c>
      <c r="R299">
        <v>0.02</v>
      </c>
      <c r="T299" t="s">
        <v>45</v>
      </c>
      <c r="U299">
        <v>30</v>
      </c>
      <c r="V299" t="str">
        <f>VLOOKUP(H299,LUT!A$2:B$40,2,FALSE)</f>
        <v>Vintages</v>
      </c>
    </row>
    <row r="300" spans="1:22" x14ac:dyDescent="0.25">
      <c r="A300" t="s">
        <v>202</v>
      </c>
      <c r="B300">
        <v>292</v>
      </c>
      <c r="C300">
        <v>288530</v>
      </c>
      <c r="D300" t="s">
        <v>531</v>
      </c>
      <c r="E300" t="s">
        <v>119</v>
      </c>
      <c r="F300" t="s">
        <v>21</v>
      </c>
      <c r="G300" t="s">
        <v>22</v>
      </c>
      <c r="H300">
        <v>680055</v>
      </c>
      <c r="I300" t="s">
        <v>336</v>
      </c>
      <c r="J300">
        <v>24.95</v>
      </c>
      <c r="K300">
        <v>299</v>
      </c>
      <c r="L300">
        <v>206</v>
      </c>
      <c r="M300">
        <v>24.92</v>
      </c>
      <c r="N300">
        <v>17.170000000000002</v>
      </c>
      <c r="O300">
        <v>6548.89</v>
      </c>
      <c r="P300">
        <v>4511.95</v>
      </c>
      <c r="Q300" t="s">
        <v>236</v>
      </c>
      <c r="R300">
        <v>0.02</v>
      </c>
      <c r="S300">
        <v>0.01</v>
      </c>
      <c r="T300" t="s">
        <v>153</v>
      </c>
      <c r="U300">
        <v>18</v>
      </c>
      <c r="V300" t="str">
        <f>VLOOKUP(H300,LUT!A$2:B$40,2,FALSE)</f>
        <v>Vintages</v>
      </c>
    </row>
    <row r="301" spans="1:22" x14ac:dyDescent="0.25">
      <c r="A301" t="s">
        <v>202</v>
      </c>
      <c r="B301">
        <v>293</v>
      </c>
      <c r="C301">
        <v>629022</v>
      </c>
      <c r="D301" t="s">
        <v>551</v>
      </c>
      <c r="E301" t="s">
        <v>192</v>
      </c>
      <c r="F301" t="s">
        <v>21</v>
      </c>
      <c r="G301" t="s">
        <v>22</v>
      </c>
      <c r="H301">
        <v>300206</v>
      </c>
      <c r="I301" t="s">
        <v>292</v>
      </c>
      <c r="J301">
        <v>13.95</v>
      </c>
      <c r="K301">
        <v>293</v>
      </c>
      <c r="L301">
        <v>553</v>
      </c>
      <c r="M301">
        <v>24.42</v>
      </c>
      <c r="N301">
        <v>46.08</v>
      </c>
      <c r="O301">
        <v>3565.27</v>
      </c>
      <c r="P301">
        <v>6728.98</v>
      </c>
      <c r="Q301" t="s">
        <v>147</v>
      </c>
      <c r="R301">
        <v>0.02</v>
      </c>
      <c r="S301">
        <v>0.04</v>
      </c>
      <c r="T301" t="s">
        <v>194</v>
      </c>
      <c r="U301">
        <v>122</v>
      </c>
      <c r="V301" t="str">
        <f>VLOOKUP(H301,LUT!A$2:B$40,2,FALSE)</f>
        <v>Wines</v>
      </c>
    </row>
    <row r="302" spans="1:22" x14ac:dyDescent="0.25">
      <c r="A302" t="s">
        <v>202</v>
      </c>
      <c r="B302">
        <v>294</v>
      </c>
      <c r="C302">
        <v>642421</v>
      </c>
      <c r="D302" t="s">
        <v>504</v>
      </c>
      <c r="E302" t="s">
        <v>290</v>
      </c>
      <c r="F302" t="s">
        <v>21</v>
      </c>
      <c r="G302" t="s">
        <v>22</v>
      </c>
      <c r="H302">
        <v>680023</v>
      </c>
      <c r="I302" t="s">
        <v>344</v>
      </c>
      <c r="J302">
        <v>17.95</v>
      </c>
      <c r="K302">
        <v>287</v>
      </c>
      <c r="L302">
        <v>643</v>
      </c>
      <c r="M302">
        <v>23.92</v>
      </c>
      <c r="N302">
        <v>53.58</v>
      </c>
      <c r="O302">
        <v>4508.1899999999996</v>
      </c>
      <c r="P302">
        <v>10100.219999999999</v>
      </c>
      <c r="Q302" t="s">
        <v>47</v>
      </c>
      <c r="R302">
        <v>0.02</v>
      </c>
      <c r="S302">
        <v>0.04</v>
      </c>
      <c r="T302" t="s">
        <v>194</v>
      </c>
      <c r="U302">
        <v>31</v>
      </c>
      <c r="V302" t="str">
        <f>VLOOKUP(H302,LUT!A$2:B$40,2,FALSE)</f>
        <v>Vintages</v>
      </c>
    </row>
    <row r="303" spans="1:22" x14ac:dyDescent="0.25">
      <c r="A303" t="s">
        <v>202</v>
      </c>
      <c r="B303">
        <v>294</v>
      </c>
      <c r="C303">
        <v>673160</v>
      </c>
      <c r="D303" t="s">
        <v>733</v>
      </c>
      <c r="E303" t="s">
        <v>179</v>
      </c>
      <c r="F303" t="s">
        <v>21</v>
      </c>
      <c r="G303" t="s">
        <v>22</v>
      </c>
      <c r="H303">
        <v>680050</v>
      </c>
      <c r="I303" t="s">
        <v>324</v>
      </c>
      <c r="J303">
        <v>17.95</v>
      </c>
      <c r="K303">
        <v>287</v>
      </c>
      <c r="M303">
        <v>23.92</v>
      </c>
      <c r="O303">
        <v>4508.1899999999996</v>
      </c>
      <c r="Q303" t="s">
        <v>45</v>
      </c>
      <c r="R303">
        <v>0.02</v>
      </c>
      <c r="T303" t="s">
        <v>45</v>
      </c>
      <c r="U303">
        <v>24</v>
      </c>
      <c r="V303" t="str">
        <f>VLOOKUP(H303,LUT!A$2:B$40,2,FALSE)</f>
        <v>Vintages</v>
      </c>
    </row>
    <row r="304" spans="1:22" x14ac:dyDescent="0.25">
      <c r="A304" t="s">
        <v>202</v>
      </c>
      <c r="B304">
        <v>295</v>
      </c>
      <c r="C304">
        <v>147876</v>
      </c>
      <c r="D304" t="s">
        <v>709</v>
      </c>
      <c r="E304" t="s">
        <v>150</v>
      </c>
      <c r="F304" t="s">
        <v>21</v>
      </c>
      <c r="G304" t="s">
        <v>22</v>
      </c>
      <c r="H304">
        <v>680050</v>
      </c>
      <c r="I304" t="s">
        <v>324</v>
      </c>
      <c r="J304">
        <v>35.950000000000003</v>
      </c>
      <c r="K304">
        <v>283</v>
      </c>
      <c r="L304">
        <v>312</v>
      </c>
      <c r="M304">
        <v>23.58</v>
      </c>
      <c r="N304">
        <v>26</v>
      </c>
      <c r="O304">
        <v>8953.32</v>
      </c>
      <c r="P304">
        <v>9870.7999999999993</v>
      </c>
      <c r="Q304" t="s">
        <v>29</v>
      </c>
      <c r="R304">
        <v>0.02</v>
      </c>
      <c r="S304">
        <v>0.02</v>
      </c>
      <c r="T304" t="s">
        <v>74</v>
      </c>
      <c r="U304">
        <v>33</v>
      </c>
      <c r="V304" t="str">
        <f>VLOOKUP(H304,LUT!A$2:B$40,2,FALSE)</f>
        <v>Vintages</v>
      </c>
    </row>
    <row r="305" spans="1:22" x14ac:dyDescent="0.25">
      <c r="A305" t="s">
        <v>202</v>
      </c>
      <c r="B305">
        <v>296</v>
      </c>
      <c r="C305">
        <v>13755</v>
      </c>
      <c r="D305" t="s">
        <v>921</v>
      </c>
      <c r="E305" t="s">
        <v>43</v>
      </c>
      <c r="F305" t="s">
        <v>21</v>
      </c>
      <c r="G305" t="s">
        <v>22</v>
      </c>
      <c r="H305">
        <v>680050</v>
      </c>
      <c r="I305" t="s">
        <v>324</v>
      </c>
      <c r="J305">
        <v>18.95</v>
      </c>
      <c r="K305">
        <v>274</v>
      </c>
      <c r="M305">
        <v>22.83</v>
      </c>
      <c r="O305">
        <v>4546.46</v>
      </c>
      <c r="Q305" t="s">
        <v>45</v>
      </c>
      <c r="R305">
        <v>0.02</v>
      </c>
      <c r="T305" t="s">
        <v>45</v>
      </c>
      <c r="U305">
        <v>21</v>
      </c>
      <c r="V305" t="str">
        <f>VLOOKUP(H305,LUT!A$2:B$40,2,FALSE)</f>
        <v>Vintages</v>
      </c>
    </row>
    <row r="306" spans="1:22" x14ac:dyDescent="0.25">
      <c r="A306" t="s">
        <v>202</v>
      </c>
      <c r="B306">
        <v>297</v>
      </c>
      <c r="C306">
        <v>11216</v>
      </c>
      <c r="D306" t="s">
        <v>2201</v>
      </c>
      <c r="E306" t="s">
        <v>129</v>
      </c>
      <c r="F306" t="s">
        <v>21</v>
      </c>
      <c r="G306" t="s">
        <v>22</v>
      </c>
      <c r="H306">
        <v>670025</v>
      </c>
      <c r="I306" t="s">
        <v>419</v>
      </c>
      <c r="J306">
        <v>27.95</v>
      </c>
      <c r="K306">
        <v>268</v>
      </c>
      <c r="M306">
        <v>22.33</v>
      </c>
      <c r="O306">
        <v>6581.42</v>
      </c>
      <c r="Q306" t="s">
        <v>45</v>
      </c>
      <c r="R306">
        <v>0.02</v>
      </c>
      <c r="T306" t="s">
        <v>45</v>
      </c>
      <c r="U306">
        <v>11</v>
      </c>
      <c r="V306" t="str">
        <f>VLOOKUP(H306,LUT!A$2:B$40,2,FALSE)</f>
        <v>Vintages</v>
      </c>
    </row>
    <row r="307" spans="1:22" x14ac:dyDescent="0.25">
      <c r="A307" t="s">
        <v>202</v>
      </c>
      <c r="B307">
        <v>298</v>
      </c>
      <c r="C307">
        <v>318352</v>
      </c>
      <c r="D307" t="s">
        <v>1464</v>
      </c>
      <c r="E307" t="s">
        <v>564</v>
      </c>
      <c r="F307" t="s">
        <v>21</v>
      </c>
      <c r="G307" t="s">
        <v>22</v>
      </c>
      <c r="H307">
        <v>680056</v>
      </c>
      <c r="I307" t="s">
        <v>416</v>
      </c>
      <c r="J307">
        <v>46.95</v>
      </c>
      <c r="K307">
        <v>265</v>
      </c>
      <c r="L307">
        <v>2</v>
      </c>
      <c r="M307">
        <v>22.08</v>
      </c>
      <c r="N307">
        <v>0.17</v>
      </c>
      <c r="O307">
        <v>10963.5</v>
      </c>
      <c r="P307">
        <v>82.74</v>
      </c>
      <c r="Q307" t="s">
        <v>2202</v>
      </c>
      <c r="R307">
        <v>0.02</v>
      </c>
      <c r="S307">
        <v>0</v>
      </c>
      <c r="T307" t="s">
        <v>45</v>
      </c>
      <c r="U307">
        <v>43</v>
      </c>
      <c r="V307" t="str">
        <f>VLOOKUP(H307,LUT!A$2:B$40,2,FALSE)</f>
        <v>Vintages</v>
      </c>
    </row>
    <row r="308" spans="1:22" x14ac:dyDescent="0.25">
      <c r="A308" t="s">
        <v>202</v>
      </c>
      <c r="B308">
        <v>299</v>
      </c>
      <c r="C308">
        <v>177295</v>
      </c>
      <c r="D308" t="s">
        <v>475</v>
      </c>
      <c r="E308" t="s">
        <v>44</v>
      </c>
      <c r="F308" t="s">
        <v>21</v>
      </c>
      <c r="G308" t="s">
        <v>22</v>
      </c>
      <c r="H308">
        <v>680058</v>
      </c>
      <c r="I308" t="s">
        <v>476</v>
      </c>
      <c r="J308">
        <v>24.95</v>
      </c>
      <c r="K308">
        <v>263</v>
      </c>
      <c r="L308">
        <v>677</v>
      </c>
      <c r="M308">
        <v>21.92</v>
      </c>
      <c r="N308">
        <v>56.42</v>
      </c>
      <c r="O308">
        <v>5760.4</v>
      </c>
      <c r="P308">
        <v>14828.1</v>
      </c>
      <c r="Q308" t="s">
        <v>180</v>
      </c>
      <c r="R308">
        <v>0.02</v>
      </c>
      <c r="S308">
        <v>0.05</v>
      </c>
      <c r="T308" t="s">
        <v>230</v>
      </c>
      <c r="U308">
        <v>24</v>
      </c>
      <c r="V308" t="str">
        <f>VLOOKUP(H308,LUT!A$2:B$40,2,FALSE)</f>
        <v>Vintages</v>
      </c>
    </row>
    <row r="309" spans="1:22" x14ac:dyDescent="0.25">
      <c r="A309" t="s">
        <v>202</v>
      </c>
      <c r="B309">
        <v>300</v>
      </c>
      <c r="C309">
        <v>297663</v>
      </c>
      <c r="D309" t="s">
        <v>678</v>
      </c>
      <c r="E309" t="s">
        <v>88</v>
      </c>
      <c r="F309" t="s">
        <v>21</v>
      </c>
      <c r="G309" t="s">
        <v>122</v>
      </c>
      <c r="H309">
        <v>300205</v>
      </c>
      <c r="I309" t="s">
        <v>404</v>
      </c>
      <c r="J309">
        <v>24</v>
      </c>
      <c r="K309">
        <v>501</v>
      </c>
      <c r="L309">
        <v>730</v>
      </c>
      <c r="M309">
        <v>20.87</v>
      </c>
      <c r="N309">
        <v>30.42</v>
      </c>
      <c r="O309">
        <v>10596.37</v>
      </c>
      <c r="P309">
        <v>15439.82</v>
      </c>
      <c r="Q309" t="s">
        <v>214</v>
      </c>
      <c r="R309">
        <v>0.02</v>
      </c>
      <c r="S309">
        <v>0.02</v>
      </c>
      <c r="T309" t="s">
        <v>74</v>
      </c>
      <c r="U309">
        <v>113</v>
      </c>
      <c r="V309" t="str">
        <f>VLOOKUP(H309,LUT!A$2:B$40,2,FALSE)</f>
        <v>Wines</v>
      </c>
    </row>
    <row r="310" spans="1:22" x14ac:dyDescent="0.25">
      <c r="A310" t="s">
        <v>202</v>
      </c>
      <c r="B310">
        <v>301</v>
      </c>
      <c r="C310">
        <v>237263</v>
      </c>
      <c r="D310" t="s">
        <v>1808</v>
      </c>
      <c r="E310" t="s">
        <v>815</v>
      </c>
      <c r="F310" t="s">
        <v>21</v>
      </c>
      <c r="G310" t="s">
        <v>22</v>
      </c>
      <c r="H310">
        <v>680056</v>
      </c>
      <c r="I310" t="s">
        <v>416</v>
      </c>
      <c r="J310">
        <v>57.95</v>
      </c>
      <c r="K310">
        <v>243</v>
      </c>
      <c r="L310">
        <v>7</v>
      </c>
      <c r="M310">
        <v>20.25</v>
      </c>
      <c r="N310">
        <v>0.57999999999999996</v>
      </c>
      <c r="O310">
        <v>12418.81</v>
      </c>
      <c r="P310">
        <v>357.74</v>
      </c>
      <c r="Q310" t="s">
        <v>2203</v>
      </c>
      <c r="R310">
        <v>0.02</v>
      </c>
      <c r="S310">
        <v>0</v>
      </c>
      <c r="T310" t="s">
        <v>45</v>
      </c>
      <c r="U310">
        <v>25</v>
      </c>
      <c r="V310" t="str">
        <f>VLOOKUP(H310,LUT!A$2:B$40,2,FALSE)</f>
        <v>Vintages</v>
      </c>
    </row>
    <row r="311" spans="1:22" x14ac:dyDescent="0.25">
      <c r="A311" t="s">
        <v>202</v>
      </c>
      <c r="B311">
        <v>302</v>
      </c>
      <c r="C311">
        <v>629840</v>
      </c>
      <c r="D311" t="s">
        <v>550</v>
      </c>
      <c r="E311" t="s">
        <v>146</v>
      </c>
      <c r="F311" t="s">
        <v>21</v>
      </c>
      <c r="G311" t="s">
        <v>22</v>
      </c>
      <c r="H311">
        <v>300214</v>
      </c>
      <c r="I311" t="s">
        <v>393</v>
      </c>
      <c r="J311">
        <v>11.9</v>
      </c>
      <c r="K311">
        <v>241</v>
      </c>
      <c r="L311">
        <v>521</v>
      </c>
      <c r="M311">
        <v>20.079999999999998</v>
      </c>
      <c r="N311">
        <v>43.42</v>
      </c>
      <c r="O311">
        <v>2495.31</v>
      </c>
      <c r="P311">
        <v>5394.42</v>
      </c>
      <c r="Q311" t="s">
        <v>223</v>
      </c>
      <c r="R311">
        <v>0.02</v>
      </c>
      <c r="S311">
        <v>0.04</v>
      </c>
      <c r="T311" t="s">
        <v>194</v>
      </c>
      <c r="U311">
        <v>78</v>
      </c>
      <c r="V311" t="str">
        <f>VLOOKUP(H311,LUT!A$2:B$40,2,FALSE)</f>
        <v>Wines</v>
      </c>
    </row>
    <row r="312" spans="1:22" x14ac:dyDescent="0.25">
      <c r="A312" t="s">
        <v>202</v>
      </c>
      <c r="B312">
        <v>303</v>
      </c>
      <c r="C312">
        <v>569962</v>
      </c>
      <c r="D312" t="s">
        <v>679</v>
      </c>
      <c r="E312" t="s">
        <v>179</v>
      </c>
      <c r="F312" t="s">
        <v>21</v>
      </c>
      <c r="G312" t="s">
        <v>22</v>
      </c>
      <c r="H312">
        <v>680058</v>
      </c>
      <c r="I312" t="s">
        <v>476</v>
      </c>
      <c r="J312">
        <v>19.95</v>
      </c>
      <c r="K312">
        <v>238</v>
      </c>
      <c r="L312">
        <v>175</v>
      </c>
      <c r="M312">
        <v>19.829999999999998</v>
      </c>
      <c r="N312">
        <v>14.58</v>
      </c>
      <c r="O312">
        <v>4159.7299999999996</v>
      </c>
      <c r="P312">
        <v>3058.63</v>
      </c>
      <c r="Q312" t="s">
        <v>71</v>
      </c>
      <c r="R312">
        <v>0.02</v>
      </c>
      <c r="S312">
        <v>0.01</v>
      </c>
      <c r="T312" t="s">
        <v>153</v>
      </c>
      <c r="U312">
        <v>18</v>
      </c>
      <c r="V312" t="str">
        <f>VLOOKUP(H312,LUT!A$2:B$40,2,FALSE)</f>
        <v>Vintages</v>
      </c>
    </row>
    <row r="313" spans="1:22" x14ac:dyDescent="0.25">
      <c r="A313" t="s">
        <v>202</v>
      </c>
      <c r="B313">
        <v>304</v>
      </c>
      <c r="C313">
        <v>933317</v>
      </c>
      <c r="D313" t="s">
        <v>1633</v>
      </c>
      <c r="E313" t="s">
        <v>193</v>
      </c>
      <c r="F313" t="s">
        <v>21</v>
      </c>
      <c r="G313" t="s">
        <v>22</v>
      </c>
      <c r="H313">
        <v>680055</v>
      </c>
      <c r="I313" t="s">
        <v>336</v>
      </c>
      <c r="J313">
        <v>39.950000000000003</v>
      </c>
      <c r="K313">
        <v>231</v>
      </c>
      <c r="M313">
        <v>19.25</v>
      </c>
      <c r="O313">
        <v>8125.88</v>
      </c>
      <c r="Q313" t="s">
        <v>45</v>
      </c>
      <c r="R313">
        <v>0.02</v>
      </c>
      <c r="T313" t="s">
        <v>45</v>
      </c>
      <c r="U313">
        <v>26</v>
      </c>
      <c r="V313" t="str">
        <f>VLOOKUP(H313,LUT!A$2:B$40,2,FALSE)</f>
        <v>Vintages</v>
      </c>
    </row>
    <row r="314" spans="1:22" x14ac:dyDescent="0.25">
      <c r="A314" t="s">
        <v>202</v>
      </c>
      <c r="B314">
        <v>305</v>
      </c>
      <c r="C314">
        <v>291369</v>
      </c>
      <c r="D314" t="s">
        <v>1751</v>
      </c>
      <c r="E314" t="s">
        <v>72</v>
      </c>
      <c r="F314" t="s">
        <v>21</v>
      </c>
      <c r="G314" t="s">
        <v>22</v>
      </c>
      <c r="H314">
        <v>680060</v>
      </c>
      <c r="I314" t="s">
        <v>314</v>
      </c>
      <c r="J314">
        <v>19.95</v>
      </c>
      <c r="K314">
        <v>230</v>
      </c>
      <c r="M314">
        <v>19.170000000000002</v>
      </c>
      <c r="O314">
        <v>4019.91</v>
      </c>
      <c r="Q314" t="s">
        <v>45</v>
      </c>
      <c r="R314">
        <v>0.02</v>
      </c>
      <c r="T314" t="s">
        <v>45</v>
      </c>
      <c r="U314">
        <v>17</v>
      </c>
      <c r="V314" t="str">
        <f>VLOOKUP(H314,LUT!A$2:B$40,2,FALSE)</f>
        <v>Vintages</v>
      </c>
    </row>
    <row r="315" spans="1:22" x14ac:dyDescent="0.25">
      <c r="A315" t="s">
        <v>202</v>
      </c>
      <c r="B315">
        <v>306</v>
      </c>
      <c r="C315">
        <v>317065</v>
      </c>
      <c r="D315" t="s">
        <v>1405</v>
      </c>
      <c r="E315" t="s">
        <v>179</v>
      </c>
      <c r="F315" t="s">
        <v>21</v>
      </c>
      <c r="G315" t="s">
        <v>22</v>
      </c>
      <c r="H315">
        <v>670025</v>
      </c>
      <c r="I315" t="s">
        <v>419</v>
      </c>
      <c r="J315">
        <v>24.95</v>
      </c>
      <c r="K315">
        <v>229</v>
      </c>
      <c r="M315">
        <v>19.079999999999998</v>
      </c>
      <c r="O315">
        <v>5015.71</v>
      </c>
      <c r="Q315" t="s">
        <v>45</v>
      </c>
      <c r="R315">
        <v>0.02</v>
      </c>
      <c r="T315" t="s">
        <v>45</v>
      </c>
      <c r="U315">
        <v>24</v>
      </c>
      <c r="V315" t="str">
        <f>VLOOKUP(H315,LUT!A$2:B$40,2,FALSE)</f>
        <v>Vintages</v>
      </c>
    </row>
    <row r="316" spans="1:22" x14ac:dyDescent="0.25">
      <c r="A316" t="s">
        <v>202</v>
      </c>
      <c r="B316">
        <v>307</v>
      </c>
      <c r="C316">
        <v>330704</v>
      </c>
      <c r="D316" t="s">
        <v>884</v>
      </c>
      <c r="E316" t="s">
        <v>53</v>
      </c>
      <c r="F316" t="s">
        <v>21</v>
      </c>
      <c r="G316" t="s">
        <v>22</v>
      </c>
      <c r="H316">
        <v>680015</v>
      </c>
      <c r="I316" t="s">
        <v>438</v>
      </c>
      <c r="J316">
        <v>39.950000000000003</v>
      </c>
      <c r="K316">
        <v>216</v>
      </c>
      <c r="L316">
        <v>28</v>
      </c>
      <c r="M316">
        <v>18</v>
      </c>
      <c r="N316">
        <v>2.33</v>
      </c>
      <c r="O316">
        <v>7598.23</v>
      </c>
      <c r="P316">
        <v>984.96</v>
      </c>
      <c r="Q316" t="s">
        <v>2204</v>
      </c>
      <c r="R316">
        <v>0.01</v>
      </c>
      <c r="S316">
        <v>0</v>
      </c>
      <c r="T316" t="s">
        <v>45</v>
      </c>
      <c r="U316">
        <v>16</v>
      </c>
      <c r="V316" t="str">
        <f>VLOOKUP(H316,LUT!A$2:B$40,2,FALSE)</f>
        <v>Vintages</v>
      </c>
    </row>
    <row r="317" spans="1:22" x14ac:dyDescent="0.25">
      <c r="A317" t="s">
        <v>202</v>
      </c>
      <c r="B317">
        <v>308</v>
      </c>
      <c r="C317">
        <v>395756</v>
      </c>
      <c r="D317" t="s">
        <v>1002</v>
      </c>
      <c r="E317" t="s">
        <v>898</v>
      </c>
      <c r="F317" t="s">
        <v>21</v>
      </c>
      <c r="G317" t="s">
        <v>22</v>
      </c>
      <c r="H317">
        <v>670010</v>
      </c>
      <c r="I317" t="s">
        <v>269</v>
      </c>
      <c r="J317">
        <v>29.95</v>
      </c>
      <c r="K317">
        <v>210</v>
      </c>
      <c r="L317">
        <v>12</v>
      </c>
      <c r="M317">
        <v>17.5</v>
      </c>
      <c r="N317">
        <v>1</v>
      </c>
      <c r="O317">
        <v>5528.76</v>
      </c>
      <c r="P317">
        <v>315.93</v>
      </c>
      <c r="Q317" t="s">
        <v>2205</v>
      </c>
      <c r="R317">
        <v>0.01</v>
      </c>
      <c r="S317">
        <v>0</v>
      </c>
      <c r="T317" t="s">
        <v>45</v>
      </c>
      <c r="U317">
        <v>19</v>
      </c>
      <c r="V317" t="str">
        <f>VLOOKUP(H317,LUT!A$2:B$40,2,FALSE)</f>
        <v>Vintages</v>
      </c>
    </row>
    <row r="318" spans="1:22" x14ac:dyDescent="0.25">
      <c r="A318" t="s">
        <v>202</v>
      </c>
      <c r="B318">
        <v>309</v>
      </c>
      <c r="C318">
        <v>366732</v>
      </c>
      <c r="D318" t="s">
        <v>1766</v>
      </c>
      <c r="E318" t="s">
        <v>23</v>
      </c>
      <c r="F318" t="s">
        <v>21</v>
      </c>
      <c r="G318" t="s">
        <v>22</v>
      </c>
      <c r="H318">
        <v>680073</v>
      </c>
      <c r="I318" t="s">
        <v>473</v>
      </c>
      <c r="J318">
        <v>24.95</v>
      </c>
      <c r="K318">
        <v>200</v>
      </c>
      <c r="M318">
        <v>16.670000000000002</v>
      </c>
      <c r="O318">
        <v>4380.53</v>
      </c>
      <c r="Q318" t="s">
        <v>45</v>
      </c>
      <c r="R318">
        <v>0.01</v>
      </c>
      <c r="T318" t="s">
        <v>45</v>
      </c>
      <c r="U318">
        <v>11</v>
      </c>
      <c r="V318" t="str">
        <f>VLOOKUP(H318,LUT!A$2:B$40,2,FALSE)</f>
        <v>Vintages</v>
      </c>
    </row>
    <row r="319" spans="1:22" x14ac:dyDescent="0.25">
      <c r="A319" t="s">
        <v>202</v>
      </c>
      <c r="B319">
        <v>310</v>
      </c>
      <c r="C319">
        <v>266668</v>
      </c>
      <c r="D319" t="s">
        <v>785</v>
      </c>
      <c r="E319" t="s">
        <v>290</v>
      </c>
      <c r="F319" t="s">
        <v>21</v>
      </c>
      <c r="G319" t="s">
        <v>22</v>
      </c>
      <c r="H319">
        <v>300212</v>
      </c>
      <c r="I319" t="s">
        <v>466</v>
      </c>
      <c r="J319">
        <v>33.200000000000003</v>
      </c>
      <c r="K319">
        <v>191</v>
      </c>
      <c r="L319">
        <v>202</v>
      </c>
      <c r="M319">
        <v>15.92</v>
      </c>
      <c r="N319">
        <v>16.829999999999998</v>
      </c>
      <c r="O319">
        <v>5577.88</v>
      </c>
      <c r="P319">
        <v>5899.12</v>
      </c>
      <c r="Q319" t="s">
        <v>60</v>
      </c>
      <c r="R319">
        <v>0.01</v>
      </c>
      <c r="S319">
        <v>0.01</v>
      </c>
      <c r="T319" t="s">
        <v>74</v>
      </c>
      <c r="U319">
        <v>47</v>
      </c>
      <c r="V319" t="str">
        <f>VLOOKUP(H319,LUT!A$2:B$40,2,FALSE)</f>
        <v>Wines</v>
      </c>
    </row>
    <row r="320" spans="1:22" x14ac:dyDescent="0.25">
      <c r="A320" t="s">
        <v>202</v>
      </c>
      <c r="B320">
        <v>311</v>
      </c>
      <c r="C320">
        <v>165670</v>
      </c>
      <c r="D320" t="s">
        <v>960</v>
      </c>
      <c r="E320" t="s">
        <v>482</v>
      </c>
      <c r="F320" t="s">
        <v>21</v>
      </c>
      <c r="G320" t="s">
        <v>22</v>
      </c>
      <c r="H320">
        <v>670035</v>
      </c>
      <c r="I320" t="s">
        <v>297</v>
      </c>
      <c r="J320">
        <v>19.95</v>
      </c>
      <c r="K320">
        <v>190</v>
      </c>
      <c r="M320">
        <v>15.83</v>
      </c>
      <c r="O320">
        <v>3320.8</v>
      </c>
      <c r="Q320" t="s">
        <v>45</v>
      </c>
      <c r="R320">
        <v>0.01</v>
      </c>
      <c r="T320" t="s">
        <v>45</v>
      </c>
      <c r="U320">
        <v>21</v>
      </c>
      <c r="V320" t="str">
        <f>VLOOKUP(H320,LUT!A$2:B$40,2,FALSE)</f>
        <v>Vintages</v>
      </c>
    </row>
    <row r="321" spans="1:22" x14ac:dyDescent="0.25">
      <c r="A321" t="s">
        <v>202</v>
      </c>
      <c r="B321">
        <v>312</v>
      </c>
      <c r="C321">
        <v>734921</v>
      </c>
      <c r="D321" t="s">
        <v>614</v>
      </c>
      <c r="E321" t="s">
        <v>120</v>
      </c>
      <c r="F321" t="s">
        <v>21</v>
      </c>
      <c r="G321" t="s">
        <v>22</v>
      </c>
      <c r="H321">
        <v>670010</v>
      </c>
      <c r="I321" t="s">
        <v>269</v>
      </c>
      <c r="J321">
        <v>15.95</v>
      </c>
      <c r="K321">
        <v>189</v>
      </c>
      <c r="L321">
        <v>13</v>
      </c>
      <c r="M321">
        <v>15.75</v>
      </c>
      <c r="N321">
        <v>1.08</v>
      </c>
      <c r="O321">
        <v>2634.29</v>
      </c>
      <c r="P321">
        <v>181.19</v>
      </c>
      <c r="Q321" t="s">
        <v>2206</v>
      </c>
      <c r="R321">
        <v>0.01</v>
      </c>
      <c r="S321">
        <v>0</v>
      </c>
      <c r="T321" t="s">
        <v>45</v>
      </c>
      <c r="U321">
        <v>17</v>
      </c>
      <c r="V321" t="str">
        <f>VLOOKUP(H321,LUT!A$2:B$40,2,FALSE)</f>
        <v>Vintages</v>
      </c>
    </row>
    <row r="322" spans="1:22" x14ac:dyDescent="0.25">
      <c r="A322" t="s">
        <v>202</v>
      </c>
      <c r="B322">
        <v>313</v>
      </c>
      <c r="C322">
        <v>434696</v>
      </c>
      <c r="D322" t="s">
        <v>767</v>
      </c>
      <c r="E322" t="s">
        <v>309</v>
      </c>
      <c r="F322" t="s">
        <v>21</v>
      </c>
      <c r="G322" t="s">
        <v>22</v>
      </c>
      <c r="H322">
        <v>300212</v>
      </c>
      <c r="I322" t="s">
        <v>466</v>
      </c>
      <c r="J322">
        <v>42.2</v>
      </c>
      <c r="K322">
        <v>187</v>
      </c>
      <c r="L322">
        <v>156</v>
      </c>
      <c r="M322">
        <v>15.58</v>
      </c>
      <c r="N322">
        <v>13</v>
      </c>
      <c r="O322">
        <v>6950.44</v>
      </c>
      <c r="P322">
        <v>5798.23</v>
      </c>
      <c r="Q322" t="s">
        <v>92</v>
      </c>
      <c r="R322">
        <v>0.01</v>
      </c>
      <c r="S322">
        <v>0.01</v>
      </c>
      <c r="T322" t="s">
        <v>74</v>
      </c>
      <c r="U322">
        <v>61</v>
      </c>
      <c r="V322" t="str">
        <f>VLOOKUP(H322,LUT!A$2:B$40,2,FALSE)</f>
        <v>Wines</v>
      </c>
    </row>
    <row r="323" spans="1:22" x14ac:dyDescent="0.25">
      <c r="A323" t="s">
        <v>202</v>
      </c>
      <c r="B323">
        <v>314</v>
      </c>
      <c r="C323">
        <v>483818</v>
      </c>
      <c r="D323" t="s">
        <v>2057</v>
      </c>
      <c r="E323" t="s">
        <v>146</v>
      </c>
      <c r="F323" t="s">
        <v>21</v>
      </c>
      <c r="G323" t="s">
        <v>22</v>
      </c>
      <c r="H323">
        <v>680050</v>
      </c>
      <c r="I323" t="s">
        <v>324</v>
      </c>
      <c r="J323">
        <v>14.95</v>
      </c>
      <c r="K323">
        <v>186</v>
      </c>
      <c r="M323">
        <v>15.5</v>
      </c>
      <c r="O323">
        <v>2427.88</v>
      </c>
      <c r="Q323" t="s">
        <v>45</v>
      </c>
      <c r="R323">
        <v>0.01</v>
      </c>
      <c r="T323" t="s">
        <v>45</v>
      </c>
      <c r="U323">
        <v>20</v>
      </c>
      <c r="V323" t="str">
        <f>VLOOKUP(H323,LUT!A$2:B$40,2,FALSE)</f>
        <v>Vintages</v>
      </c>
    </row>
    <row r="324" spans="1:22" x14ac:dyDescent="0.25">
      <c r="A324" t="s">
        <v>202</v>
      </c>
      <c r="B324">
        <v>315</v>
      </c>
      <c r="C324">
        <v>25650</v>
      </c>
      <c r="D324" t="s">
        <v>1811</v>
      </c>
      <c r="E324" t="s">
        <v>120</v>
      </c>
      <c r="F324" t="s">
        <v>21</v>
      </c>
      <c r="G324" t="s">
        <v>22</v>
      </c>
      <c r="H324">
        <v>680050</v>
      </c>
      <c r="I324" t="s">
        <v>324</v>
      </c>
      <c r="J324">
        <v>113.95</v>
      </c>
      <c r="K324">
        <v>178</v>
      </c>
      <c r="L324">
        <v>310</v>
      </c>
      <c r="M324">
        <v>14.83</v>
      </c>
      <c r="N324">
        <v>25.83</v>
      </c>
      <c r="O324">
        <v>17918.14</v>
      </c>
      <c r="P324">
        <v>31205.75</v>
      </c>
      <c r="Q324" t="s">
        <v>190</v>
      </c>
      <c r="R324">
        <v>0.01</v>
      </c>
      <c r="S324">
        <v>0.02</v>
      </c>
      <c r="T324" t="s">
        <v>194</v>
      </c>
      <c r="U324">
        <v>20</v>
      </c>
      <c r="V324" t="str">
        <f>VLOOKUP(H324,LUT!A$2:B$40,2,FALSE)</f>
        <v>Vintages</v>
      </c>
    </row>
    <row r="325" spans="1:22" x14ac:dyDescent="0.25">
      <c r="A325" t="s">
        <v>202</v>
      </c>
      <c r="B325">
        <v>316</v>
      </c>
      <c r="C325">
        <v>32508</v>
      </c>
      <c r="D325" t="s">
        <v>1659</v>
      </c>
      <c r="E325" t="s">
        <v>249</v>
      </c>
      <c r="F325" t="s">
        <v>21</v>
      </c>
      <c r="G325" t="s">
        <v>22</v>
      </c>
      <c r="H325">
        <v>680056</v>
      </c>
      <c r="I325" t="s">
        <v>416</v>
      </c>
      <c r="J325">
        <v>59.95</v>
      </c>
      <c r="K325">
        <v>177</v>
      </c>
      <c r="M325">
        <v>14.75</v>
      </c>
      <c r="O325">
        <v>9359.07</v>
      </c>
      <c r="Q325" t="s">
        <v>45</v>
      </c>
      <c r="R325">
        <v>0.01</v>
      </c>
      <c r="T325" t="s">
        <v>45</v>
      </c>
      <c r="U325">
        <v>21</v>
      </c>
      <c r="V325" t="str">
        <f>VLOOKUP(H325,LUT!A$2:B$40,2,FALSE)</f>
        <v>Vintages</v>
      </c>
    </row>
    <row r="326" spans="1:22" x14ac:dyDescent="0.25">
      <c r="A326" t="s">
        <v>202</v>
      </c>
      <c r="B326">
        <v>317</v>
      </c>
      <c r="C326">
        <v>986786</v>
      </c>
      <c r="D326" t="s">
        <v>505</v>
      </c>
      <c r="E326" t="s">
        <v>120</v>
      </c>
      <c r="F326" t="s">
        <v>21</v>
      </c>
      <c r="G326" t="s">
        <v>22</v>
      </c>
      <c r="H326">
        <v>680050</v>
      </c>
      <c r="I326" t="s">
        <v>324</v>
      </c>
      <c r="J326">
        <v>124.95</v>
      </c>
      <c r="K326">
        <v>175</v>
      </c>
      <c r="L326">
        <v>316</v>
      </c>
      <c r="M326">
        <v>14.58</v>
      </c>
      <c r="N326">
        <v>26.33</v>
      </c>
      <c r="O326">
        <v>19319.689999999999</v>
      </c>
      <c r="P326">
        <v>34885.839999999997</v>
      </c>
      <c r="Q326" t="s">
        <v>217</v>
      </c>
      <c r="R326">
        <v>0.01</v>
      </c>
      <c r="S326">
        <v>0.02</v>
      </c>
      <c r="T326" t="s">
        <v>194</v>
      </c>
      <c r="U326">
        <v>18</v>
      </c>
      <c r="V326" t="str">
        <f>VLOOKUP(H326,LUT!A$2:B$40,2,FALSE)</f>
        <v>Vintages</v>
      </c>
    </row>
    <row r="327" spans="1:22" x14ac:dyDescent="0.25">
      <c r="A327" t="s">
        <v>202</v>
      </c>
      <c r="B327">
        <v>318</v>
      </c>
      <c r="C327">
        <v>477190</v>
      </c>
      <c r="D327" t="s">
        <v>1038</v>
      </c>
      <c r="E327" t="s">
        <v>179</v>
      </c>
      <c r="F327" t="s">
        <v>21</v>
      </c>
      <c r="G327" t="s">
        <v>22</v>
      </c>
      <c r="H327">
        <v>680060</v>
      </c>
      <c r="I327" t="s">
        <v>314</v>
      </c>
      <c r="J327">
        <v>27.95</v>
      </c>
      <c r="K327">
        <v>173</v>
      </c>
      <c r="L327">
        <v>27</v>
      </c>
      <c r="M327">
        <v>14.42</v>
      </c>
      <c r="N327">
        <v>2.25</v>
      </c>
      <c r="O327">
        <v>4248.45</v>
      </c>
      <c r="P327">
        <v>663.05</v>
      </c>
      <c r="Q327" t="s">
        <v>2207</v>
      </c>
      <c r="R327">
        <v>0.01</v>
      </c>
      <c r="S327">
        <v>0</v>
      </c>
      <c r="T327" t="s">
        <v>45</v>
      </c>
      <c r="U327">
        <v>20</v>
      </c>
      <c r="V327" t="str">
        <f>VLOOKUP(H327,LUT!A$2:B$40,2,FALSE)</f>
        <v>Vintages</v>
      </c>
    </row>
    <row r="328" spans="1:22" x14ac:dyDescent="0.25">
      <c r="A328" t="s">
        <v>202</v>
      </c>
      <c r="B328">
        <v>319</v>
      </c>
      <c r="C328">
        <v>171587</v>
      </c>
      <c r="D328" t="s">
        <v>1805</v>
      </c>
      <c r="E328" t="s">
        <v>290</v>
      </c>
      <c r="F328" t="s">
        <v>21</v>
      </c>
      <c r="G328" t="s">
        <v>22</v>
      </c>
      <c r="H328">
        <v>680020</v>
      </c>
      <c r="I328" t="s">
        <v>377</v>
      </c>
      <c r="J328">
        <v>37.950000000000003</v>
      </c>
      <c r="K328">
        <v>170</v>
      </c>
      <c r="L328">
        <v>1573</v>
      </c>
      <c r="M328">
        <v>14.17</v>
      </c>
      <c r="N328">
        <v>131.08000000000001</v>
      </c>
      <c r="O328">
        <v>5679.2</v>
      </c>
      <c r="P328">
        <v>52549.34</v>
      </c>
      <c r="Q328" t="s">
        <v>183</v>
      </c>
      <c r="R328">
        <v>0.01</v>
      </c>
      <c r="S328">
        <v>0.11</v>
      </c>
      <c r="T328" t="s">
        <v>166</v>
      </c>
      <c r="U328">
        <v>22</v>
      </c>
      <c r="V328" t="str">
        <f>VLOOKUP(H328,LUT!A$2:B$40,2,FALSE)</f>
        <v>Vintages</v>
      </c>
    </row>
    <row r="329" spans="1:22" x14ac:dyDescent="0.25">
      <c r="A329" t="s">
        <v>202</v>
      </c>
      <c r="B329">
        <v>320</v>
      </c>
      <c r="C329">
        <v>597476</v>
      </c>
      <c r="D329" t="s">
        <v>936</v>
      </c>
      <c r="E329" t="s">
        <v>88</v>
      </c>
      <c r="F329" t="s">
        <v>21</v>
      </c>
      <c r="G329" t="s">
        <v>22</v>
      </c>
      <c r="H329">
        <v>680020</v>
      </c>
      <c r="I329" t="s">
        <v>377</v>
      </c>
      <c r="J329">
        <v>129.94999999999999</v>
      </c>
      <c r="K329">
        <v>168</v>
      </c>
      <c r="L329">
        <v>77</v>
      </c>
      <c r="M329">
        <v>14</v>
      </c>
      <c r="N329">
        <v>6.42</v>
      </c>
      <c r="O329">
        <v>19290.27</v>
      </c>
      <c r="P329">
        <v>8841.3700000000008</v>
      </c>
      <c r="Q329" t="s">
        <v>2208</v>
      </c>
      <c r="R329">
        <v>0.01</v>
      </c>
      <c r="S329">
        <v>0.01</v>
      </c>
      <c r="T329" t="s">
        <v>74</v>
      </c>
      <c r="U329">
        <v>16</v>
      </c>
      <c r="V329" t="str">
        <f>VLOOKUP(H329,LUT!A$2:B$40,2,FALSE)</f>
        <v>Vintages</v>
      </c>
    </row>
    <row r="330" spans="1:22" x14ac:dyDescent="0.25">
      <c r="A330" t="s">
        <v>202</v>
      </c>
      <c r="B330">
        <v>321</v>
      </c>
      <c r="C330">
        <v>459685</v>
      </c>
      <c r="D330" t="s">
        <v>1809</v>
      </c>
      <c r="E330" t="s">
        <v>462</v>
      </c>
      <c r="F330" t="s">
        <v>21</v>
      </c>
      <c r="G330" t="s">
        <v>22</v>
      </c>
      <c r="H330">
        <v>680055</v>
      </c>
      <c r="I330" t="s">
        <v>336</v>
      </c>
      <c r="J330">
        <v>42.95</v>
      </c>
      <c r="K330">
        <v>164</v>
      </c>
      <c r="M330">
        <v>13.67</v>
      </c>
      <c r="O330">
        <v>6204.42</v>
      </c>
      <c r="Q330" t="s">
        <v>45</v>
      </c>
      <c r="R330">
        <v>0.01</v>
      </c>
      <c r="T330" t="s">
        <v>45</v>
      </c>
      <c r="U330">
        <v>17</v>
      </c>
      <c r="V330" t="str">
        <f>VLOOKUP(H330,LUT!A$2:B$40,2,FALSE)</f>
        <v>Vintages</v>
      </c>
    </row>
    <row r="331" spans="1:22" x14ac:dyDescent="0.25">
      <c r="A331" t="s">
        <v>202</v>
      </c>
      <c r="B331">
        <v>322</v>
      </c>
      <c r="C331">
        <v>675769</v>
      </c>
      <c r="D331" t="s">
        <v>2126</v>
      </c>
      <c r="E331" t="s">
        <v>79</v>
      </c>
      <c r="F331" t="s">
        <v>21</v>
      </c>
      <c r="G331" t="s">
        <v>22</v>
      </c>
      <c r="H331">
        <v>680075</v>
      </c>
      <c r="I331" t="s">
        <v>638</v>
      </c>
      <c r="J331">
        <v>36.950000000000003</v>
      </c>
      <c r="K331">
        <v>156</v>
      </c>
      <c r="M331">
        <v>13</v>
      </c>
      <c r="O331">
        <v>5073.45</v>
      </c>
      <c r="Q331" t="s">
        <v>45</v>
      </c>
      <c r="R331">
        <v>0.01</v>
      </c>
      <c r="T331" t="s">
        <v>45</v>
      </c>
      <c r="U331">
        <v>9</v>
      </c>
      <c r="V331" t="str">
        <f>VLOOKUP(H331,LUT!A$2:B$40,2,FALSE)</f>
        <v>Vintages</v>
      </c>
    </row>
    <row r="332" spans="1:22" x14ac:dyDescent="0.25">
      <c r="A332" t="s">
        <v>202</v>
      </c>
      <c r="B332">
        <v>323</v>
      </c>
      <c r="C332">
        <v>169169</v>
      </c>
      <c r="D332" t="s">
        <v>942</v>
      </c>
      <c r="E332" t="s">
        <v>179</v>
      </c>
      <c r="F332" t="s">
        <v>21</v>
      </c>
      <c r="G332" t="s">
        <v>22</v>
      </c>
      <c r="H332">
        <v>670035</v>
      </c>
      <c r="I332" t="s">
        <v>297</v>
      </c>
      <c r="J332">
        <v>17.95</v>
      </c>
      <c r="K332">
        <v>154</v>
      </c>
      <c r="M332">
        <v>12.83</v>
      </c>
      <c r="O332">
        <v>2419.0300000000002</v>
      </c>
      <c r="Q332" t="s">
        <v>45</v>
      </c>
      <c r="R332">
        <v>0.01</v>
      </c>
      <c r="T332" t="s">
        <v>45</v>
      </c>
      <c r="U332">
        <v>16</v>
      </c>
      <c r="V332" t="str">
        <f>VLOOKUP(H332,LUT!A$2:B$40,2,FALSE)</f>
        <v>Vintages</v>
      </c>
    </row>
    <row r="333" spans="1:22" x14ac:dyDescent="0.25">
      <c r="A333" t="s">
        <v>202</v>
      </c>
      <c r="B333">
        <v>324</v>
      </c>
      <c r="C333">
        <v>23390</v>
      </c>
      <c r="D333" t="s">
        <v>907</v>
      </c>
      <c r="E333" t="s">
        <v>79</v>
      </c>
      <c r="F333" t="s">
        <v>21</v>
      </c>
      <c r="G333" t="s">
        <v>22</v>
      </c>
      <c r="H333">
        <v>680025</v>
      </c>
      <c r="I333" t="s">
        <v>468</v>
      </c>
      <c r="J333">
        <v>16.95</v>
      </c>
      <c r="K333">
        <v>151</v>
      </c>
      <c r="M333">
        <v>12.58</v>
      </c>
      <c r="O333">
        <v>2238.27</v>
      </c>
      <c r="Q333" t="s">
        <v>45</v>
      </c>
      <c r="R333">
        <v>0.01</v>
      </c>
      <c r="T333" t="s">
        <v>45</v>
      </c>
      <c r="U333">
        <v>17</v>
      </c>
      <c r="V333" t="str">
        <f>VLOOKUP(H333,LUT!A$2:B$40,2,FALSE)</f>
        <v>Vintages</v>
      </c>
    </row>
    <row r="334" spans="1:22" x14ac:dyDescent="0.25">
      <c r="A334" t="s">
        <v>202</v>
      </c>
      <c r="B334">
        <v>324</v>
      </c>
      <c r="C334">
        <v>261784</v>
      </c>
      <c r="D334" t="s">
        <v>2209</v>
      </c>
      <c r="E334" t="s">
        <v>464</v>
      </c>
      <c r="F334" t="s">
        <v>21</v>
      </c>
      <c r="G334" t="s">
        <v>22</v>
      </c>
      <c r="H334">
        <v>680058</v>
      </c>
      <c r="I334" t="s">
        <v>476</v>
      </c>
      <c r="J334">
        <v>22.95</v>
      </c>
      <c r="K334">
        <v>151</v>
      </c>
      <c r="L334">
        <v>151</v>
      </c>
      <c r="M334">
        <v>12.58</v>
      </c>
      <c r="N334">
        <v>12.58</v>
      </c>
      <c r="O334">
        <v>3040.04</v>
      </c>
      <c r="P334">
        <v>3040.04</v>
      </c>
      <c r="Q334" t="s">
        <v>74</v>
      </c>
      <c r="R334">
        <v>0.01</v>
      </c>
      <c r="S334">
        <v>0.01</v>
      </c>
      <c r="T334" t="s">
        <v>74</v>
      </c>
      <c r="U334">
        <v>9</v>
      </c>
      <c r="V334" t="str">
        <f>VLOOKUP(H334,LUT!A$2:B$40,2,FALSE)</f>
        <v>Vintages</v>
      </c>
    </row>
    <row r="335" spans="1:22" x14ac:dyDescent="0.25">
      <c r="A335" t="s">
        <v>202</v>
      </c>
      <c r="B335">
        <v>325</v>
      </c>
      <c r="C335">
        <v>91694</v>
      </c>
      <c r="D335" t="s">
        <v>459</v>
      </c>
      <c r="E335" t="s">
        <v>23</v>
      </c>
      <c r="F335" t="s">
        <v>21</v>
      </c>
      <c r="G335" t="s">
        <v>22</v>
      </c>
      <c r="H335">
        <v>680055</v>
      </c>
      <c r="I335" t="s">
        <v>336</v>
      </c>
      <c r="J335">
        <v>22.95</v>
      </c>
      <c r="K335">
        <v>149</v>
      </c>
      <c r="L335">
        <v>2657</v>
      </c>
      <c r="M335">
        <v>12.42</v>
      </c>
      <c r="N335">
        <v>221.42</v>
      </c>
      <c r="O335">
        <v>2999.78</v>
      </c>
      <c r="P335">
        <v>53492.7</v>
      </c>
      <c r="Q335" t="s">
        <v>173</v>
      </c>
      <c r="R335">
        <v>0.01</v>
      </c>
      <c r="S335">
        <v>0.18</v>
      </c>
      <c r="T335" t="s">
        <v>173</v>
      </c>
      <c r="U335">
        <v>9</v>
      </c>
      <c r="V335" t="str">
        <f>VLOOKUP(H335,LUT!A$2:B$40,2,FALSE)</f>
        <v>Vintages</v>
      </c>
    </row>
    <row r="336" spans="1:22" x14ac:dyDescent="0.25">
      <c r="A336" t="s">
        <v>202</v>
      </c>
      <c r="B336">
        <v>325</v>
      </c>
      <c r="C336">
        <v>438572</v>
      </c>
      <c r="D336" t="s">
        <v>1813</v>
      </c>
      <c r="E336" t="s">
        <v>290</v>
      </c>
      <c r="F336" t="s">
        <v>21</v>
      </c>
      <c r="G336" t="s">
        <v>22</v>
      </c>
      <c r="H336">
        <v>680056</v>
      </c>
      <c r="I336" t="s">
        <v>416</v>
      </c>
      <c r="J336">
        <v>43.95</v>
      </c>
      <c r="K336">
        <v>149</v>
      </c>
      <c r="M336">
        <v>12.42</v>
      </c>
      <c r="O336">
        <v>5768.81</v>
      </c>
      <c r="Q336" t="s">
        <v>45</v>
      </c>
      <c r="R336">
        <v>0.01</v>
      </c>
      <c r="T336" t="s">
        <v>45</v>
      </c>
      <c r="U336">
        <v>19</v>
      </c>
      <c r="V336" t="str">
        <f>VLOOKUP(H336,LUT!A$2:B$40,2,FALSE)</f>
        <v>Vintages</v>
      </c>
    </row>
    <row r="337" spans="1:22" x14ac:dyDescent="0.25">
      <c r="A337" t="s">
        <v>202</v>
      </c>
      <c r="B337">
        <v>326</v>
      </c>
      <c r="C337">
        <v>161844</v>
      </c>
      <c r="D337" t="s">
        <v>582</v>
      </c>
      <c r="E337" t="s">
        <v>583</v>
      </c>
      <c r="F337" t="s">
        <v>21</v>
      </c>
      <c r="G337" t="s">
        <v>22</v>
      </c>
      <c r="H337">
        <v>680023</v>
      </c>
      <c r="I337" t="s">
        <v>344</v>
      </c>
      <c r="J337">
        <v>19.95</v>
      </c>
      <c r="K337">
        <v>146</v>
      </c>
      <c r="M337">
        <v>12.17</v>
      </c>
      <c r="O337">
        <v>2551.77</v>
      </c>
      <c r="Q337" t="s">
        <v>45</v>
      </c>
      <c r="R337">
        <v>0.01</v>
      </c>
      <c r="T337" t="s">
        <v>45</v>
      </c>
      <c r="U337">
        <v>9</v>
      </c>
      <c r="V337" t="str">
        <f>VLOOKUP(H337,LUT!A$2:B$40,2,FALSE)</f>
        <v>Vintages</v>
      </c>
    </row>
    <row r="338" spans="1:22" x14ac:dyDescent="0.25">
      <c r="A338" t="s">
        <v>202</v>
      </c>
      <c r="B338">
        <v>326</v>
      </c>
      <c r="C338">
        <v>218743</v>
      </c>
      <c r="D338" t="s">
        <v>1342</v>
      </c>
      <c r="E338" t="s">
        <v>120</v>
      </c>
      <c r="F338" t="s">
        <v>21</v>
      </c>
      <c r="G338" t="s">
        <v>22</v>
      </c>
      <c r="H338">
        <v>680050</v>
      </c>
      <c r="I338" t="s">
        <v>324</v>
      </c>
      <c r="J338">
        <v>74.95</v>
      </c>
      <c r="K338">
        <v>146</v>
      </c>
      <c r="M338">
        <v>12.17</v>
      </c>
      <c r="O338">
        <v>9657.9599999999991</v>
      </c>
      <c r="Q338" t="s">
        <v>45</v>
      </c>
      <c r="R338">
        <v>0.01</v>
      </c>
      <c r="T338" t="s">
        <v>45</v>
      </c>
      <c r="U338">
        <v>21</v>
      </c>
      <c r="V338" t="str">
        <f>VLOOKUP(H338,LUT!A$2:B$40,2,FALSE)</f>
        <v>Vintages</v>
      </c>
    </row>
    <row r="339" spans="1:22" x14ac:dyDescent="0.25">
      <c r="A339" t="s">
        <v>202</v>
      </c>
      <c r="B339">
        <v>327</v>
      </c>
      <c r="C339">
        <v>10094</v>
      </c>
      <c r="D339" t="s">
        <v>1754</v>
      </c>
      <c r="E339" t="s">
        <v>637</v>
      </c>
      <c r="F339" t="s">
        <v>21</v>
      </c>
      <c r="G339" t="s">
        <v>22</v>
      </c>
      <c r="H339">
        <v>670025</v>
      </c>
      <c r="I339" t="s">
        <v>419</v>
      </c>
      <c r="J339">
        <v>29.95</v>
      </c>
      <c r="K339">
        <v>138</v>
      </c>
      <c r="M339">
        <v>11.5</v>
      </c>
      <c r="O339">
        <v>3633.19</v>
      </c>
      <c r="Q339" t="s">
        <v>45</v>
      </c>
      <c r="R339">
        <v>0.01</v>
      </c>
      <c r="T339" t="s">
        <v>45</v>
      </c>
      <c r="U339">
        <v>18</v>
      </c>
      <c r="V339" t="str">
        <f>VLOOKUP(H339,LUT!A$2:B$40,2,FALSE)</f>
        <v>Vintages</v>
      </c>
    </row>
    <row r="340" spans="1:22" x14ac:dyDescent="0.25">
      <c r="A340" t="s">
        <v>202</v>
      </c>
      <c r="B340">
        <v>328</v>
      </c>
      <c r="C340">
        <v>631614</v>
      </c>
      <c r="D340" t="s">
        <v>663</v>
      </c>
      <c r="E340" t="s">
        <v>192</v>
      </c>
      <c r="F340" t="s">
        <v>21</v>
      </c>
      <c r="G340" t="s">
        <v>22</v>
      </c>
      <c r="H340">
        <v>680025</v>
      </c>
      <c r="I340" t="s">
        <v>468</v>
      </c>
      <c r="J340">
        <v>17.95</v>
      </c>
      <c r="K340">
        <v>137</v>
      </c>
      <c r="M340">
        <v>11.42</v>
      </c>
      <c r="O340">
        <v>2151.9899999999998</v>
      </c>
      <c r="Q340" t="s">
        <v>45</v>
      </c>
      <c r="R340">
        <v>0.01</v>
      </c>
      <c r="T340" t="s">
        <v>45</v>
      </c>
      <c r="U340">
        <v>18</v>
      </c>
      <c r="V340" t="str">
        <f>VLOOKUP(H340,LUT!A$2:B$40,2,FALSE)</f>
        <v>Vintages</v>
      </c>
    </row>
    <row r="341" spans="1:22" x14ac:dyDescent="0.25">
      <c r="A341" t="s">
        <v>202</v>
      </c>
      <c r="B341">
        <v>329</v>
      </c>
      <c r="C341">
        <v>10129</v>
      </c>
      <c r="D341" t="s">
        <v>1135</v>
      </c>
      <c r="E341" t="s">
        <v>111</v>
      </c>
      <c r="F341" t="s">
        <v>21</v>
      </c>
      <c r="G341" t="s">
        <v>22</v>
      </c>
      <c r="H341">
        <v>680015</v>
      </c>
      <c r="I341" t="s">
        <v>438</v>
      </c>
      <c r="J341">
        <v>49.95</v>
      </c>
      <c r="K341">
        <v>136</v>
      </c>
      <c r="M341">
        <v>11.33</v>
      </c>
      <c r="O341">
        <v>5987.61</v>
      </c>
      <c r="Q341" t="s">
        <v>45</v>
      </c>
      <c r="R341">
        <v>0.01</v>
      </c>
      <c r="T341" t="s">
        <v>45</v>
      </c>
      <c r="U341">
        <v>19</v>
      </c>
      <c r="V341" t="str">
        <f>VLOOKUP(H341,LUT!A$2:B$40,2,FALSE)</f>
        <v>Vintages</v>
      </c>
    </row>
    <row r="342" spans="1:22" x14ac:dyDescent="0.25">
      <c r="A342" t="s">
        <v>202</v>
      </c>
      <c r="B342">
        <v>330</v>
      </c>
      <c r="C342">
        <v>606194</v>
      </c>
      <c r="D342" t="s">
        <v>837</v>
      </c>
      <c r="E342" t="s">
        <v>20</v>
      </c>
      <c r="F342" t="s">
        <v>21</v>
      </c>
      <c r="G342" t="s">
        <v>22</v>
      </c>
      <c r="H342">
        <v>680050</v>
      </c>
      <c r="I342" t="s">
        <v>324</v>
      </c>
      <c r="J342">
        <v>69.95</v>
      </c>
      <c r="K342">
        <v>134</v>
      </c>
      <c r="L342">
        <v>235</v>
      </c>
      <c r="M342">
        <v>11.17</v>
      </c>
      <c r="N342">
        <v>19.579999999999998</v>
      </c>
      <c r="O342">
        <v>8271.24</v>
      </c>
      <c r="P342">
        <v>14505.53</v>
      </c>
      <c r="Q342" t="s">
        <v>190</v>
      </c>
      <c r="R342">
        <v>0.01</v>
      </c>
      <c r="S342">
        <v>0.02</v>
      </c>
      <c r="T342" t="s">
        <v>194</v>
      </c>
      <c r="U342">
        <v>11</v>
      </c>
      <c r="V342" t="str">
        <f>VLOOKUP(H342,LUT!A$2:B$40,2,FALSE)</f>
        <v>Vintages</v>
      </c>
    </row>
    <row r="343" spans="1:22" x14ac:dyDescent="0.25">
      <c r="A343" t="s">
        <v>202</v>
      </c>
      <c r="B343">
        <v>331</v>
      </c>
      <c r="C343">
        <v>342444</v>
      </c>
      <c r="D343" t="s">
        <v>1137</v>
      </c>
      <c r="E343" t="s">
        <v>88</v>
      </c>
      <c r="F343" t="s">
        <v>21</v>
      </c>
      <c r="G343" t="s">
        <v>22</v>
      </c>
      <c r="H343">
        <v>680025</v>
      </c>
      <c r="I343" t="s">
        <v>468</v>
      </c>
      <c r="J343">
        <v>23.95</v>
      </c>
      <c r="K343">
        <v>129</v>
      </c>
      <c r="L343">
        <v>12</v>
      </c>
      <c r="M343">
        <v>10.75</v>
      </c>
      <c r="N343">
        <v>1</v>
      </c>
      <c r="O343">
        <v>2711.28</v>
      </c>
      <c r="P343">
        <v>252.21</v>
      </c>
      <c r="Q343" t="s">
        <v>2210</v>
      </c>
      <c r="R343">
        <v>0.01</v>
      </c>
      <c r="S343">
        <v>0</v>
      </c>
      <c r="T343" t="s">
        <v>45</v>
      </c>
      <c r="U343">
        <v>18</v>
      </c>
      <c r="V343" t="str">
        <f>VLOOKUP(H343,LUT!A$2:B$40,2,FALSE)</f>
        <v>Vintages</v>
      </c>
    </row>
    <row r="344" spans="1:22" x14ac:dyDescent="0.25">
      <c r="A344" t="s">
        <v>202</v>
      </c>
      <c r="B344">
        <v>332</v>
      </c>
      <c r="C344">
        <v>645770</v>
      </c>
      <c r="D344" t="s">
        <v>640</v>
      </c>
      <c r="E344" t="s">
        <v>186</v>
      </c>
      <c r="F344" t="s">
        <v>21</v>
      </c>
      <c r="G344" t="s">
        <v>22</v>
      </c>
      <c r="H344">
        <v>670025</v>
      </c>
      <c r="I344" t="s">
        <v>419</v>
      </c>
      <c r="J344">
        <v>14.95</v>
      </c>
      <c r="K344">
        <v>127</v>
      </c>
      <c r="M344">
        <v>10.58</v>
      </c>
      <c r="O344">
        <v>1657.74</v>
      </c>
      <c r="Q344" t="s">
        <v>45</v>
      </c>
      <c r="R344">
        <v>0.01</v>
      </c>
      <c r="T344" t="s">
        <v>45</v>
      </c>
      <c r="U344">
        <v>11</v>
      </c>
      <c r="V344" t="str">
        <f>VLOOKUP(H344,LUT!A$2:B$40,2,FALSE)</f>
        <v>Vintages</v>
      </c>
    </row>
    <row r="345" spans="1:22" x14ac:dyDescent="0.25">
      <c r="A345" t="s">
        <v>202</v>
      </c>
      <c r="B345">
        <v>333</v>
      </c>
      <c r="C345">
        <v>12788</v>
      </c>
      <c r="D345" t="s">
        <v>1859</v>
      </c>
      <c r="E345" t="s">
        <v>120</v>
      </c>
      <c r="F345" t="s">
        <v>21</v>
      </c>
      <c r="G345" t="s">
        <v>22</v>
      </c>
      <c r="H345">
        <v>680010</v>
      </c>
      <c r="I345" t="s">
        <v>569</v>
      </c>
      <c r="J345">
        <v>25</v>
      </c>
      <c r="K345">
        <v>125</v>
      </c>
      <c r="M345">
        <v>10.42</v>
      </c>
      <c r="O345">
        <v>2743.36</v>
      </c>
      <c r="Q345" t="s">
        <v>45</v>
      </c>
      <c r="R345">
        <v>0.01</v>
      </c>
      <c r="T345" t="s">
        <v>45</v>
      </c>
      <c r="U345">
        <v>1</v>
      </c>
      <c r="V345" t="str">
        <f>VLOOKUP(H345,LUT!A$2:B$40,2,FALSE)</f>
        <v>Vintages</v>
      </c>
    </row>
    <row r="346" spans="1:22" x14ac:dyDescent="0.25">
      <c r="A346" t="s">
        <v>202</v>
      </c>
      <c r="B346">
        <v>333</v>
      </c>
      <c r="C346">
        <v>387217</v>
      </c>
      <c r="D346" t="s">
        <v>463</v>
      </c>
      <c r="E346" t="s">
        <v>464</v>
      </c>
      <c r="F346" t="s">
        <v>21</v>
      </c>
      <c r="G346" t="s">
        <v>22</v>
      </c>
      <c r="H346">
        <v>300206</v>
      </c>
      <c r="I346" t="s">
        <v>292</v>
      </c>
      <c r="J346">
        <v>7.95</v>
      </c>
      <c r="K346">
        <v>125</v>
      </c>
      <c r="L346">
        <v>1215</v>
      </c>
      <c r="M346">
        <v>10.42</v>
      </c>
      <c r="N346">
        <v>101.25</v>
      </c>
      <c r="O346">
        <v>857.3</v>
      </c>
      <c r="P346">
        <v>8332.9599999999991</v>
      </c>
      <c r="Q346" t="s">
        <v>177</v>
      </c>
      <c r="R346">
        <v>0.01</v>
      </c>
      <c r="S346">
        <v>0.08</v>
      </c>
      <c r="T346" t="s">
        <v>237</v>
      </c>
      <c r="U346">
        <v>15</v>
      </c>
      <c r="V346" t="str">
        <f>VLOOKUP(H346,LUT!A$2:B$40,2,FALSE)</f>
        <v>Wines</v>
      </c>
    </row>
    <row r="347" spans="1:22" x14ac:dyDescent="0.25">
      <c r="A347" t="s">
        <v>202</v>
      </c>
      <c r="B347">
        <v>334</v>
      </c>
      <c r="C347">
        <v>644955</v>
      </c>
      <c r="D347" t="s">
        <v>650</v>
      </c>
      <c r="E347" t="s">
        <v>120</v>
      </c>
      <c r="F347" t="s">
        <v>21</v>
      </c>
      <c r="G347" t="s">
        <v>22</v>
      </c>
      <c r="H347">
        <v>680050</v>
      </c>
      <c r="I347" t="s">
        <v>324</v>
      </c>
      <c r="J347">
        <v>17.95</v>
      </c>
      <c r="K347">
        <v>124</v>
      </c>
      <c r="M347">
        <v>10.33</v>
      </c>
      <c r="O347">
        <v>1947.79</v>
      </c>
      <c r="Q347" t="s">
        <v>45</v>
      </c>
      <c r="R347">
        <v>0.01</v>
      </c>
      <c r="T347" t="s">
        <v>45</v>
      </c>
      <c r="U347">
        <v>17</v>
      </c>
      <c r="V347" t="str">
        <f>VLOOKUP(H347,LUT!A$2:B$40,2,FALSE)</f>
        <v>Vintages</v>
      </c>
    </row>
    <row r="348" spans="1:22" x14ac:dyDescent="0.25">
      <c r="A348" t="s">
        <v>202</v>
      </c>
      <c r="B348">
        <v>335</v>
      </c>
      <c r="C348">
        <v>189845</v>
      </c>
      <c r="D348" t="s">
        <v>2010</v>
      </c>
      <c r="E348" t="s">
        <v>611</v>
      </c>
      <c r="F348" t="s">
        <v>21</v>
      </c>
      <c r="G348" t="s">
        <v>22</v>
      </c>
      <c r="H348">
        <v>680056</v>
      </c>
      <c r="I348" t="s">
        <v>416</v>
      </c>
      <c r="J348">
        <v>67</v>
      </c>
      <c r="K348">
        <v>120</v>
      </c>
      <c r="M348">
        <v>10</v>
      </c>
      <c r="O348">
        <v>7093.81</v>
      </c>
      <c r="Q348" t="s">
        <v>45</v>
      </c>
      <c r="R348">
        <v>0.01</v>
      </c>
      <c r="T348" t="s">
        <v>45</v>
      </c>
      <c r="U348">
        <v>3</v>
      </c>
      <c r="V348" t="str">
        <f>VLOOKUP(H348,LUT!A$2:B$40,2,FALSE)</f>
        <v>Vintages</v>
      </c>
    </row>
    <row r="349" spans="1:22" x14ac:dyDescent="0.25">
      <c r="A349" t="s">
        <v>202</v>
      </c>
      <c r="B349">
        <v>336</v>
      </c>
      <c r="C349">
        <v>10816</v>
      </c>
      <c r="D349" t="s">
        <v>1744</v>
      </c>
      <c r="E349" t="s">
        <v>46</v>
      </c>
      <c r="F349" t="s">
        <v>21</v>
      </c>
      <c r="G349" t="s">
        <v>22</v>
      </c>
      <c r="H349">
        <v>680058</v>
      </c>
      <c r="I349" t="s">
        <v>476</v>
      </c>
      <c r="J349">
        <v>17.95</v>
      </c>
      <c r="K349">
        <v>119</v>
      </c>
      <c r="M349">
        <v>9.92</v>
      </c>
      <c r="O349">
        <v>1869.25</v>
      </c>
      <c r="Q349" t="s">
        <v>45</v>
      </c>
      <c r="R349">
        <v>0.01</v>
      </c>
      <c r="T349" t="s">
        <v>45</v>
      </c>
      <c r="U349">
        <v>16</v>
      </c>
      <c r="V349" t="str">
        <f>VLOOKUP(H349,LUT!A$2:B$40,2,FALSE)</f>
        <v>Vintages</v>
      </c>
    </row>
    <row r="350" spans="1:22" x14ac:dyDescent="0.25">
      <c r="A350" t="s">
        <v>202</v>
      </c>
      <c r="B350">
        <v>336</v>
      </c>
      <c r="C350">
        <v>244228</v>
      </c>
      <c r="D350" t="s">
        <v>1750</v>
      </c>
      <c r="E350" t="s">
        <v>179</v>
      </c>
      <c r="F350" t="s">
        <v>21</v>
      </c>
      <c r="G350" t="s">
        <v>22</v>
      </c>
      <c r="H350">
        <v>680050</v>
      </c>
      <c r="I350" t="s">
        <v>324</v>
      </c>
      <c r="J350">
        <v>19.95</v>
      </c>
      <c r="K350">
        <v>119</v>
      </c>
      <c r="M350">
        <v>9.92</v>
      </c>
      <c r="O350">
        <v>2079.87</v>
      </c>
      <c r="Q350" t="s">
        <v>45</v>
      </c>
      <c r="R350">
        <v>0.01</v>
      </c>
      <c r="T350" t="s">
        <v>45</v>
      </c>
      <c r="U350">
        <v>9</v>
      </c>
      <c r="V350" t="str">
        <f>VLOOKUP(H350,LUT!A$2:B$40,2,FALSE)</f>
        <v>Vintages</v>
      </c>
    </row>
    <row r="351" spans="1:22" x14ac:dyDescent="0.25">
      <c r="A351" t="s">
        <v>202</v>
      </c>
      <c r="B351">
        <v>337</v>
      </c>
      <c r="C351">
        <v>438580</v>
      </c>
      <c r="D351" t="s">
        <v>726</v>
      </c>
      <c r="E351" t="s">
        <v>648</v>
      </c>
      <c r="F351" t="s">
        <v>21</v>
      </c>
      <c r="G351" t="s">
        <v>22</v>
      </c>
      <c r="H351">
        <v>680056</v>
      </c>
      <c r="I351" t="s">
        <v>416</v>
      </c>
      <c r="J351">
        <v>34.950000000000003</v>
      </c>
      <c r="K351">
        <v>117</v>
      </c>
      <c r="L351">
        <v>184</v>
      </c>
      <c r="M351">
        <v>9.75</v>
      </c>
      <c r="N351">
        <v>15.33</v>
      </c>
      <c r="O351">
        <v>3598.01</v>
      </c>
      <c r="P351">
        <v>5658.41</v>
      </c>
      <c r="Q351" t="s">
        <v>135</v>
      </c>
      <c r="R351">
        <v>0.01</v>
      </c>
      <c r="S351">
        <v>0.01</v>
      </c>
      <c r="T351" t="s">
        <v>74</v>
      </c>
      <c r="U351">
        <v>14</v>
      </c>
      <c r="V351" t="str">
        <f>VLOOKUP(H351,LUT!A$2:B$40,2,FALSE)</f>
        <v>Vintages</v>
      </c>
    </row>
    <row r="352" spans="1:22" x14ac:dyDescent="0.25">
      <c r="A352" t="s">
        <v>202</v>
      </c>
      <c r="B352">
        <v>338</v>
      </c>
      <c r="C352">
        <v>275867</v>
      </c>
      <c r="D352" t="s">
        <v>559</v>
      </c>
      <c r="E352" t="s">
        <v>462</v>
      </c>
      <c r="F352" t="s">
        <v>21</v>
      </c>
      <c r="G352" t="s">
        <v>22</v>
      </c>
      <c r="H352">
        <v>680055</v>
      </c>
      <c r="I352" t="s">
        <v>336</v>
      </c>
      <c r="J352">
        <v>24.95</v>
      </c>
      <c r="K352">
        <v>116</v>
      </c>
      <c r="M352">
        <v>9.67</v>
      </c>
      <c r="O352">
        <v>2540.71</v>
      </c>
      <c r="Q352" t="s">
        <v>45</v>
      </c>
      <c r="R352">
        <v>0.01</v>
      </c>
      <c r="T352" t="s">
        <v>45</v>
      </c>
      <c r="U352">
        <v>10</v>
      </c>
      <c r="V352" t="str">
        <f>VLOOKUP(H352,LUT!A$2:B$40,2,FALSE)</f>
        <v>Vintages</v>
      </c>
    </row>
    <row r="353" spans="1:22" x14ac:dyDescent="0.25">
      <c r="A353" t="s">
        <v>202</v>
      </c>
      <c r="B353">
        <v>339</v>
      </c>
      <c r="C353">
        <v>971432</v>
      </c>
      <c r="D353" t="s">
        <v>1043</v>
      </c>
      <c r="E353" t="s">
        <v>168</v>
      </c>
      <c r="F353" t="s">
        <v>21</v>
      </c>
      <c r="G353" t="s">
        <v>22</v>
      </c>
      <c r="H353">
        <v>680010</v>
      </c>
      <c r="I353" t="s">
        <v>569</v>
      </c>
      <c r="J353">
        <v>104</v>
      </c>
      <c r="K353">
        <v>115</v>
      </c>
      <c r="L353">
        <v>136</v>
      </c>
      <c r="M353">
        <v>9.58</v>
      </c>
      <c r="N353">
        <v>11.33</v>
      </c>
      <c r="O353">
        <v>10563.72</v>
      </c>
      <c r="P353">
        <v>12492.74</v>
      </c>
      <c r="Q353" t="s">
        <v>58</v>
      </c>
      <c r="R353">
        <v>0.01</v>
      </c>
      <c r="S353">
        <v>0.01</v>
      </c>
      <c r="T353" t="s">
        <v>74</v>
      </c>
      <c r="U353">
        <v>10</v>
      </c>
      <c r="V353" t="str">
        <f>VLOOKUP(H353,LUT!A$2:B$40,2,FALSE)</f>
        <v>Vintages</v>
      </c>
    </row>
    <row r="354" spans="1:22" x14ac:dyDescent="0.25">
      <c r="A354" t="s">
        <v>202</v>
      </c>
      <c r="B354">
        <v>340</v>
      </c>
      <c r="C354">
        <v>512384</v>
      </c>
      <c r="D354" t="s">
        <v>1433</v>
      </c>
      <c r="E354" t="s">
        <v>120</v>
      </c>
      <c r="F354" t="s">
        <v>21</v>
      </c>
      <c r="G354" t="s">
        <v>22</v>
      </c>
      <c r="H354">
        <v>680055</v>
      </c>
      <c r="I354" t="s">
        <v>336</v>
      </c>
      <c r="J354">
        <v>49.95</v>
      </c>
      <c r="K354">
        <v>114</v>
      </c>
      <c r="M354">
        <v>9.5</v>
      </c>
      <c r="O354">
        <v>5019.03</v>
      </c>
      <c r="Q354" t="s">
        <v>45</v>
      </c>
      <c r="R354">
        <v>0.01</v>
      </c>
      <c r="T354" t="s">
        <v>45</v>
      </c>
      <c r="U354">
        <v>12</v>
      </c>
      <c r="V354" t="str">
        <f>VLOOKUP(H354,LUT!A$2:B$40,2,FALSE)</f>
        <v>Vintages</v>
      </c>
    </row>
    <row r="355" spans="1:22" x14ac:dyDescent="0.25">
      <c r="A355" t="s">
        <v>202</v>
      </c>
      <c r="B355">
        <v>341</v>
      </c>
      <c r="C355">
        <v>472688</v>
      </c>
      <c r="D355" t="s">
        <v>1544</v>
      </c>
      <c r="E355" t="s">
        <v>462</v>
      </c>
      <c r="F355" t="s">
        <v>21</v>
      </c>
      <c r="G355" t="s">
        <v>22</v>
      </c>
      <c r="H355">
        <v>680020</v>
      </c>
      <c r="I355" t="s">
        <v>377</v>
      </c>
      <c r="J355">
        <v>56.95</v>
      </c>
      <c r="K355">
        <v>113</v>
      </c>
      <c r="M355">
        <v>9.42</v>
      </c>
      <c r="O355">
        <v>5675</v>
      </c>
      <c r="Q355" t="s">
        <v>45</v>
      </c>
      <c r="R355">
        <v>0.01</v>
      </c>
      <c r="T355" t="s">
        <v>45</v>
      </c>
      <c r="U355">
        <v>12</v>
      </c>
      <c r="V355" t="str">
        <f>VLOOKUP(H355,LUT!A$2:B$40,2,FALSE)</f>
        <v>Vintages</v>
      </c>
    </row>
    <row r="356" spans="1:22" x14ac:dyDescent="0.25">
      <c r="A356" t="s">
        <v>202</v>
      </c>
      <c r="B356">
        <v>342</v>
      </c>
      <c r="C356">
        <v>21998</v>
      </c>
      <c r="D356" t="s">
        <v>1193</v>
      </c>
      <c r="E356" t="s">
        <v>155</v>
      </c>
      <c r="F356" t="s">
        <v>21</v>
      </c>
      <c r="G356" t="s">
        <v>22</v>
      </c>
      <c r="H356">
        <v>680050</v>
      </c>
      <c r="I356" t="s">
        <v>324</v>
      </c>
      <c r="J356">
        <v>183</v>
      </c>
      <c r="K356">
        <v>112</v>
      </c>
      <c r="M356">
        <v>9.33</v>
      </c>
      <c r="O356">
        <v>18118.23</v>
      </c>
      <c r="Q356" t="s">
        <v>45</v>
      </c>
      <c r="R356">
        <v>0.01</v>
      </c>
      <c r="T356" t="s">
        <v>45</v>
      </c>
      <c r="U356">
        <v>14</v>
      </c>
      <c r="V356" t="str">
        <f>VLOOKUP(H356,LUT!A$2:B$40,2,FALSE)</f>
        <v>Vintages</v>
      </c>
    </row>
    <row r="357" spans="1:22" x14ac:dyDescent="0.25">
      <c r="A357" t="s">
        <v>202</v>
      </c>
      <c r="B357">
        <v>342</v>
      </c>
      <c r="C357">
        <v>399907</v>
      </c>
      <c r="D357" t="s">
        <v>666</v>
      </c>
      <c r="E357" t="s">
        <v>667</v>
      </c>
      <c r="F357" t="s">
        <v>21</v>
      </c>
      <c r="G357" t="s">
        <v>22</v>
      </c>
      <c r="H357">
        <v>680055</v>
      </c>
      <c r="I357" t="s">
        <v>336</v>
      </c>
      <c r="J357">
        <v>19.95</v>
      </c>
      <c r="K357">
        <v>112</v>
      </c>
      <c r="L357">
        <v>38</v>
      </c>
      <c r="M357">
        <v>9.33</v>
      </c>
      <c r="N357">
        <v>3.17</v>
      </c>
      <c r="O357">
        <v>1957.52</v>
      </c>
      <c r="P357">
        <v>664.16</v>
      </c>
      <c r="Q357" t="s">
        <v>2211</v>
      </c>
      <c r="R357">
        <v>0.01</v>
      </c>
      <c r="S357">
        <v>0</v>
      </c>
      <c r="T357" t="s">
        <v>45</v>
      </c>
      <c r="U357">
        <v>17</v>
      </c>
      <c r="V357" t="str">
        <f>VLOOKUP(H357,LUT!A$2:B$40,2,FALSE)</f>
        <v>Vintages</v>
      </c>
    </row>
    <row r="358" spans="1:22" x14ac:dyDescent="0.25">
      <c r="A358" t="s">
        <v>202</v>
      </c>
      <c r="B358">
        <v>343</v>
      </c>
      <c r="C358">
        <v>412247</v>
      </c>
      <c r="D358" t="s">
        <v>1549</v>
      </c>
      <c r="E358" t="s">
        <v>482</v>
      </c>
      <c r="F358" t="s">
        <v>21</v>
      </c>
      <c r="G358" t="s">
        <v>22</v>
      </c>
      <c r="H358">
        <v>680015</v>
      </c>
      <c r="I358" t="s">
        <v>438</v>
      </c>
      <c r="J358">
        <v>42.95</v>
      </c>
      <c r="K358">
        <v>111</v>
      </c>
      <c r="L358">
        <v>1</v>
      </c>
      <c r="M358">
        <v>9.25</v>
      </c>
      <c r="N358">
        <v>0.08</v>
      </c>
      <c r="O358">
        <v>4199.34</v>
      </c>
      <c r="P358">
        <v>37.83</v>
      </c>
      <c r="Q358" t="s">
        <v>2212</v>
      </c>
      <c r="R358">
        <v>0.01</v>
      </c>
      <c r="S358">
        <v>0</v>
      </c>
      <c r="T358" t="s">
        <v>45</v>
      </c>
      <c r="U358">
        <v>11</v>
      </c>
      <c r="V358" t="str">
        <f>VLOOKUP(H358,LUT!A$2:B$40,2,FALSE)</f>
        <v>Vintages</v>
      </c>
    </row>
    <row r="359" spans="1:22" x14ac:dyDescent="0.25">
      <c r="A359" t="s">
        <v>202</v>
      </c>
      <c r="B359">
        <v>344</v>
      </c>
      <c r="C359">
        <v>478958</v>
      </c>
      <c r="D359" t="s">
        <v>899</v>
      </c>
      <c r="E359" t="s">
        <v>120</v>
      </c>
      <c r="F359" t="s">
        <v>21</v>
      </c>
      <c r="G359" t="s">
        <v>22</v>
      </c>
      <c r="H359">
        <v>680015</v>
      </c>
      <c r="I359" t="s">
        <v>438</v>
      </c>
      <c r="J359">
        <v>42.95</v>
      </c>
      <c r="K359">
        <v>110</v>
      </c>
      <c r="M359">
        <v>9.17</v>
      </c>
      <c r="O359">
        <v>4161.5</v>
      </c>
      <c r="Q359" t="s">
        <v>45</v>
      </c>
      <c r="R359">
        <v>0.01</v>
      </c>
      <c r="T359" t="s">
        <v>45</v>
      </c>
      <c r="U359">
        <v>11</v>
      </c>
      <c r="V359" t="str">
        <f>VLOOKUP(H359,LUT!A$2:B$40,2,FALSE)</f>
        <v>Vintages</v>
      </c>
    </row>
    <row r="360" spans="1:22" x14ac:dyDescent="0.25">
      <c r="A360" t="s">
        <v>202</v>
      </c>
      <c r="B360">
        <v>345</v>
      </c>
      <c r="C360">
        <v>10402</v>
      </c>
      <c r="D360" t="s">
        <v>1745</v>
      </c>
      <c r="E360" t="s">
        <v>154</v>
      </c>
      <c r="F360" t="s">
        <v>21</v>
      </c>
      <c r="G360" t="s">
        <v>22</v>
      </c>
      <c r="H360">
        <v>680058</v>
      </c>
      <c r="I360" t="s">
        <v>476</v>
      </c>
      <c r="J360">
        <v>16.95</v>
      </c>
      <c r="K360">
        <v>108</v>
      </c>
      <c r="M360">
        <v>9</v>
      </c>
      <c r="O360">
        <v>1600.88</v>
      </c>
      <c r="Q360" t="s">
        <v>45</v>
      </c>
      <c r="R360">
        <v>0.01</v>
      </c>
      <c r="T360" t="s">
        <v>45</v>
      </c>
      <c r="U360">
        <v>6</v>
      </c>
      <c r="V360" t="str">
        <f>VLOOKUP(H360,LUT!A$2:B$40,2,FALSE)</f>
        <v>Vintages</v>
      </c>
    </row>
    <row r="361" spans="1:22" x14ac:dyDescent="0.25">
      <c r="A361" t="s">
        <v>202</v>
      </c>
      <c r="B361">
        <v>345</v>
      </c>
      <c r="C361">
        <v>211599</v>
      </c>
      <c r="D361" t="s">
        <v>461</v>
      </c>
      <c r="E361" t="s">
        <v>462</v>
      </c>
      <c r="F361" t="s">
        <v>21</v>
      </c>
      <c r="G361" t="s">
        <v>22</v>
      </c>
      <c r="H361">
        <v>680055</v>
      </c>
      <c r="I361" t="s">
        <v>336</v>
      </c>
      <c r="J361">
        <v>18.95</v>
      </c>
      <c r="K361">
        <v>108</v>
      </c>
      <c r="L361">
        <v>3571</v>
      </c>
      <c r="M361">
        <v>9</v>
      </c>
      <c r="N361">
        <v>297.58</v>
      </c>
      <c r="O361">
        <v>1792.04</v>
      </c>
      <c r="P361">
        <v>59253.32</v>
      </c>
      <c r="Q361" t="s">
        <v>164</v>
      </c>
      <c r="R361">
        <v>0.01</v>
      </c>
      <c r="S361">
        <v>0.24</v>
      </c>
      <c r="T361" t="s">
        <v>163</v>
      </c>
      <c r="U361">
        <v>2</v>
      </c>
      <c r="V361" t="str">
        <f>VLOOKUP(H361,LUT!A$2:B$40,2,FALSE)</f>
        <v>Vintages</v>
      </c>
    </row>
    <row r="362" spans="1:22" x14ac:dyDescent="0.25">
      <c r="A362" t="s">
        <v>202</v>
      </c>
      <c r="B362">
        <v>345</v>
      </c>
      <c r="C362">
        <v>262956</v>
      </c>
      <c r="D362" t="s">
        <v>895</v>
      </c>
      <c r="E362" t="s">
        <v>154</v>
      </c>
      <c r="F362" t="s">
        <v>21</v>
      </c>
      <c r="G362" t="s">
        <v>22</v>
      </c>
      <c r="H362">
        <v>680075</v>
      </c>
      <c r="I362" t="s">
        <v>638</v>
      </c>
      <c r="J362">
        <v>24.95</v>
      </c>
      <c r="K362">
        <v>108</v>
      </c>
      <c r="M362">
        <v>9</v>
      </c>
      <c r="O362">
        <v>2365.4899999999998</v>
      </c>
      <c r="Q362" t="s">
        <v>45</v>
      </c>
      <c r="R362">
        <v>0.01</v>
      </c>
      <c r="T362" t="s">
        <v>45</v>
      </c>
      <c r="U362">
        <v>15</v>
      </c>
      <c r="V362" t="str">
        <f>VLOOKUP(H362,LUT!A$2:B$40,2,FALSE)</f>
        <v>Vintages</v>
      </c>
    </row>
    <row r="363" spans="1:22" x14ac:dyDescent="0.25">
      <c r="A363" t="s">
        <v>202</v>
      </c>
      <c r="B363">
        <v>346</v>
      </c>
      <c r="C363">
        <v>10360</v>
      </c>
      <c r="D363" t="s">
        <v>1799</v>
      </c>
      <c r="E363" t="s">
        <v>23</v>
      </c>
      <c r="F363" t="s">
        <v>21</v>
      </c>
      <c r="G363" t="s">
        <v>22</v>
      </c>
      <c r="H363">
        <v>680055</v>
      </c>
      <c r="I363" t="s">
        <v>336</v>
      </c>
      <c r="J363">
        <v>24.95</v>
      </c>
      <c r="K363">
        <v>103</v>
      </c>
      <c r="M363">
        <v>8.58</v>
      </c>
      <c r="O363">
        <v>2255.9699999999998</v>
      </c>
      <c r="Q363" t="s">
        <v>45</v>
      </c>
      <c r="R363">
        <v>0.01</v>
      </c>
      <c r="T363" t="s">
        <v>45</v>
      </c>
      <c r="U363">
        <v>15</v>
      </c>
      <c r="V363" t="str">
        <f>VLOOKUP(H363,LUT!A$2:B$40,2,FALSE)</f>
        <v>Vintages</v>
      </c>
    </row>
    <row r="364" spans="1:22" x14ac:dyDescent="0.25">
      <c r="A364" t="s">
        <v>202</v>
      </c>
      <c r="B364">
        <v>346</v>
      </c>
      <c r="C364">
        <v>578666</v>
      </c>
      <c r="D364" t="s">
        <v>1585</v>
      </c>
      <c r="E364" t="s">
        <v>120</v>
      </c>
      <c r="F364" t="s">
        <v>21</v>
      </c>
      <c r="G364" t="s">
        <v>22</v>
      </c>
      <c r="H364">
        <v>680025</v>
      </c>
      <c r="I364" t="s">
        <v>468</v>
      </c>
      <c r="J364">
        <v>129</v>
      </c>
      <c r="K364">
        <v>103</v>
      </c>
      <c r="L364">
        <v>1</v>
      </c>
      <c r="M364">
        <v>8.58</v>
      </c>
      <c r="N364">
        <v>0.08</v>
      </c>
      <c r="O364">
        <v>11740.18</v>
      </c>
      <c r="P364">
        <v>113.98</v>
      </c>
      <c r="Q364" t="s">
        <v>2213</v>
      </c>
      <c r="R364">
        <v>0.01</v>
      </c>
      <c r="S364">
        <v>0</v>
      </c>
      <c r="T364" t="s">
        <v>45</v>
      </c>
      <c r="U364">
        <v>8</v>
      </c>
      <c r="V364" t="str">
        <f>VLOOKUP(H364,LUT!A$2:B$40,2,FALSE)</f>
        <v>Vintages</v>
      </c>
    </row>
    <row r="365" spans="1:22" x14ac:dyDescent="0.25">
      <c r="A365" t="s">
        <v>202</v>
      </c>
      <c r="B365">
        <v>346</v>
      </c>
      <c r="C365">
        <v>987586</v>
      </c>
      <c r="D365" t="s">
        <v>1803</v>
      </c>
      <c r="E365" t="s">
        <v>120</v>
      </c>
      <c r="F365" t="s">
        <v>21</v>
      </c>
      <c r="G365" t="s">
        <v>22</v>
      </c>
      <c r="H365">
        <v>680050</v>
      </c>
      <c r="I365" t="s">
        <v>324</v>
      </c>
      <c r="J365">
        <v>457.95</v>
      </c>
      <c r="K365">
        <v>103</v>
      </c>
      <c r="L365">
        <v>98</v>
      </c>
      <c r="M365">
        <v>8.58</v>
      </c>
      <c r="N365">
        <v>8.17</v>
      </c>
      <c r="O365">
        <v>41724.120000000003</v>
      </c>
      <c r="P365">
        <v>39698.67</v>
      </c>
      <c r="Q365" t="s">
        <v>85</v>
      </c>
      <c r="R365">
        <v>0.01</v>
      </c>
      <c r="S365">
        <v>0.01</v>
      </c>
      <c r="T365" t="s">
        <v>74</v>
      </c>
      <c r="U365">
        <v>7</v>
      </c>
      <c r="V365" t="str">
        <f>VLOOKUP(H365,LUT!A$2:B$40,2,FALSE)</f>
        <v>Vintages</v>
      </c>
    </row>
    <row r="366" spans="1:22" x14ac:dyDescent="0.25">
      <c r="A366" t="s">
        <v>202</v>
      </c>
      <c r="B366">
        <v>347</v>
      </c>
      <c r="C366">
        <v>11215</v>
      </c>
      <c r="D366" t="s">
        <v>949</v>
      </c>
      <c r="E366" t="s">
        <v>241</v>
      </c>
      <c r="F366" t="s">
        <v>21</v>
      </c>
      <c r="G366" t="s">
        <v>22</v>
      </c>
      <c r="H366">
        <v>680010</v>
      </c>
      <c r="I366" t="s">
        <v>569</v>
      </c>
      <c r="J366">
        <v>23.95</v>
      </c>
      <c r="K366">
        <v>102</v>
      </c>
      <c r="M366">
        <v>8.5</v>
      </c>
      <c r="O366">
        <v>2143.81</v>
      </c>
      <c r="Q366" t="s">
        <v>45</v>
      </c>
      <c r="R366">
        <v>0.01</v>
      </c>
      <c r="T366" t="s">
        <v>45</v>
      </c>
      <c r="U366">
        <v>13</v>
      </c>
      <c r="V366" t="str">
        <f>VLOOKUP(H366,LUT!A$2:B$40,2,FALSE)</f>
        <v>Vintages</v>
      </c>
    </row>
    <row r="367" spans="1:22" x14ac:dyDescent="0.25">
      <c r="A367" t="s">
        <v>202</v>
      </c>
      <c r="B367">
        <v>348</v>
      </c>
      <c r="C367">
        <v>535336</v>
      </c>
      <c r="D367" t="s">
        <v>631</v>
      </c>
      <c r="E367" t="s">
        <v>632</v>
      </c>
      <c r="F367" t="s">
        <v>21</v>
      </c>
      <c r="G367" t="s">
        <v>22</v>
      </c>
      <c r="H367">
        <v>680050</v>
      </c>
      <c r="I367" t="s">
        <v>324</v>
      </c>
      <c r="J367">
        <v>21.95</v>
      </c>
      <c r="K367">
        <v>101</v>
      </c>
      <c r="L367">
        <v>23</v>
      </c>
      <c r="M367">
        <v>8.42</v>
      </c>
      <c r="N367">
        <v>1.92</v>
      </c>
      <c r="O367">
        <v>1944.03</v>
      </c>
      <c r="P367">
        <v>442.7</v>
      </c>
      <c r="Q367" t="s">
        <v>2214</v>
      </c>
      <c r="R367">
        <v>0.01</v>
      </c>
      <c r="S367">
        <v>0</v>
      </c>
      <c r="T367" t="s">
        <v>45</v>
      </c>
      <c r="U367">
        <v>7</v>
      </c>
      <c r="V367" t="str">
        <f>VLOOKUP(H367,LUT!A$2:B$40,2,FALSE)</f>
        <v>Vintages</v>
      </c>
    </row>
    <row r="368" spans="1:22" x14ac:dyDescent="0.25">
      <c r="A368" t="s">
        <v>202</v>
      </c>
      <c r="B368">
        <v>349</v>
      </c>
      <c r="C368">
        <v>154591</v>
      </c>
      <c r="D368" t="s">
        <v>998</v>
      </c>
      <c r="E368" t="s">
        <v>79</v>
      </c>
      <c r="F368" t="s">
        <v>21</v>
      </c>
      <c r="G368" t="s">
        <v>22</v>
      </c>
      <c r="H368">
        <v>680015</v>
      </c>
      <c r="I368" t="s">
        <v>438</v>
      </c>
      <c r="J368">
        <v>59.95</v>
      </c>
      <c r="K368">
        <v>100</v>
      </c>
      <c r="M368">
        <v>8.33</v>
      </c>
      <c r="O368">
        <v>5287.61</v>
      </c>
      <c r="Q368" t="s">
        <v>45</v>
      </c>
      <c r="R368">
        <v>0.01</v>
      </c>
      <c r="T368" t="s">
        <v>45</v>
      </c>
      <c r="U368">
        <v>15</v>
      </c>
      <c r="V368" t="str">
        <f>VLOOKUP(H368,LUT!A$2:B$40,2,FALSE)</f>
        <v>Vintages</v>
      </c>
    </row>
    <row r="369" spans="1:22" x14ac:dyDescent="0.25">
      <c r="A369" t="s">
        <v>202</v>
      </c>
      <c r="B369">
        <v>350</v>
      </c>
      <c r="C369">
        <v>43398</v>
      </c>
      <c r="D369" t="s">
        <v>2215</v>
      </c>
      <c r="E369" t="s">
        <v>162</v>
      </c>
      <c r="F369" t="s">
        <v>21</v>
      </c>
      <c r="G369" t="s">
        <v>22</v>
      </c>
      <c r="H369">
        <v>680050</v>
      </c>
      <c r="I369" t="s">
        <v>324</v>
      </c>
      <c r="J369">
        <v>83</v>
      </c>
      <c r="K369">
        <v>99</v>
      </c>
      <c r="M369">
        <v>8.25</v>
      </c>
      <c r="O369">
        <v>7254.16</v>
      </c>
      <c r="Q369" t="s">
        <v>45</v>
      </c>
      <c r="R369">
        <v>0.01</v>
      </c>
      <c r="T369" t="s">
        <v>45</v>
      </c>
      <c r="U369">
        <v>15</v>
      </c>
      <c r="V369" t="str">
        <f>VLOOKUP(H369,LUT!A$2:B$40,2,FALSE)</f>
        <v>Vintages</v>
      </c>
    </row>
    <row r="370" spans="1:22" x14ac:dyDescent="0.25">
      <c r="A370" t="s">
        <v>202</v>
      </c>
      <c r="B370">
        <v>350</v>
      </c>
      <c r="C370">
        <v>111286</v>
      </c>
      <c r="D370" t="s">
        <v>1376</v>
      </c>
      <c r="E370" t="s">
        <v>716</v>
      </c>
      <c r="F370" t="s">
        <v>21</v>
      </c>
      <c r="G370" t="s">
        <v>22</v>
      </c>
      <c r="H370">
        <v>680060</v>
      </c>
      <c r="I370" t="s">
        <v>314</v>
      </c>
      <c r="J370">
        <v>59</v>
      </c>
      <c r="K370">
        <v>99</v>
      </c>
      <c r="L370">
        <v>6</v>
      </c>
      <c r="M370">
        <v>8.25</v>
      </c>
      <c r="N370">
        <v>0.5</v>
      </c>
      <c r="O370">
        <v>5151.5</v>
      </c>
      <c r="P370">
        <v>312.20999999999998</v>
      </c>
      <c r="Q370" t="s">
        <v>2216</v>
      </c>
      <c r="R370">
        <v>0.01</v>
      </c>
      <c r="S370">
        <v>0</v>
      </c>
      <c r="T370" t="s">
        <v>45</v>
      </c>
      <c r="U370">
        <v>12</v>
      </c>
      <c r="V370" t="str">
        <f>VLOOKUP(H370,LUT!A$2:B$40,2,FALSE)</f>
        <v>Vintages</v>
      </c>
    </row>
    <row r="371" spans="1:22" x14ac:dyDescent="0.25">
      <c r="A371" t="s">
        <v>202</v>
      </c>
      <c r="B371">
        <v>350</v>
      </c>
      <c r="C371">
        <v>713479</v>
      </c>
      <c r="D371" t="s">
        <v>1752</v>
      </c>
      <c r="E371" t="s">
        <v>120</v>
      </c>
      <c r="F371" t="s">
        <v>21</v>
      </c>
      <c r="G371" t="s">
        <v>22</v>
      </c>
      <c r="H371">
        <v>680015</v>
      </c>
      <c r="I371" t="s">
        <v>438</v>
      </c>
      <c r="J371">
        <v>59.95</v>
      </c>
      <c r="K371">
        <v>99</v>
      </c>
      <c r="M371">
        <v>8.25</v>
      </c>
      <c r="O371">
        <v>5234.7299999999996</v>
      </c>
      <c r="Q371" t="s">
        <v>45</v>
      </c>
      <c r="R371">
        <v>0.01</v>
      </c>
      <c r="T371" t="s">
        <v>45</v>
      </c>
      <c r="U371">
        <v>10</v>
      </c>
      <c r="V371" t="str">
        <f>VLOOKUP(H371,LUT!A$2:B$40,2,FALSE)</f>
        <v>Vintages</v>
      </c>
    </row>
    <row r="372" spans="1:22" x14ac:dyDescent="0.25">
      <c r="A372" t="s">
        <v>202</v>
      </c>
      <c r="B372">
        <v>351</v>
      </c>
      <c r="C372">
        <v>958595</v>
      </c>
      <c r="D372" t="s">
        <v>880</v>
      </c>
      <c r="E372" t="s">
        <v>502</v>
      </c>
      <c r="F372" t="s">
        <v>21</v>
      </c>
      <c r="G372" t="s">
        <v>22</v>
      </c>
      <c r="H372">
        <v>680025</v>
      </c>
      <c r="I372" t="s">
        <v>468</v>
      </c>
      <c r="J372">
        <v>114.95</v>
      </c>
      <c r="K372">
        <v>96</v>
      </c>
      <c r="L372">
        <v>455</v>
      </c>
      <c r="M372">
        <v>8</v>
      </c>
      <c r="N372">
        <v>37.92</v>
      </c>
      <c r="O372">
        <v>9748.67</v>
      </c>
      <c r="P372">
        <v>46204.65</v>
      </c>
      <c r="Q372" t="s">
        <v>181</v>
      </c>
      <c r="R372">
        <v>0.01</v>
      </c>
      <c r="S372">
        <v>0.03</v>
      </c>
      <c r="T372" t="s">
        <v>198</v>
      </c>
      <c r="U372">
        <v>7</v>
      </c>
      <c r="V372" t="str">
        <f>VLOOKUP(H372,LUT!A$2:B$40,2,FALSE)</f>
        <v>Vintages</v>
      </c>
    </row>
    <row r="373" spans="1:22" x14ac:dyDescent="0.25">
      <c r="A373" t="s">
        <v>202</v>
      </c>
      <c r="B373">
        <v>352</v>
      </c>
      <c r="C373">
        <v>999979</v>
      </c>
      <c r="D373" t="s">
        <v>676</v>
      </c>
      <c r="E373" t="s">
        <v>79</v>
      </c>
      <c r="F373" t="s">
        <v>21</v>
      </c>
      <c r="G373" t="s">
        <v>22</v>
      </c>
      <c r="H373">
        <v>670025</v>
      </c>
      <c r="I373" t="s">
        <v>419</v>
      </c>
      <c r="J373">
        <v>18.95</v>
      </c>
      <c r="K373">
        <v>94</v>
      </c>
      <c r="M373">
        <v>7.83</v>
      </c>
      <c r="O373">
        <v>1559.73</v>
      </c>
      <c r="Q373" t="s">
        <v>45</v>
      </c>
      <c r="R373">
        <v>0.01</v>
      </c>
      <c r="T373" t="s">
        <v>45</v>
      </c>
      <c r="U373">
        <v>5</v>
      </c>
      <c r="V373" t="str">
        <f>VLOOKUP(H373,LUT!A$2:B$40,2,FALSE)</f>
        <v>Vintages</v>
      </c>
    </row>
    <row r="374" spans="1:22" x14ac:dyDescent="0.25">
      <c r="A374" t="s">
        <v>202</v>
      </c>
      <c r="B374">
        <v>353</v>
      </c>
      <c r="C374">
        <v>10948</v>
      </c>
      <c r="D374" t="s">
        <v>1746</v>
      </c>
      <c r="E374" t="s">
        <v>564</v>
      </c>
      <c r="F374" t="s">
        <v>21</v>
      </c>
      <c r="G374" t="s">
        <v>22</v>
      </c>
      <c r="H374">
        <v>680050</v>
      </c>
      <c r="I374" t="s">
        <v>324</v>
      </c>
      <c r="J374">
        <v>15.95</v>
      </c>
      <c r="K374">
        <v>92</v>
      </c>
      <c r="M374">
        <v>7.67</v>
      </c>
      <c r="O374">
        <v>1282.3</v>
      </c>
      <c r="Q374" t="s">
        <v>45</v>
      </c>
      <c r="R374">
        <v>0.01</v>
      </c>
      <c r="T374" t="s">
        <v>45</v>
      </c>
      <c r="U374">
        <v>7</v>
      </c>
      <c r="V374" t="str">
        <f>VLOOKUP(H374,LUT!A$2:B$40,2,FALSE)</f>
        <v>Vintages</v>
      </c>
    </row>
    <row r="375" spans="1:22" x14ac:dyDescent="0.25">
      <c r="A375" t="s">
        <v>202</v>
      </c>
      <c r="B375">
        <v>354</v>
      </c>
      <c r="C375">
        <v>485201</v>
      </c>
      <c r="D375" t="s">
        <v>760</v>
      </c>
      <c r="E375" t="s">
        <v>241</v>
      </c>
      <c r="F375" t="s">
        <v>21</v>
      </c>
      <c r="G375" t="s">
        <v>22</v>
      </c>
      <c r="H375">
        <v>670025</v>
      </c>
      <c r="I375" t="s">
        <v>419</v>
      </c>
      <c r="J375">
        <v>17.95</v>
      </c>
      <c r="K375">
        <v>90</v>
      </c>
      <c r="M375">
        <v>7.5</v>
      </c>
      <c r="O375">
        <v>1413.72</v>
      </c>
      <c r="Q375" t="s">
        <v>45</v>
      </c>
      <c r="R375">
        <v>0.01</v>
      </c>
      <c r="T375" t="s">
        <v>45</v>
      </c>
      <c r="U375">
        <v>5</v>
      </c>
      <c r="V375" t="str">
        <f>VLOOKUP(H375,LUT!A$2:B$40,2,FALSE)</f>
        <v>Vintages</v>
      </c>
    </row>
    <row r="376" spans="1:22" x14ac:dyDescent="0.25">
      <c r="A376" t="s">
        <v>202</v>
      </c>
      <c r="B376">
        <v>355</v>
      </c>
      <c r="C376">
        <v>568675</v>
      </c>
      <c r="D376" t="s">
        <v>870</v>
      </c>
      <c r="E376" t="s">
        <v>152</v>
      </c>
      <c r="F376" t="s">
        <v>21</v>
      </c>
      <c r="G376" t="s">
        <v>22</v>
      </c>
      <c r="H376">
        <v>680020</v>
      </c>
      <c r="I376" t="s">
        <v>377</v>
      </c>
      <c r="J376">
        <v>49.95</v>
      </c>
      <c r="K376">
        <v>89</v>
      </c>
      <c r="L376">
        <v>94</v>
      </c>
      <c r="M376">
        <v>7.42</v>
      </c>
      <c r="N376">
        <v>7.83</v>
      </c>
      <c r="O376">
        <v>3918.36</v>
      </c>
      <c r="P376">
        <v>4138.5</v>
      </c>
      <c r="Q376" t="s">
        <v>60</v>
      </c>
      <c r="R376">
        <v>0.01</v>
      </c>
      <c r="S376">
        <v>0.01</v>
      </c>
      <c r="T376" t="s">
        <v>74</v>
      </c>
      <c r="U376">
        <v>11</v>
      </c>
      <c r="V376" t="str">
        <f>VLOOKUP(H376,LUT!A$2:B$40,2,FALSE)</f>
        <v>Vintages</v>
      </c>
    </row>
    <row r="377" spans="1:22" x14ac:dyDescent="0.25">
      <c r="A377" t="s">
        <v>202</v>
      </c>
      <c r="B377">
        <v>355</v>
      </c>
      <c r="C377">
        <v>577676</v>
      </c>
      <c r="D377" t="s">
        <v>768</v>
      </c>
      <c r="E377" t="s">
        <v>46</v>
      </c>
      <c r="F377" t="s">
        <v>21</v>
      </c>
      <c r="G377" t="s">
        <v>22</v>
      </c>
      <c r="H377">
        <v>670025</v>
      </c>
      <c r="I377" t="s">
        <v>419</v>
      </c>
      <c r="J377">
        <v>24.95</v>
      </c>
      <c r="K377">
        <v>89</v>
      </c>
      <c r="L377">
        <v>1</v>
      </c>
      <c r="M377">
        <v>7.42</v>
      </c>
      <c r="N377">
        <v>0.08</v>
      </c>
      <c r="O377">
        <v>1949.34</v>
      </c>
      <c r="P377">
        <v>21.9</v>
      </c>
      <c r="Q377" t="s">
        <v>2217</v>
      </c>
      <c r="R377">
        <v>0.01</v>
      </c>
      <c r="S377">
        <v>0</v>
      </c>
      <c r="T377" t="s">
        <v>45</v>
      </c>
      <c r="U377">
        <v>7</v>
      </c>
      <c r="V377" t="str">
        <f>VLOOKUP(H377,LUT!A$2:B$40,2,FALSE)</f>
        <v>Vintages</v>
      </c>
    </row>
    <row r="378" spans="1:22" x14ac:dyDescent="0.25">
      <c r="A378" t="s">
        <v>202</v>
      </c>
      <c r="B378">
        <v>356</v>
      </c>
      <c r="C378">
        <v>11807</v>
      </c>
      <c r="D378" t="s">
        <v>2218</v>
      </c>
      <c r="E378" t="s">
        <v>115</v>
      </c>
      <c r="F378" t="s">
        <v>21</v>
      </c>
      <c r="G378" t="s">
        <v>22</v>
      </c>
      <c r="H378">
        <v>680056</v>
      </c>
      <c r="I378" t="s">
        <v>416</v>
      </c>
      <c r="J378">
        <v>76</v>
      </c>
      <c r="K378">
        <v>87</v>
      </c>
      <c r="M378">
        <v>7.25</v>
      </c>
      <c r="O378">
        <v>5835.93</v>
      </c>
      <c r="Q378" t="s">
        <v>45</v>
      </c>
      <c r="R378">
        <v>0.01</v>
      </c>
      <c r="T378" t="s">
        <v>45</v>
      </c>
      <c r="U378">
        <v>10</v>
      </c>
      <c r="V378" t="str">
        <f>VLOOKUP(H378,LUT!A$2:B$40,2,FALSE)</f>
        <v>Vintages</v>
      </c>
    </row>
    <row r="379" spans="1:22" x14ac:dyDescent="0.25">
      <c r="A379" t="s">
        <v>202</v>
      </c>
      <c r="B379">
        <v>356</v>
      </c>
      <c r="C379">
        <v>113316</v>
      </c>
      <c r="D379" t="s">
        <v>1810</v>
      </c>
      <c r="E379" t="s">
        <v>240</v>
      </c>
      <c r="F379" t="s">
        <v>21</v>
      </c>
      <c r="G379" t="s">
        <v>22</v>
      </c>
      <c r="H379">
        <v>680055</v>
      </c>
      <c r="I379" t="s">
        <v>336</v>
      </c>
      <c r="J379">
        <v>38.950000000000003</v>
      </c>
      <c r="K379">
        <v>87</v>
      </c>
      <c r="M379">
        <v>7.25</v>
      </c>
      <c r="O379">
        <v>2983.41</v>
      </c>
      <c r="Q379" t="s">
        <v>45</v>
      </c>
      <c r="R379">
        <v>0.01</v>
      </c>
      <c r="T379" t="s">
        <v>45</v>
      </c>
      <c r="U379">
        <v>8</v>
      </c>
      <c r="V379" t="str">
        <f>VLOOKUP(H379,LUT!A$2:B$40,2,FALSE)</f>
        <v>Vintages</v>
      </c>
    </row>
    <row r="380" spans="1:22" x14ac:dyDescent="0.25">
      <c r="A380" t="s">
        <v>202</v>
      </c>
      <c r="B380">
        <v>356</v>
      </c>
      <c r="C380">
        <v>591974</v>
      </c>
      <c r="D380" t="s">
        <v>687</v>
      </c>
      <c r="E380" t="s">
        <v>290</v>
      </c>
      <c r="F380" t="s">
        <v>21</v>
      </c>
      <c r="G380" t="s">
        <v>22</v>
      </c>
      <c r="H380">
        <v>680073</v>
      </c>
      <c r="I380" t="s">
        <v>473</v>
      </c>
      <c r="J380">
        <v>17.95</v>
      </c>
      <c r="K380">
        <v>87</v>
      </c>
      <c r="M380">
        <v>7.25</v>
      </c>
      <c r="O380">
        <v>1366.59</v>
      </c>
      <c r="Q380" t="s">
        <v>45</v>
      </c>
      <c r="R380">
        <v>0.01</v>
      </c>
      <c r="T380" t="s">
        <v>45</v>
      </c>
      <c r="U380">
        <v>9</v>
      </c>
      <c r="V380" t="str">
        <f>VLOOKUP(H380,LUT!A$2:B$40,2,FALSE)</f>
        <v>Vintages</v>
      </c>
    </row>
    <row r="381" spans="1:22" x14ac:dyDescent="0.25">
      <c r="A381" t="s">
        <v>202</v>
      </c>
      <c r="B381">
        <v>357</v>
      </c>
      <c r="C381">
        <v>260984</v>
      </c>
      <c r="D381" t="s">
        <v>1063</v>
      </c>
      <c r="E381" t="s">
        <v>162</v>
      </c>
      <c r="F381" t="s">
        <v>21</v>
      </c>
      <c r="G381" t="s">
        <v>22</v>
      </c>
      <c r="H381">
        <v>680050</v>
      </c>
      <c r="I381" t="s">
        <v>324</v>
      </c>
      <c r="J381">
        <v>92.95</v>
      </c>
      <c r="K381">
        <v>86</v>
      </c>
      <c r="L381">
        <v>4</v>
      </c>
      <c r="M381">
        <v>7.17</v>
      </c>
      <c r="N381">
        <v>0.33</v>
      </c>
      <c r="O381">
        <v>7058.85</v>
      </c>
      <c r="P381">
        <v>328.32</v>
      </c>
      <c r="Q381" t="s">
        <v>2219</v>
      </c>
      <c r="R381">
        <v>0.01</v>
      </c>
      <c r="S381">
        <v>0</v>
      </c>
      <c r="T381" t="s">
        <v>45</v>
      </c>
      <c r="U381">
        <v>13</v>
      </c>
      <c r="V381" t="str">
        <f>VLOOKUP(H381,LUT!A$2:B$40,2,FALSE)</f>
        <v>Vintages</v>
      </c>
    </row>
    <row r="382" spans="1:22" x14ac:dyDescent="0.25">
      <c r="A382" t="s">
        <v>202</v>
      </c>
      <c r="B382">
        <v>358</v>
      </c>
      <c r="C382">
        <v>155382</v>
      </c>
      <c r="D382" t="s">
        <v>635</v>
      </c>
      <c r="E382" t="s">
        <v>290</v>
      </c>
      <c r="F382" t="s">
        <v>21</v>
      </c>
      <c r="G382" t="s">
        <v>22</v>
      </c>
      <c r="H382">
        <v>670025</v>
      </c>
      <c r="I382" t="s">
        <v>419</v>
      </c>
      <c r="J382">
        <v>22.95</v>
      </c>
      <c r="K382">
        <v>85</v>
      </c>
      <c r="L382">
        <v>12</v>
      </c>
      <c r="M382">
        <v>7.08</v>
      </c>
      <c r="N382">
        <v>1</v>
      </c>
      <c r="O382">
        <v>1711.28</v>
      </c>
      <c r="P382">
        <v>241.59</v>
      </c>
      <c r="Q382" t="s">
        <v>2220</v>
      </c>
      <c r="R382">
        <v>0.01</v>
      </c>
      <c r="S382">
        <v>0</v>
      </c>
      <c r="T382" t="s">
        <v>45</v>
      </c>
      <c r="U382">
        <v>11</v>
      </c>
      <c r="V382" t="str">
        <f>VLOOKUP(H382,LUT!A$2:B$40,2,FALSE)</f>
        <v>Vintages</v>
      </c>
    </row>
    <row r="383" spans="1:22" x14ac:dyDescent="0.25">
      <c r="A383" t="s">
        <v>202</v>
      </c>
      <c r="B383">
        <v>358</v>
      </c>
      <c r="C383">
        <v>528786</v>
      </c>
      <c r="D383" t="s">
        <v>776</v>
      </c>
      <c r="E383" t="s">
        <v>138</v>
      </c>
      <c r="F383" t="s">
        <v>21</v>
      </c>
      <c r="G383" t="s">
        <v>22</v>
      </c>
      <c r="H383">
        <v>670025</v>
      </c>
      <c r="I383" t="s">
        <v>419</v>
      </c>
      <c r="J383">
        <v>16.95</v>
      </c>
      <c r="K383">
        <v>85</v>
      </c>
      <c r="L383">
        <v>1</v>
      </c>
      <c r="M383">
        <v>7.08</v>
      </c>
      <c r="N383">
        <v>0.08</v>
      </c>
      <c r="O383">
        <v>1259.96</v>
      </c>
      <c r="P383">
        <v>14.82</v>
      </c>
      <c r="Q383" t="s">
        <v>2221</v>
      </c>
      <c r="R383">
        <v>0.01</v>
      </c>
      <c r="S383">
        <v>0</v>
      </c>
      <c r="T383" t="s">
        <v>45</v>
      </c>
      <c r="U383">
        <v>6</v>
      </c>
      <c r="V383" t="str">
        <f>VLOOKUP(H383,LUT!A$2:B$40,2,FALSE)</f>
        <v>Vintages</v>
      </c>
    </row>
    <row r="384" spans="1:22" x14ac:dyDescent="0.25">
      <c r="A384" t="s">
        <v>202</v>
      </c>
      <c r="B384">
        <v>359</v>
      </c>
      <c r="C384">
        <v>566216</v>
      </c>
      <c r="D384" t="s">
        <v>1533</v>
      </c>
      <c r="E384" t="s">
        <v>120</v>
      </c>
      <c r="F384" t="s">
        <v>21</v>
      </c>
      <c r="G384" t="s">
        <v>22</v>
      </c>
      <c r="H384">
        <v>680050</v>
      </c>
      <c r="I384" t="s">
        <v>324</v>
      </c>
      <c r="J384">
        <v>28.95</v>
      </c>
      <c r="K384">
        <v>84</v>
      </c>
      <c r="L384">
        <v>1</v>
      </c>
      <c r="M384">
        <v>7</v>
      </c>
      <c r="N384">
        <v>0.08</v>
      </c>
      <c r="O384">
        <v>2137.17</v>
      </c>
      <c r="P384">
        <v>25.44</v>
      </c>
      <c r="Q384" t="s">
        <v>2222</v>
      </c>
      <c r="R384">
        <v>0.01</v>
      </c>
      <c r="S384">
        <v>0</v>
      </c>
      <c r="T384" t="s">
        <v>45</v>
      </c>
      <c r="U384">
        <v>13</v>
      </c>
      <c r="V384" t="str">
        <f>VLOOKUP(H384,LUT!A$2:B$40,2,FALSE)</f>
        <v>Vintages</v>
      </c>
    </row>
    <row r="385" spans="1:22" x14ac:dyDescent="0.25">
      <c r="A385" t="s">
        <v>202</v>
      </c>
      <c r="B385">
        <v>360</v>
      </c>
      <c r="C385">
        <v>534909</v>
      </c>
      <c r="D385" t="s">
        <v>857</v>
      </c>
      <c r="E385" t="s">
        <v>858</v>
      </c>
      <c r="F385" t="s">
        <v>21</v>
      </c>
      <c r="G385" t="s">
        <v>22</v>
      </c>
      <c r="H385">
        <v>680010</v>
      </c>
      <c r="I385" t="s">
        <v>569</v>
      </c>
      <c r="J385">
        <v>29.95</v>
      </c>
      <c r="K385">
        <v>83</v>
      </c>
      <c r="L385">
        <v>1</v>
      </c>
      <c r="M385">
        <v>6.92</v>
      </c>
      <c r="N385">
        <v>0.08</v>
      </c>
      <c r="O385">
        <v>2185.1799999999998</v>
      </c>
      <c r="P385">
        <v>26.33</v>
      </c>
      <c r="Q385" t="s">
        <v>2223</v>
      </c>
      <c r="R385">
        <v>0.01</v>
      </c>
      <c r="S385">
        <v>0</v>
      </c>
      <c r="T385" t="s">
        <v>45</v>
      </c>
      <c r="U385">
        <v>12</v>
      </c>
      <c r="V385" t="str">
        <f>VLOOKUP(H385,LUT!A$2:B$40,2,FALSE)</f>
        <v>Vintages</v>
      </c>
    </row>
    <row r="386" spans="1:22" x14ac:dyDescent="0.25">
      <c r="A386" t="s">
        <v>202</v>
      </c>
      <c r="B386">
        <v>361</v>
      </c>
      <c r="C386">
        <v>20750</v>
      </c>
      <c r="D386" t="s">
        <v>908</v>
      </c>
      <c r="E386" t="s">
        <v>154</v>
      </c>
      <c r="F386" t="s">
        <v>21</v>
      </c>
      <c r="G386" t="s">
        <v>22</v>
      </c>
      <c r="H386">
        <v>680056</v>
      </c>
      <c r="I386" t="s">
        <v>416</v>
      </c>
      <c r="J386">
        <v>79.95</v>
      </c>
      <c r="K386">
        <v>82</v>
      </c>
      <c r="L386">
        <v>12</v>
      </c>
      <c r="M386">
        <v>6.83</v>
      </c>
      <c r="N386">
        <v>1</v>
      </c>
      <c r="O386">
        <v>5787.17</v>
      </c>
      <c r="P386">
        <v>846.9</v>
      </c>
      <c r="Q386" t="s">
        <v>2224</v>
      </c>
      <c r="R386">
        <v>0.01</v>
      </c>
      <c r="S386">
        <v>0</v>
      </c>
      <c r="T386" t="s">
        <v>45</v>
      </c>
      <c r="U386">
        <v>10</v>
      </c>
      <c r="V386" t="str">
        <f>VLOOKUP(H386,LUT!A$2:B$40,2,FALSE)</f>
        <v>Vintages</v>
      </c>
    </row>
    <row r="387" spans="1:22" x14ac:dyDescent="0.25">
      <c r="A387" t="s">
        <v>202</v>
      </c>
      <c r="B387">
        <v>361</v>
      </c>
      <c r="C387">
        <v>318113</v>
      </c>
      <c r="D387" t="s">
        <v>2225</v>
      </c>
      <c r="E387" t="s">
        <v>564</v>
      </c>
      <c r="F387" t="s">
        <v>21</v>
      </c>
      <c r="G387" t="s">
        <v>22</v>
      </c>
      <c r="H387">
        <v>680015</v>
      </c>
      <c r="I387" t="s">
        <v>438</v>
      </c>
      <c r="J387">
        <v>39</v>
      </c>
      <c r="K387">
        <v>82</v>
      </c>
      <c r="M387">
        <v>6.83</v>
      </c>
      <c r="O387">
        <v>2815.58</v>
      </c>
      <c r="Q387" t="s">
        <v>45</v>
      </c>
      <c r="R387">
        <v>0.01</v>
      </c>
      <c r="T387" t="s">
        <v>45</v>
      </c>
      <c r="U387">
        <v>15</v>
      </c>
      <c r="V387" t="str">
        <f>VLOOKUP(H387,LUT!A$2:B$40,2,FALSE)</f>
        <v>Vintages</v>
      </c>
    </row>
    <row r="388" spans="1:22" x14ac:dyDescent="0.25">
      <c r="A388" t="s">
        <v>202</v>
      </c>
      <c r="B388">
        <v>361</v>
      </c>
      <c r="C388">
        <v>643205</v>
      </c>
      <c r="D388" t="s">
        <v>493</v>
      </c>
      <c r="E388" t="s">
        <v>72</v>
      </c>
      <c r="F388" t="s">
        <v>21</v>
      </c>
      <c r="G388" t="s">
        <v>22</v>
      </c>
      <c r="H388">
        <v>680055</v>
      </c>
      <c r="I388" t="s">
        <v>336</v>
      </c>
      <c r="J388">
        <v>23.95</v>
      </c>
      <c r="K388">
        <v>82</v>
      </c>
      <c r="L388">
        <v>388</v>
      </c>
      <c r="M388">
        <v>6.83</v>
      </c>
      <c r="N388">
        <v>32.33</v>
      </c>
      <c r="O388">
        <v>1723.45</v>
      </c>
      <c r="P388">
        <v>8154.87</v>
      </c>
      <c r="Q388" t="s">
        <v>181</v>
      </c>
      <c r="R388">
        <v>0.01</v>
      </c>
      <c r="S388">
        <v>0.03</v>
      </c>
      <c r="T388" t="s">
        <v>198</v>
      </c>
      <c r="U388">
        <v>8</v>
      </c>
      <c r="V388" t="str">
        <f>VLOOKUP(H388,LUT!A$2:B$40,2,FALSE)</f>
        <v>Vintages</v>
      </c>
    </row>
    <row r="389" spans="1:22" x14ac:dyDescent="0.25">
      <c r="A389" t="s">
        <v>202</v>
      </c>
      <c r="B389">
        <v>361</v>
      </c>
      <c r="C389">
        <v>928028</v>
      </c>
      <c r="D389" t="s">
        <v>1806</v>
      </c>
      <c r="E389" t="s">
        <v>179</v>
      </c>
      <c r="F389" t="s">
        <v>21</v>
      </c>
      <c r="G389" t="s">
        <v>22</v>
      </c>
      <c r="H389">
        <v>680056</v>
      </c>
      <c r="I389" t="s">
        <v>416</v>
      </c>
      <c r="J389">
        <v>54.95</v>
      </c>
      <c r="K389">
        <v>82</v>
      </c>
      <c r="L389">
        <v>168</v>
      </c>
      <c r="M389">
        <v>6.83</v>
      </c>
      <c r="N389">
        <v>14</v>
      </c>
      <c r="O389">
        <v>3973.01</v>
      </c>
      <c r="P389">
        <v>8139.82</v>
      </c>
      <c r="Q389" t="s">
        <v>218</v>
      </c>
      <c r="R389">
        <v>0.01</v>
      </c>
      <c r="S389">
        <v>0.01</v>
      </c>
      <c r="T389" t="s">
        <v>74</v>
      </c>
      <c r="U389">
        <v>10</v>
      </c>
      <c r="V389" t="str">
        <f>VLOOKUP(H389,LUT!A$2:B$40,2,FALSE)</f>
        <v>Vintages</v>
      </c>
    </row>
    <row r="390" spans="1:22" x14ac:dyDescent="0.25">
      <c r="A390" t="s">
        <v>202</v>
      </c>
      <c r="B390">
        <v>361</v>
      </c>
      <c r="C390">
        <v>948976</v>
      </c>
      <c r="D390" t="s">
        <v>956</v>
      </c>
      <c r="E390" t="s">
        <v>957</v>
      </c>
      <c r="F390" t="s">
        <v>21</v>
      </c>
      <c r="G390" t="s">
        <v>22</v>
      </c>
      <c r="H390">
        <v>680015</v>
      </c>
      <c r="I390" t="s">
        <v>438</v>
      </c>
      <c r="J390">
        <v>46.95</v>
      </c>
      <c r="K390">
        <v>82</v>
      </c>
      <c r="M390">
        <v>6.83</v>
      </c>
      <c r="O390">
        <v>3392.48</v>
      </c>
      <c r="Q390" t="s">
        <v>45</v>
      </c>
      <c r="R390">
        <v>0.01</v>
      </c>
      <c r="T390" t="s">
        <v>45</v>
      </c>
      <c r="U390">
        <v>9</v>
      </c>
      <c r="V390" t="str">
        <f>VLOOKUP(H390,LUT!A$2:B$40,2,FALSE)</f>
        <v>Vintages</v>
      </c>
    </row>
    <row r="391" spans="1:22" x14ac:dyDescent="0.25">
      <c r="A391" t="s">
        <v>202</v>
      </c>
      <c r="B391">
        <v>362</v>
      </c>
      <c r="C391">
        <v>986380</v>
      </c>
      <c r="D391" t="s">
        <v>814</v>
      </c>
      <c r="E391" t="s">
        <v>120</v>
      </c>
      <c r="F391" t="s">
        <v>21</v>
      </c>
      <c r="G391" t="s">
        <v>22</v>
      </c>
      <c r="H391">
        <v>680050</v>
      </c>
      <c r="I391" t="s">
        <v>324</v>
      </c>
      <c r="J391">
        <v>134.94999999999999</v>
      </c>
      <c r="K391">
        <v>81</v>
      </c>
      <c r="L391">
        <v>449</v>
      </c>
      <c r="M391">
        <v>6.75</v>
      </c>
      <c r="N391">
        <v>37.42</v>
      </c>
      <c r="O391">
        <v>9659.07</v>
      </c>
      <c r="P391">
        <v>53542.26</v>
      </c>
      <c r="Q391" t="s">
        <v>149</v>
      </c>
      <c r="R391">
        <v>0.01</v>
      </c>
      <c r="S391">
        <v>0.03</v>
      </c>
      <c r="T391" t="s">
        <v>198</v>
      </c>
      <c r="U391">
        <v>10</v>
      </c>
      <c r="V391" t="str">
        <f>VLOOKUP(H391,LUT!A$2:B$40,2,FALSE)</f>
        <v>Vintages</v>
      </c>
    </row>
    <row r="392" spans="1:22" x14ac:dyDescent="0.25">
      <c r="A392" t="s">
        <v>202</v>
      </c>
      <c r="B392">
        <v>363</v>
      </c>
      <c r="C392">
        <v>384552</v>
      </c>
      <c r="D392" t="s">
        <v>950</v>
      </c>
      <c r="E392" t="s">
        <v>120</v>
      </c>
      <c r="F392" t="s">
        <v>21</v>
      </c>
      <c r="G392" t="s">
        <v>22</v>
      </c>
      <c r="H392">
        <v>680055</v>
      </c>
      <c r="I392" t="s">
        <v>336</v>
      </c>
      <c r="J392">
        <v>49.95</v>
      </c>
      <c r="K392">
        <v>79</v>
      </c>
      <c r="M392">
        <v>6.58</v>
      </c>
      <c r="O392">
        <v>3478.1</v>
      </c>
      <c r="Q392" t="s">
        <v>45</v>
      </c>
      <c r="R392">
        <v>0.01</v>
      </c>
      <c r="T392" t="s">
        <v>45</v>
      </c>
      <c r="U392">
        <v>7</v>
      </c>
      <c r="V392" t="str">
        <f>VLOOKUP(H392,LUT!A$2:B$40,2,FALSE)</f>
        <v>Vintages</v>
      </c>
    </row>
    <row r="393" spans="1:22" x14ac:dyDescent="0.25">
      <c r="A393" t="s">
        <v>202</v>
      </c>
      <c r="B393">
        <v>364</v>
      </c>
      <c r="C393">
        <v>31559</v>
      </c>
      <c r="D393" t="s">
        <v>2226</v>
      </c>
      <c r="E393" t="s">
        <v>162</v>
      </c>
      <c r="F393" t="s">
        <v>21</v>
      </c>
      <c r="G393" t="s">
        <v>22</v>
      </c>
      <c r="H393">
        <v>680050</v>
      </c>
      <c r="I393" t="s">
        <v>324</v>
      </c>
      <c r="J393">
        <v>94</v>
      </c>
      <c r="K393">
        <v>78</v>
      </c>
      <c r="M393">
        <v>6.5</v>
      </c>
      <c r="O393">
        <v>6474.69</v>
      </c>
      <c r="Q393" t="s">
        <v>45</v>
      </c>
      <c r="R393">
        <v>0.01</v>
      </c>
      <c r="T393" t="s">
        <v>45</v>
      </c>
      <c r="U393">
        <v>8</v>
      </c>
      <c r="V393" t="str">
        <f>VLOOKUP(H393,LUT!A$2:B$40,2,FALSE)</f>
        <v>Vintages</v>
      </c>
    </row>
    <row r="394" spans="1:22" x14ac:dyDescent="0.25">
      <c r="A394" t="s">
        <v>202</v>
      </c>
      <c r="B394">
        <v>364</v>
      </c>
      <c r="C394">
        <v>204792</v>
      </c>
      <c r="D394" t="s">
        <v>1762</v>
      </c>
      <c r="E394" t="s">
        <v>23</v>
      </c>
      <c r="F394" t="s">
        <v>21</v>
      </c>
      <c r="G394" t="s">
        <v>22</v>
      </c>
      <c r="H394">
        <v>680020</v>
      </c>
      <c r="I394" t="s">
        <v>377</v>
      </c>
      <c r="J394">
        <v>51.95</v>
      </c>
      <c r="K394">
        <v>78</v>
      </c>
      <c r="M394">
        <v>6.5</v>
      </c>
      <c r="O394">
        <v>3572.12</v>
      </c>
      <c r="Q394" t="s">
        <v>45</v>
      </c>
      <c r="R394">
        <v>0.01</v>
      </c>
      <c r="T394" t="s">
        <v>45</v>
      </c>
      <c r="U394">
        <v>9</v>
      </c>
      <c r="V394" t="str">
        <f>VLOOKUP(H394,LUT!A$2:B$40,2,FALSE)</f>
        <v>Vintages</v>
      </c>
    </row>
    <row r="395" spans="1:22" x14ac:dyDescent="0.25">
      <c r="A395" t="s">
        <v>202</v>
      </c>
      <c r="B395">
        <v>365</v>
      </c>
      <c r="C395">
        <v>644831</v>
      </c>
      <c r="D395" t="s">
        <v>864</v>
      </c>
      <c r="E395" t="s">
        <v>611</v>
      </c>
      <c r="F395" t="s">
        <v>21</v>
      </c>
      <c r="G395" t="s">
        <v>22</v>
      </c>
      <c r="H395">
        <v>670030</v>
      </c>
      <c r="I395" t="s">
        <v>342</v>
      </c>
      <c r="J395">
        <v>14.95</v>
      </c>
      <c r="K395">
        <v>77</v>
      </c>
      <c r="M395">
        <v>6.42</v>
      </c>
      <c r="O395">
        <v>1005.09</v>
      </c>
      <c r="Q395" t="s">
        <v>45</v>
      </c>
      <c r="R395">
        <v>0.01</v>
      </c>
      <c r="T395" t="s">
        <v>45</v>
      </c>
      <c r="U395">
        <v>10</v>
      </c>
      <c r="V395" t="str">
        <f>VLOOKUP(H395,LUT!A$2:B$40,2,FALSE)</f>
        <v>Vintages</v>
      </c>
    </row>
    <row r="396" spans="1:22" x14ac:dyDescent="0.25">
      <c r="A396" t="s">
        <v>202</v>
      </c>
      <c r="B396">
        <v>366</v>
      </c>
      <c r="C396">
        <v>685263</v>
      </c>
      <c r="D396" t="s">
        <v>1753</v>
      </c>
      <c r="E396" t="s">
        <v>20</v>
      </c>
      <c r="F396" t="s">
        <v>21</v>
      </c>
      <c r="G396" t="s">
        <v>22</v>
      </c>
      <c r="H396">
        <v>680050</v>
      </c>
      <c r="I396" t="s">
        <v>324</v>
      </c>
      <c r="J396">
        <v>119.95</v>
      </c>
      <c r="K396">
        <v>76</v>
      </c>
      <c r="L396">
        <v>146</v>
      </c>
      <c r="M396">
        <v>6.33</v>
      </c>
      <c r="N396">
        <v>12.17</v>
      </c>
      <c r="O396">
        <v>8053.98</v>
      </c>
      <c r="P396">
        <v>15472.12</v>
      </c>
      <c r="Q396" t="s">
        <v>225</v>
      </c>
      <c r="R396">
        <v>0.01</v>
      </c>
      <c r="S396">
        <v>0.01</v>
      </c>
      <c r="T396" t="s">
        <v>74</v>
      </c>
      <c r="U396">
        <v>10</v>
      </c>
      <c r="V396" t="str">
        <f>VLOOKUP(H396,LUT!A$2:B$40,2,FALSE)</f>
        <v>Vintages</v>
      </c>
    </row>
    <row r="397" spans="1:22" x14ac:dyDescent="0.25">
      <c r="A397" t="s">
        <v>202</v>
      </c>
      <c r="B397">
        <v>367</v>
      </c>
      <c r="C397">
        <v>991984</v>
      </c>
      <c r="D397" t="s">
        <v>729</v>
      </c>
      <c r="E397" t="s">
        <v>730</v>
      </c>
      <c r="F397" t="s">
        <v>21</v>
      </c>
      <c r="G397" t="s">
        <v>22</v>
      </c>
      <c r="H397">
        <v>680023</v>
      </c>
      <c r="I397" t="s">
        <v>344</v>
      </c>
      <c r="J397">
        <v>19.95</v>
      </c>
      <c r="K397">
        <v>74</v>
      </c>
      <c r="M397">
        <v>6.17</v>
      </c>
      <c r="O397">
        <v>1293.3599999999999</v>
      </c>
      <c r="Q397" t="s">
        <v>45</v>
      </c>
      <c r="R397">
        <v>0</v>
      </c>
      <c r="T397" t="s">
        <v>45</v>
      </c>
      <c r="U397">
        <v>5</v>
      </c>
      <c r="V397" t="str">
        <f>VLOOKUP(H397,LUT!A$2:B$40,2,FALSE)</f>
        <v>Vintages</v>
      </c>
    </row>
    <row r="398" spans="1:22" x14ac:dyDescent="0.25">
      <c r="A398" t="s">
        <v>202</v>
      </c>
      <c r="B398">
        <v>368</v>
      </c>
      <c r="C398">
        <v>403477</v>
      </c>
      <c r="D398" t="s">
        <v>1120</v>
      </c>
      <c r="E398" t="s">
        <v>53</v>
      </c>
      <c r="F398" t="s">
        <v>21</v>
      </c>
      <c r="G398" t="s">
        <v>22</v>
      </c>
      <c r="H398">
        <v>680055</v>
      </c>
      <c r="I398" t="s">
        <v>336</v>
      </c>
      <c r="J398">
        <v>48.95</v>
      </c>
      <c r="K398">
        <v>73</v>
      </c>
      <c r="M398">
        <v>6.08</v>
      </c>
      <c r="O398">
        <v>3149.34</v>
      </c>
      <c r="Q398" t="s">
        <v>45</v>
      </c>
      <c r="R398">
        <v>0</v>
      </c>
      <c r="T398" t="s">
        <v>45</v>
      </c>
      <c r="U398">
        <v>12</v>
      </c>
      <c r="V398" t="str">
        <f>VLOOKUP(H398,LUT!A$2:B$40,2,FALSE)</f>
        <v>Vintages</v>
      </c>
    </row>
    <row r="399" spans="1:22" x14ac:dyDescent="0.25">
      <c r="A399" t="s">
        <v>202</v>
      </c>
      <c r="B399">
        <v>369</v>
      </c>
      <c r="C399">
        <v>11595</v>
      </c>
      <c r="D399" t="s">
        <v>1014</v>
      </c>
      <c r="E399" t="s">
        <v>193</v>
      </c>
      <c r="F399" t="s">
        <v>21</v>
      </c>
      <c r="G399" t="s">
        <v>22</v>
      </c>
      <c r="H399">
        <v>680060</v>
      </c>
      <c r="I399" t="s">
        <v>314</v>
      </c>
      <c r="J399">
        <v>31.95</v>
      </c>
      <c r="K399">
        <v>72</v>
      </c>
      <c r="M399">
        <v>6</v>
      </c>
      <c r="O399">
        <v>2023.01</v>
      </c>
      <c r="Q399" t="s">
        <v>45</v>
      </c>
      <c r="R399">
        <v>0</v>
      </c>
      <c r="T399" t="s">
        <v>45</v>
      </c>
      <c r="U399">
        <v>9</v>
      </c>
      <c r="V399" t="str">
        <f>VLOOKUP(H399,LUT!A$2:B$40,2,FALSE)</f>
        <v>Vintages</v>
      </c>
    </row>
    <row r="400" spans="1:22" x14ac:dyDescent="0.25">
      <c r="A400" t="s">
        <v>202</v>
      </c>
      <c r="B400">
        <v>369</v>
      </c>
      <c r="C400">
        <v>986117</v>
      </c>
      <c r="D400" t="s">
        <v>920</v>
      </c>
      <c r="E400" t="s">
        <v>502</v>
      </c>
      <c r="F400" t="s">
        <v>21</v>
      </c>
      <c r="G400" t="s">
        <v>22</v>
      </c>
      <c r="H400">
        <v>680025</v>
      </c>
      <c r="I400" t="s">
        <v>468</v>
      </c>
      <c r="J400">
        <v>115.95</v>
      </c>
      <c r="K400">
        <v>72</v>
      </c>
      <c r="L400">
        <v>211</v>
      </c>
      <c r="M400">
        <v>6</v>
      </c>
      <c r="N400">
        <v>17.579999999999998</v>
      </c>
      <c r="O400">
        <v>7375.22</v>
      </c>
      <c r="P400">
        <v>21613.5</v>
      </c>
      <c r="Q400" t="s">
        <v>61</v>
      </c>
      <c r="R400">
        <v>0</v>
      </c>
      <c r="S400">
        <v>0.01</v>
      </c>
      <c r="T400" t="s">
        <v>178</v>
      </c>
      <c r="U400">
        <v>4</v>
      </c>
      <c r="V400" t="str">
        <f>VLOOKUP(H400,LUT!A$2:B$40,2,FALSE)</f>
        <v>Vintages</v>
      </c>
    </row>
    <row r="401" spans="1:22" x14ac:dyDescent="0.25">
      <c r="A401" t="s">
        <v>202</v>
      </c>
      <c r="B401">
        <v>370</v>
      </c>
      <c r="C401">
        <v>72439</v>
      </c>
      <c r="D401" t="s">
        <v>819</v>
      </c>
      <c r="E401" t="s">
        <v>150</v>
      </c>
      <c r="F401" t="s">
        <v>21</v>
      </c>
      <c r="G401" t="s">
        <v>22</v>
      </c>
      <c r="H401">
        <v>680050</v>
      </c>
      <c r="I401" t="s">
        <v>324</v>
      </c>
      <c r="J401">
        <v>62.95</v>
      </c>
      <c r="K401">
        <v>70</v>
      </c>
      <c r="L401">
        <v>251</v>
      </c>
      <c r="M401">
        <v>5.83</v>
      </c>
      <c r="N401">
        <v>20.92</v>
      </c>
      <c r="O401">
        <v>3887.17</v>
      </c>
      <c r="P401">
        <v>13938.27</v>
      </c>
      <c r="Q401" t="s">
        <v>182</v>
      </c>
      <c r="R401">
        <v>0</v>
      </c>
      <c r="S401">
        <v>0.02</v>
      </c>
      <c r="T401" t="s">
        <v>178</v>
      </c>
      <c r="U401">
        <v>10</v>
      </c>
      <c r="V401" t="str">
        <f>VLOOKUP(H401,LUT!A$2:B$40,2,FALSE)</f>
        <v>Vintages</v>
      </c>
    </row>
    <row r="402" spans="1:22" x14ac:dyDescent="0.25">
      <c r="A402" t="s">
        <v>202</v>
      </c>
      <c r="B402">
        <v>371</v>
      </c>
      <c r="C402">
        <v>646828</v>
      </c>
      <c r="D402" t="s">
        <v>576</v>
      </c>
      <c r="E402" t="s">
        <v>241</v>
      </c>
      <c r="F402" t="s">
        <v>21</v>
      </c>
      <c r="G402" t="s">
        <v>22</v>
      </c>
      <c r="H402">
        <v>680050</v>
      </c>
      <c r="I402" t="s">
        <v>324</v>
      </c>
      <c r="J402">
        <v>14.95</v>
      </c>
      <c r="K402">
        <v>66</v>
      </c>
      <c r="M402">
        <v>5.5</v>
      </c>
      <c r="O402">
        <v>861.5</v>
      </c>
      <c r="Q402" t="s">
        <v>45</v>
      </c>
      <c r="R402">
        <v>0</v>
      </c>
      <c r="T402" t="s">
        <v>45</v>
      </c>
      <c r="U402">
        <v>4</v>
      </c>
      <c r="V402" t="str">
        <f>VLOOKUP(H402,LUT!A$2:B$40,2,FALSE)</f>
        <v>Vintages</v>
      </c>
    </row>
    <row r="403" spans="1:22" x14ac:dyDescent="0.25">
      <c r="A403" t="s">
        <v>202</v>
      </c>
      <c r="B403">
        <v>371</v>
      </c>
      <c r="C403">
        <v>730655</v>
      </c>
      <c r="D403" t="s">
        <v>1160</v>
      </c>
      <c r="E403" t="s">
        <v>20</v>
      </c>
      <c r="F403" t="s">
        <v>21</v>
      </c>
      <c r="G403" t="s">
        <v>22</v>
      </c>
      <c r="H403">
        <v>680050</v>
      </c>
      <c r="I403" t="s">
        <v>324</v>
      </c>
      <c r="J403">
        <v>795</v>
      </c>
      <c r="K403">
        <v>66</v>
      </c>
      <c r="L403">
        <v>12</v>
      </c>
      <c r="M403">
        <v>5.5</v>
      </c>
      <c r="N403">
        <v>1</v>
      </c>
      <c r="O403">
        <v>46421.95</v>
      </c>
      <c r="P403">
        <v>8440.35</v>
      </c>
      <c r="Q403" t="s">
        <v>2227</v>
      </c>
      <c r="R403">
        <v>0</v>
      </c>
      <c r="S403">
        <v>0</v>
      </c>
      <c r="T403" t="s">
        <v>45</v>
      </c>
      <c r="U403">
        <v>2</v>
      </c>
      <c r="V403" t="str">
        <f>VLOOKUP(H403,LUT!A$2:B$40,2,FALSE)</f>
        <v>Vintages</v>
      </c>
    </row>
    <row r="404" spans="1:22" x14ac:dyDescent="0.25">
      <c r="A404" t="s">
        <v>202</v>
      </c>
      <c r="B404">
        <v>372</v>
      </c>
      <c r="C404">
        <v>215764</v>
      </c>
      <c r="D404" t="s">
        <v>1239</v>
      </c>
      <c r="E404" t="s">
        <v>88</v>
      </c>
      <c r="F404" t="s">
        <v>21</v>
      </c>
      <c r="G404" t="s">
        <v>22</v>
      </c>
      <c r="H404">
        <v>680020</v>
      </c>
      <c r="I404" t="s">
        <v>377</v>
      </c>
      <c r="J404">
        <v>248</v>
      </c>
      <c r="K404">
        <v>65</v>
      </c>
      <c r="L404">
        <v>16</v>
      </c>
      <c r="M404">
        <v>5.42</v>
      </c>
      <c r="N404">
        <v>1.33</v>
      </c>
      <c r="O404">
        <v>14253.98</v>
      </c>
      <c r="P404">
        <v>3508.67</v>
      </c>
      <c r="Q404" t="s">
        <v>2228</v>
      </c>
      <c r="R404">
        <v>0</v>
      </c>
      <c r="S404">
        <v>0</v>
      </c>
      <c r="T404" t="s">
        <v>45</v>
      </c>
      <c r="U404">
        <v>9</v>
      </c>
      <c r="V404" t="str">
        <f>VLOOKUP(H404,LUT!A$2:B$40,2,FALSE)</f>
        <v>Vintages</v>
      </c>
    </row>
    <row r="405" spans="1:22" x14ac:dyDescent="0.25">
      <c r="A405" t="s">
        <v>202</v>
      </c>
      <c r="B405">
        <v>373</v>
      </c>
      <c r="C405">
        <v>631697</v>
      </c>
      <c r="D405" t="s">
        <v>751</v>
      </c>
      <c r="E405" t="s">
        <v>241</v>
      </c>
      <c r="F405" t="s">
        <v>21</v>
      </c>
      <c r="G405" t="s">
        <v>22</v>
      </c>
      <c r="H405">
        <v>670020</v>
      </c>
      <c r="I405" t="s">
        <v>284</v>
      </c>
      <c r="J405">
        <v>14.95</v>
      </c>
      <c r="K405">
        <v>64</v>
      </c>
      <c r="M405">
        <v>5.33</v>
      </c>
      <c r="O405">
        <v>835.4</v>
      </c>
      <c r="Q405" t="s">
        <v>45</v>
      </c>
      <c r="R405">
        <v>0</v>
      </c>
      <c r="T405" t="s">
        <v>45</v>
      </c>
      <c r="U405">
        <v>4</v>
      </c>
      <c r="V405" t="str">
        <f>VLOOKUP(H405,LUT!A$2:B$40,2,FALSE)</f>
        <v>Vintages</v>
      </c>
    </row>
    <row r="406" spans="1:22" x14ac:dyDescent="0.25">
      <c r="A406" t="s">
        <v>202</v>
      </c>
      <c r="B406">
        <v>374</v>
      </c>
      <c r="C406">
        <v>12787</v>
      </c>
      <c r="D406" t="s">
        <v>1917</v>
      </c>
      <c r="E406" t="s">
        <v>120</v>
      </c>
      <c r="F406" t="s">
        <v>21</v>
      </c>
      <c r="G406" t="s">
        <v>22</v>
      </c>
      <c r="H406">
        <v>680010</v>
      </c>
      <c r="I406" t="s">
        <v>569</v>
      </c>
      <c r="J406">
        <v>29</v>
      </c>
      <c r="K406">
        <v>63</v>
      </c>
      <c r="M406">
        <v>5.25</v>
      </c>
      <c r="O406">
        <v>1605.66</v>
      </c>
      <c r="Q406" t="s">
        <v>45</v>
      </c>
      <c r="R406">
        <v>0</v>
      </c>
      <c r="T406" t="s">
        <v>45</v>
      </c>
      <c r="U406">
        <v>2</v>
      </c>
      <c r="V406" t="str">
        <f>VLOOKUP(H406,LUT!A$2:B$40,2,FALSE)</f>
        <v>Vintages</v>
      </c>
    </row>
    <row r="407" spans="1:22" x14ac:dyDescent="0.25">
      <c r="A407" t="s">
        <v>202</v>
      </c>
      <c r="B407">
        <v>374</v>
      </c>
      <c r="C407">
        <v>473116</v>
      </c>
      <c r="D407" t="s">
        <v>944</v>
      </c>
      <c r="E407" t="s">
        <v>462</v>
      </c>
      <c r="F407" t="s">
        <v>21</v>
      </c>
      <c r="G407" t="s">
        <v>22</v>
      </c>
      <c r="H407">
        <v>680056</v>
      </c>
      <c r="I407" t="s">
        <v>416</v>
      </c>
      <c r="J407">
        <v>80.95</v>
      </c>
      <c r="K407">
        <v>63</v>
      </c>
      <c r="M407">
        <v>5.25</v>
      </c>
      <c r="O407">
        <v>4501.99</v>
      </c>
      <c r="Q407" t="s">
        <v>45</v>
      </c>
      <c r="R407">
        <v>0</v>
      </c>
      <c r="T407" t="s">
        <v>45</v>
      </c>
      <c r="U407">
        <v>6</v>
      </c>
      <c r="V407" t="str">
        <f>VLOOKUP(H407,LUT!A$2:B$40,2,FALSE)</f>
        <v>Vintages</v>
      </c>
    </row>
    <row r="408" spans="1:22" x14ac:dyDescent="0.25">
      <c r="A408" t="s">
        <v>202</v>
      </c>
      <c r="B408">
        <v>374</v>
      </c>
      <c r="C408">
        <v>568691</v>
      </c>
      <c r="D408" t="s">
        <v>774</v>
      </c>
      <c r="E408" t="s">
        <v>145</v>
      </c>
      <c r="F408" t="s">
        <v>21</v>
      </c>
      <c r="G408" t="s">
        <v>22</v>
      </c>
      <c r="H408">
        <v>680020</v>
      </c>
      <c r="I408" t="s">
        <v>377</v>
      </c>
      <c r="J408">
        <v>54</v>
      </c>
      <c r="K408">
        <v>63</v>
      </c>
      <c r="L408">
        <v>185</v>
      </c>
      <c r="M408">
        <v>5.25</v>
      </c>
      <c r="N408">
        <v>15.42</v>
      </c>
      <c r="O408">
        <v>2999.47</v>
      </c>
      <c r="P408">
        <v>8807.9599999999991</v>
      </c>
      <c r="Q408" t="s">
        <v>61</v>
      </c>
      <c r="R408">
        <v>0</v>
      </c>
      <c r="S408">
        <v>0.01</v>
      </c>
      <c r="T408" t="s">
        <v>178</v>
      </c>
      <c r="U408">
        <v>6</v>
      </c>
      <c r="V408" t="str">
        <f>VLOOKUP(H408,LUT!A$2:B$40,2,FALSE)</f>
        <v>Vintages</v>
      </c>
    </row>
    <row r="409" spans="1:22" x14ac:dyDescent="0.25">
      <c r="A409" t="s">
        <v>202</v>
      </c>
      <c r="B409">
        <v>375</v>
      </c>
      <c r="C409">
        <v>11318</v>
      </c>
      <c r="D409" t="s">
        <v>1528</v>
      </c>
      <c r="E409" t="s">
        <v>88</v>
      </c>
      <c r="F409" t="s">
        <v>21</v>
      </c>
      <c r="G409" t="s">
        <v>22</v>
      </c>
      <c r="H409">
        <v>680025</v>
      </c>
      <c r="I409" t="s">
        <v>468</v>
      </c>
      <c r="J409">
        <v>26.95</v>
      </c>
      <c r="K409">
        <v>62</v>
      </c>
      <c r="M409">
        <v>5.17</v>
      </c>
      <c r="O409">
        <v>1467.7</v>
      </c>
      <c r="Q409" t="s">
        <v>45</v>
      </c>
      <c r="R409">
        <v>0</v>
      </c>
      <c r="T409" t="s">
        <v>45</v>
      </c>
      <c r="U409">
        <v>2</v>
      </c>
      <c r="V409" t="str">
        <f>VLOOKUP(H409,LUT!A$2:B$40,2,FALSE)</f>
        <v>Vintages</v>
      </c>
    </row>
    <row r="410" spans="1:22" x14ac:dyDescent="0.25">
      <c r="A410" t="s">
        <v>202</v>
      </c>
      <c r="B410">
        <v>375</v>
      </c>
      <c r="C410">
        <v>293761</v>
      </c>
      <c r="D410" t="s">
        <v>1769</v>
      </c>
      <c r="E410" t="s">
        <v>72</v>
      </c>
      <c r="F410" t="s">
        <v>21</v>
      </c>
      <c r="G410" t="s">
        <v>22</v>
      </c>
      <c r="H410">
        <v>680015</v>
      </c>
      <c r="I410" t="s">
        <v>438</v>
      </c>
      <c r="J410">
        <v>54.95</v>
      </c>
      <c r="K410">
        <v>62</v>
      </c>
      <c r="M410">
        <v>5.17</v>
      </c>
      <c r="O410">
        <v>3003.98</v>
      </c>
      <c r="Q410" t="s">
        <v>45</v>
      </c>
      <c r="R410">
        <v>0</v>
      </c>
      <c r="T410" t="s">
        <v>45</v>
      </c>
      <c r="U410">
        <v>8</v>
      </c>
      <c r="V410" t="str">
        <f>VLOOKUP(H410,LUT!A$2:B$40,2,FALSE)</f>
        <v>Vintages</v>
      </c>
    </row>
    <row r="411" spans="1:22" x14ac:dyDescent="0.25">
      <c r="A411" t="s">
        <v>202</v>
      </c>
      <c r="B411">
        <v>376</v>
      </c>
      <c r="C411">
        <v>12639</v>
      </c>
      <c r="D411" t="s">
        <v>2229</v>
      </c>
      <c r="E411" t="s">
        <v>120</v>
      </c>
      <c r="F411" t="s">
        <v>21</v>
      </c>
      <c r="G411" t="s">
        <v>22</v>
      </c>
      <c r="H411">
        <v>680050</v>
      </c>
      <c r="I411" t="s">
        <v>324</v>
      </c>
      <c r="J411">
        <v>175</v>
      </c>
      <c r="K411">
        <v>60</v>
      </c>
      <c r="M411">
        <v>5</v>
      </c>
      <c r="O411">
        <v>9281.42</v>
      </c>
      <c r="Q411" t="s">
        <v>45</v>
      </c>
      <c r="R411">
        <v>0</v>
      </c>
      <c r="T411" t="s">
        <v>45</v>
      </c>
      <c r="U411">
        <v>9</v>
      </c>
      <c r="V411" t="str">
        <f>VLOOKUP(H411,LUT!A$2:B$40,2,FALSE)</f>
        <v>Vintages</v>
      </c>
    </row>
    <row r="412" spans="1:22" x14ac:dyDescent="0.25">
      <c r="A412" t="s">
        <v>202</v>
      </c>
      <c r="B412">
        <v>377</v>
      </c>
      <c r="C412">
        <v>12790</v>
      </c>
      <c r="D412" t="s">
        <v>1853</v>
      </c>
      <c r="E412" t="s">
        <v>120</v>
      </c>
      <c r="F412" t="s">
        <v>21</v>
      </c>
      <c r="G412" t="s">
        <v>22</v>
      </c>
      <c r="H412">
        <v>680015</v>
      </c>
      <c r="I412" t="s">
        <v>438</v>
      </c>
      <c r="J412">
        <v>59</v>
      </c>
      <c r="K412">
        <v>59</v>
      </c>
      <c r="M412">
        <v>4.92</v>
      </c>
      <c r="O412">
        <v>3070.09</v>
      </c>
      <c r="Q412" t="s">
        <v>45</v>
      </c>
      <c r="R412">
        <v>0</v>
      </c>
      <c r="T412" t="s">
        <v>45</v>
      </c>
      <c r="U412">
        <v>2</v>
      </c>
      <c r="V412" t="str">
        <f>VLOOKUP(H412,LUT!A$2:B$40,2,FALSE)</f>
        <v>Vintages</v>
      </c>
    </row>
    <row r="413" spans="1:22" x14ac:dyDescent="0.25">
      <c r="A413" t="s">
        <v>202</v>
      </c>
      <c r="B413">
        <v>377</v>
      </c>
      <c r="C413">
        <v>462812</v>
      </c>
      <c r="D413" t="s">
        <v>890</v>
      </c>
      <c r="E413" t="s">
        <v>88</v>
      </c>
      <c r="F413" t="s">
        <v>21</v>
      </c>
      <c r="G413" t="s">
        <v>22</v>
      </c>
      <c r="H413">
        <v>680020</v>
      </c>
      <c r="I413" t="s">
        <v>377</v>
      </c>
      <c r="J413">
        <v>89.95</v>
      </c>
      <c r="K413">
        <v>59</v>
      </c>
      <c r="L413">
        <v>94</v>
      </c>
      <c r="M413">
        <v>4.92</v>
      </c>
      <c r="N413">
        <v>7.83</v>
      </c>
      <c r="O413">
        <v>4686.0600000000004</v>
      </c>
      <c r="P413">
        <v>7465.93</v>
      </c>
      <c r="Q413" t="s">
        <v>227</v>
      </c>
      <c r="R413">
        <v>0</v>
      </c>
      <c r="S413">
        <v>0.01</v>
      </c>
      <c r="T413" t="s">
        <v>178</v>
      </c>
      <c r="U413">
        <v>8</v>
      </c>
      <c r="V413" t="str">
        <f>VLOOKUP(H413,LUT!A$2:B$40,2,FALSE)</f>
        <v>Vintages</v>
      </c>
    </row>
    <row r="414" spans="1:22" x14ac:dyDescent="0.25">
      <c r="A414" t="s">
        <v>202</v>
      </c>
      <c r="B414">
        <v>378</v>
      </c>
      <c r="C414">
        <v>85209</v>
      </c>
      <c r="D414" t="s">
        <v>585</v>
      </c>
      <c r="E414" t="s">
        <v>462</v>
      </c>
      <c r="F414" t="s">
        <v>21</v>
      </c>
      <c r="G414" t="s">
        <v>22</v>
      </c>
      <c r="H414">
        <v>680055</v>
      </c>
      <c r="I414" t="s">
        <v>336</v>
      </c>
      <c r="J414">
        <v>19.95</v>
      </c>
      <c r="K414">
        <v>55</v>
      </c>
      <c r="M414">
        <v>4.58</v>
      </c>
      <c r="O414">
        <v>961.28</v>
      </c>
      <c r="Q414" t="s">
        <v>45</v>
      </c>
      <c r="R414">
        <v>0</v>
      </c>
      <c r="T414" t="s">
        <v>45</v>
      </c>
      <c r="U414">
        <v>7</v>
      </c>
      <c r="V414" t="str">
        <f>VLOOKUP(H414,LUT!A$2:B$40,2,FALSE)</f>
        <v>Vintages</v>
      </c>
    </row>
    <row r="415" spans="1:22" x14ac:dyDescent="0.25">
      <c r="A415" t="s">
        <v>202</v>
      </c>
      <c r="B415">
        <v>379</v>
      </c>
      <c r="C415">
        <v>644971</v>
      </c>
      <c r="D415" t="s">
        <v>764</v>
      </c>
      <c r="E415" t="s">
        <v>43</v>
      </c>
      <c r="F415" t="s">
        <v>21</v>
      </c>
      <c r="G415" t="s">
        <v>22</v>
      </c>
      <c r="H415">
        <v>680050</v>
      </c>
      <c r="I415" t="s">
        <v>324</v>
      </c>
      <c r="J415">
        <v>24.95</v>
      </c>
      <c r="K415">
        <v>54</v>
      </c>
      <c r="M415">
        <v>4.5</v>
      </c>
      <c r="O415">
        <v>1182.74</v>
      </c>
      <c r="Q415" t="s">
        <v>45</v>
      </c>
      <c r="R415">
        <v>0</v>
      </c>
      <c r="T415" t="s">
        <v>45</v>
      </c>
      <c r="U415">
        <v>10</v>
      </c>
      <c r="V415" t="str">
        <f>VLOOKUP(H415,LUT!A$2:B$40,2,FALSE)</f>
        <v>Vintages</v>
      </c>
    </row>
    <row r="416" spans="1:22" x14ac:dyDescent="0.25">
      <c r="A416" t="s">
        <v>202</v>
      </c>
      <c r="B416">
        <v>380</v>
      </c>
      <c r="C416">
        <v>4523</v>
      </c>
      <c r="D416" t="s">
        <v>742</v>
      </c>
      <c r="E416" t="s">
        <v>482</v>
      </c>
      <c r="F416" t="s">
        <v>21</v>
      </c>
      <c r="G416" t="s">
        <v>22</v>
      </c>
      <c r="H416">
        <v>680015</v>
      </c>
      <c r="I416" t="s">
        <v>438</v>
      </c>
      <c r="J416">
        <v>34.950000000000003</v>
      </c>
      <c r="K416">
        <v>53</v>
      </c>
      <c r="M416">
        <v>4.42</v>
      </c>
      <c r="O416">
        <v>1629.87</v>
      </c>
      <c r="Q416" t="s">
        <v>45</v>
      </c>
      <c r="R416">
        <v>0</v>
      </c>
      <c r="T416" t="s">
        <v>45</v>
      </c>
      <c r="U416">
        <v>5</v>
      </c>
      <c r="V416" t="str">
        <f>VLOOKUP(H416,LUT!A$2:B$40,2,FALSE)</f>
        <v>Vintages</v>
      </c>
    </row>
    <row r="417" spans="1:22" x14ac:dyDescent="0.25">
      <c r="A417" t="s">
        <v>202</v>
      </c>
      <c r="B417">
        <v>380</v>
      </c>
      <c r="C417">
        <v>12791</v>
      </c>
      <c r="D417" t="s">
        <v>1848</v>
      </c>
      <c r="E417" t="s">
        <v>120</v>
      </c>
      <c r="F417" t="s">
        <v>21</v>
      </c>
      <c r="G417" t="s">
        <v>22</v>
      </c>
      <c r="H417">
        <v>670015</v>
      </c>
      <c r="I417" t="s">
        <v>682</v>
      </c>
      <c r="J417">
        <v>22</v>
      </c>
      <c r="K417">
        <v>53</v>
      </c>
      <c r="M417">
        <v>4.42</v>
      </c>
      <c r="O417">
        <v>1022.48</v>
      </c>
      <c r="Q417" t="s">
        <v>45</v>
      </c>
      <c r="R417">
        <v>0</v>
      </c>
      <c r="T417" t="s">
        <v>45</v>
      </c>
      <c r="U417">
        <v>1</v>
      </c>
      <c r="V417" t="str">
        <f>VLOOKUP(H417,LUT!A$2:B$40,2,FALSE)</f>
        <v>Vintages</v>
      </c>
    </row>
    <row r="418" spans="1:22" x14ac:dyDescent="0.25">
      <c r="A418" t="s">
        <v>202</v>
      </c>
      <c r="B418">
        <v>381</v>
      </c>
      <c r="C418">
        <v>10962</v>
      </c>
      <c r="D418" t="s">
        <v>1755</v>
      </c>
      <c r="E418" t="s">
        <v>88</v>
      </c>
      <c r="F418" t="s">
        <v>21</v>
      </c>
      <c r="G418" t="s">
        <v>24</v>
      </c>
      <c r="H418">
        <v>680025</v>
      </c>
      <c r="I418" t="s">
        <v>468</v>
      </c>
      <c r="J418">
        <v>56.95</v>
      </c>
      <c r="K418">
        <v>26</v>
      </c>
      <c r="M418">
        <v>4.33</v>
      </c>
      <c r="O418">
        <v>1305.75</v>
      </c>
      <c r="Q418" t="s">
        <v>45</v>
      </c>
      <c r="R418">
        <v>0</v>
      </c>
      <c r="T418" t="s">
        <v>45</v>
      </c>
      <c r="U418">
        <v>4</v>
      </c>
      <c r="V418" t="str">
        <f>VLOOKUP(H418,LUT!A$2:B$40,2,FALSE)</f>
        <v>Vintages</v>
      </c>
    </row>
    <row r="419" spans="1:22" x14ac:dyDescent="0.25">
      <c r="A419" t="s">
        <v>202</v>
      </c>
      <c r="B419">
        <v>381</v>
      </c>
      <c r="C419">
        <v>517029</v>
      </c>
      <c r="D419" t="s">
        <v>695</v>
      </c>
      <c r="E419" t="s">
        <v>632</v>
      </c>
      <c r="F419" t="s">
        <v>21</v>
      </c>
      <c r="G419" t="s">
        <v>22</v>
      </c>
      <c r="H419">
        <v>680050</v>
      </c>
      <c r="I419" t="s">
        <v>324</v>
      </c>
      <c r="J419">
        <v>24.95</v>
      </c>
      <c r="K419">
        <v>52</v>
      </c>
      <c r="M419">
        <v>4.33</v>
      </c>
      <c r="O419">
        <v>1138.94</v>
      </c>
      <c r="Q419" t="s">
        <v>45</v>
      </c>
      <c r="R419">
        <v>0</v>
      </c>
      <c r="T419" t="s">
        <v>45</v>
      </c>
      <c r="U419">
        <v>6</v>
      </c>
      <c r="V419" t="str">
        <f>VLOOKUP(H419,LUT!A$2:B$40,2,FALSE)</f>
        <v>Vintages</v>
      </c>
    </row>
    <row r="420" spans="1:22" x14ac:dyDescent="0.25">
      <c r="A420" t="s">
        <v>202</v>
      </c>
      <c r="B420">
        <v>382</v>
      </c>
      <c r="C420">
        <v>10956</v>
      </c>
      <c r="D420" t="s">
        <v>1756</v>
      </c>
      <c r="E420" t="s">
        <v>1568</v>
      </c>
      <c r="F420" t="s">
        <v>21</v>
      </c>
      <c r="G420" t="s">
        <v>22</v>
      </c>
      <c r="H420">
        <v>670025</v>
      </c>
      <c r="I420" t="s">
        <v>419</v>
      </c>
      <c r="J420">
        <v>23.95</v>
      </c>
      <c r="K420">
        <v>51</v>
      </c>
      <c r="M420">
        <v>4.25</v>
      </c>
      <c r="O420">
        <v>1071.9000000000001</v>
      </c>
      <c r="Q420" t="s">
        <v>45</v>
      </c>
      <c r="R420">
        <v>0</v>
      </c>
      <c r="T420" t="s">
        <v>45</v>
      </c>
      <c r="U420">
        <v>5</v>
      </c>
      <c r="V420" t="str">
        <f>VLOOKUP(H420,LUT!A$2:B$40,2,FALSE)</f>
        <v>Vintages</v>
      </c>
    </row>
    <row r="421" spans="1:22" x14ac:dyDescent="0.25">
      <c r="A421" t="s">
        <v>202</v>
      </c>
      <c r="B421">
        <v>382</v>
      </c>
      <c r="C421">
        <v>486076</v>
      </c>
      <c r="D421" t="s">
        <v>745</v>
      </c>
      <c r="E421" t="s">
        <v>730</v>
      </c>
      <c r="F421" t="s">
        <v>21</v>
      </c>
      <c r="G421" t="s">
        <v>22</v>
      </c>
      <c r="H421">
        <v>670025</v>
      </c>
      <c r="I421" t="s">
        <v>419</v>
      </c>
      <c r="J421">
        <v>18.95</v>
      </c>
      <c r="K421">
        <v>51</v>
      </c>
      <c r="M421">
        <v>4.25</v>
      </c>
      <c r="O421">
        <v>846.24</v>
      </c>
      <c r="Q421" t="s">
        <v>45</v>
      </c>
      <c r="R421">
        <v>0</v>
      </c>
      <c r="T421" t="s">
        <v>45</v>
      </c>
      <c r="U421">
        <v>5</v>
      </c>
      <c r="V421" t="str">
        <f>VLOOKUP(H421,LUT!A$2:B$40,2,FALSE)</f>
        <v>Vintages</v>
      </c>
    </row>
    <row r="422" spans="1:22" x14ac:dyDescent="0.25">
      <c r="A422" t="s">
        <v>202</v>
      </c>
      <c r="B422">
        <v>382</v>
      </c>
      <c r="C422">
        <v>575035</v>
      </c>
      <c r="D422" t="s">
        <v>847</v>
      </c>
      <c r="E422" t="s">
        <v>691</v>
      </c>
      <c r="F422" t="s">
        <v>21</v>
      </c>
      <c r="G422" t="s">
        <v>22</v>
      </c>
      <c r="H422">
        <v>680075</v>
      </c>
      <c r="I422" t="s">
        <v>638</v>
      </c>
      <c r="J422">
        <v>42</v>
      </c>
      <c r="K422">
        <v>51</v>
      </c>
      <c r="L422">
        <v>254</v>
      </c>
      <c r="M422">
        <v>4.25</v>
      </c>
      <c r="N422">
        <v>21.17</v>
      </c>
      <c r="O422">
        <v>1886.55</v>
      </c>
      <c r="P422">
        <v>9395.75</v>
      </c>
      <c r="Q422" t="s">
        <v>90</v>
      </c>
      <c r="R422">
        <v>0</v>
      </c>
      <c r="S422">
        <v>0.02</v>
      </c>
      <c r="T422" t="s">
        <v>178</v>
      </c>
      <c r="U422">
        <v>2</v>
      </c>
      <c r="V422" t="str">
        <f>VLOOKUP(H422,LUT!A$2:B$40,2,FALSE)</f>
        <v>Vintages</v>
      </c>
    </row>
    <row r="423" spans="1:22" x14ac:dyDescent="0.25">
      <c r="A423" t="s">
        <v>202</v>
      </c>
      <c r="B423">
        <v>383</v>
      </c>
      <c r="C423">
        <v>294090</v>
      </c>
      <c r="D423" t="s">
        <v>1694</v>
      </c>
      <c r="E423" t="s">
        <v>120</v>
      </c>
      <c r="F423" t="s">
        <v>21</v>
      </c>
      <c r="G423" t="s">
        <v>22</v>
      </c>
      <c r="H423">
        <v>680056</v>
      </c>
      <c r="I423" t="s">
        <v>416</v>
      </c>
      <c r="J423">
        <v>208</v>
      </c>
      <c r="K423">
        <v>50</v>
      </c>
      <c r="M423">
        <v>4.17</v>
      </c>
      <c r="O423">
        <v>9194.69</v>
      </c>
      <c r="Q423" t="s">
        <v>45</v>
      </c>
      <c r="R423">
        <v>0</v>
      </c>
      <c r="T423" t="s">
        <v>45</v>
      </c>
      <c r="U423">
        <v>6</v>
      </c>
      <c r="V423" t="str">
        <f>VLOOKUP(H423,LUT!A$2:B$40,2,FALSE)</f>
        <v>Vintages</v>
      </c>
    </row>
    <row r="424" spans="1:22" x14ac:dyDescent="0.25">
      <c r="A424" t="s">
        <v>202</v>
      </c>
      <c r="B424">
        <v>383</v>
      </c>
      <c r="C424">
        <v>645002</v>
      </c>
      <c r="D424" t="s">
        <v>965</v>
      </c>
      <c r="E424" t="s">
        <v>632</v>
      </c>
      <c r="F424" t="s">
        <v>21</v>
      </c>
      <c r="G424" t="s">
        <v>22</v>
      </c>
      <c r="H424">
        <v>680055</v>
      </c>
      <c r="I424" t="s">
        <v>336</v>
      </c>
      <c r="J424">
        <v>40.950000000000003</v>
      </c>
      <c r="K424">
        <v>50</v>
      </c>
      <c r="M424">
        <v>4.17</v>
      </c>
      <c r="O424">
        <v>1803.1</v>
      </c>
      <c r="Q424" t="s">
        <v>45</v>
      </c>
      <c r="R424">
        <v>0</v>
      </c>
      <c r="T424" t="s">
        <v>45</v>
      </c>
      <c r="U424">
        <v>6</v>
      </c>
      <c r="V424" t="str">
        <f>VLOOKUP(H424,LUT!A$2:B$40,2,FALSE)</f>
        <v>Vintages</v>
      </c>
    </row>
    <row r="425" spans="1:22" x14ac:dyDescent="0.25">
      <c r="A425" t="s">
        <v>202</v>
      </c>
      <c r="B425">
        <v>384</v>
      </c>
      <c r="C425">
        <v>576819</v>
      </c>
      <c r="D425" t="s">
        <v>740</v>
      </c>
      <c r="E425" t="s">
        <v>111</v>
      </c>
      <c r="F425" t="s">
        <v>21</v>
      </c>
      <c r="G425" t="s">
        <v>22</v>
      </c>
      <c r="H425">
        <v>680015</v>
      </c>
      <c r="I425" t="s">
        <v>438</v>
      </c>
      <c r="J425">
        <v>39.950000000000003</v>
      </c>
      <c r="K425">
        <v>49</v>
      </c>
      <c r="L425">
        <v>213</v>
      </c>
      <c r="M425">
        <v>4.08</v>
      </c>
      <c r="N425">
        <v>17.75</v>
      </c>
      <c r="O425">
        <v>1723.67</v>
      </c>
      <c r="P425">
        <v>7492.7</v>
      </c>
      <c r="Q425" t="s">
        <v>234</v>
      </c>
      <c r="R425">
        <v>0</v>
      </c>
      <c r="S425">
        <v>0.01</v>
      </c>
      <c r="T425" t="s">
        <v>178</v>
      </c>
      <c r="U425">
        <v>8</v>
      </c>
      <c r="V425" t="str">
        <f>VLOOKUP(H425,LUT!A$2:B$40,2,FALSE)</f>
        <v>Vintages</v>
      </c>
    </row>
    <row r="426" spans="1:22" x14ac:dyDescent="0.25">
      <c r="A426" t="s">
        <v>202</v>
      </c>
      <c r="B426">
        <v>384</v>
      </c>
      <c r="C426">
        <v>702274</v>
      </c>
      <c r="D426" t="s">
        <v>2230</v>
      </c>
      <c r="E426" t="s">
        <v>730</v>
      </c>
      <c r="F426" t="s">
        <v>21</v>
      </c>
      <c r="G426" t="s">
        <v>22</v>
      </c>
      <c r="H426">
        <v>680055</v>
      </c>
      <c r="I426" t="s">
        <v>336</v>
      </c>
      <c r="J426">
        <v>88</v>
      </c>
      <c r="K426">
        <v>49</v>
      </c>
      <c r="M426">
        <v>4.08</v>
      </c>
      <c r="O426">
        <v>3807.26</v>
      </c>
      <c r="Q426" t="s">
        <v>45</v>
      </c>
      <c r="R426">
        <v>0</v>
      </c>
      <c r="T426" t="s">
        <v>45</v>
      </c>
      <c r="U426">
        <v>5</v>
      </c>
      <c r="V426" t="str">
        <f>VLOOKUP(H426,LUT!A$2:B$40,2,FALSE)</f>
        <v>Vintages</v>
      </c>
    </row>
    <row r="427" spans="1:22" x14ac:dyDescent="0.25">
      <c r="A427" t="s">
        <v>202</v>
      </c>
      <c r="B427">
        <v>385</v>
      </c>
      <c r="C427">
        <v>337048</v>
      </c>
      <c r="D427" t="s">
        <v>2058</v>
      </c>
      <c r="E427" t="s">
        <v>290</v>
      </c>
      <c r="F427" t="s">
        <v>21</v>
      </c>
      <c r="G427" t="s">
        <v>22</v>
      </c>
      <c r="H427">
        <v>680015</v>
      </c>
      <c r="I427" t="s">
        <v>438</v>
      </c>
      <c r="J427">
        <v>79</v>
      </c>
      <c r="K427">
        <v>48</v>
      </c>
      <c r="M427">
        <v>4</v>
      </c>
      <c r="O427">
        <v>3347.26</v>
      </c>
      <c r="Q427" t="s">
        <v>45</v>
      </c>
      <c r="R427">
        <v>0</v>
      </c>
      <c r="T427" t="s">
        <v>45</v>
      </c>
      <c r="U427">
        <v>2</v>
      </c>
      <c r="V427" t="str">
        <f>VLOOKUP(H427,LUT!A$2:B$40,2,FALSE)</f>
        <v>Vintages</v>
      </c>
    </row>
    <row r="428" spans="1:22" x14ac:dyDescent="0.25">
      <c r="A428" t="s">
        <v>202</v>
      </c>
      <c r="B428">
        <v>385</v>
      </c>
      <c r="C428">
        <v>576967</v>
      </c>
      <c r="D428" t="s">
        <v>879</v>
      </c>
      <c r="E428" t="s">
        <v>179</v>
      </c>
      <c r="F428" t="s">
        <v>21</v>
      </c>
      <c r="G428" t="s">
        <v>22</v>
      </c>
      <c r="H428">
        <v>680075</v>
      </c>
      <c r="I428" t="s">
        <v>638</v>
      </c>
      <c r="J428">
        <v>32</v>
      </c>
      <c r="K428">
        <v>48</v>
      </c>
      <c r="L428">
        <v>121</v>
      </c>
      <c r="M428">
        <v>4</v>
      </c>
      <c r="N428">
        <v>10.08</v>
      </c>
      <c r="O428">
        <v>1350.8</v>
      </c>
      <c r="P428">
        <v>3405.13</v>
      </c>
      <c r="Q428" t="s">
        <v>230</v>
      </c>
      <c r="R428">
        <v>0</v>
      </c>
      <c r="S428">
        <v>0.01</v>
      </c>
      <c r="T428" t="s">
        <v>178</v>
      </c>
      <c r="U428">
        <v>5</v>
      </c>
      <c r="V428" t="str">
        <f>VLOOKUP(H428,LUT!A$2:B$40,2,FALSE)</f>
        <v>Vintages</v>
      </c>
    </row>
    <row r="429" spans="1:22" x14ac:dyDescent="0.25">
      <c r="A429" t="s">
        <v>202</v>
      </c>
      <c r="B429">
        <v>385</v>
      </c>
      <c r="C429">
        <v>583260</v>
      </c>
      <c r="D429" t="s">
        <v>888</v>
      </c>
      <c r="E429" t="s">
        <v>43</v>
      </c>
      <c r="F429" t="s">
        <v>21</v>
      </c>
      <c r="G429" t="s">
        <v>22</v>
      </c>
      <c r="H429">
        <v>680015</v>
      </c>
      <c r="I429" t="s">
        <v>438</v>
      </c>
      <c r="J429">
        <v>36.950000000000003</v>
      </c>
      <c r="K429">
        <v>48</v>
      </c>
      <c r="M429">
        <v>4</v>
      </c>
      <c r="O429">
        <v>1561.06</v>
      </c>
      <c r="Q429" t="s">
        <v>45</v>
      </c>
      <c r="R429">
        <v>0</v>
      </c>
      <c r="T429" t="s">
        <v>45</v>
      </c>
      <c r="U429">
        <v>5</v>
      </c>
      <c r="V429" t="str">
        <f>VLOOKUP(H429,LUT!A$2:B$40,2,FALSE)</f>
        <v>Vintages</v>
      </c>
    </row>
    <row r="430" spans="1:22" x14ac:dyDescent="0.25">
      <c r="A430" t="s">
        <v>202</v>
      </c>
      <c r="B430">
        <v>386</v>
      </c>
      <c r="C430">
        <v>11677</v>
      </c>
      <c r="D430" t="s">
        <v>2231</v>
      </c>
      <c r="E430" t="s">
        <v>482</v>
      </c>
      <c r="F430" t="s">
        <v>21</v>
      </c>
      <c r="G430" t="s">
        <v>22</v>
      </c>
      <c r="H430">
        <v>680055</v>
      </c>
      <c r="I430" t="s">
        <v>336</v>
      </c>
      <c r="J430">
        <v>57</v>
      </c>
      <c r="K430">
        <v>47</v>
      </c>
      <c r="M430">
        <v>3.92</v>
      </c>
      <c r="O430">
        <v>2362.48</v>
      </c>
      <c r="Q430" t="s">
        <v>45</v>
      </c>
      <c r="R430">
        <v>0</v>
      </c>
      <c r="T430" t="s">
        <v>45</v>
      </c>
      <c r="U430">
        <v>6</v>
      </c>
      <c r="V430" t="str">
        <f>VLOOKUP(H430,LUT!A$2:B$40,2,FALSE)</f>
        <v>Vintages</v>
      </c>
    </row>
    <row r="431" spans="1:22" x14ac:dyDescent="0.25">
      <c r="A431" t="s">
        <v>202</v>
      </c>
      <c r="B431">
        <v>386</v>
      </c>
      <c r="C431">
        <v>12760</v>
      </c>
      <c r="D431" t="s">
        <v>1845</v>
      </c>
      <c r="E431" t="s">
        <v>120</v>
      </c>
      <c r="F431" t="s">
        <v>21</v>
      </c>
      <c r="G431" t="s">
        <v>22</v>
      </c>
      <c r="H431">
        <v>680025</v>
      </c>
      <c r="I431" t="s">
        <v>468</v>
      </c>
      <c r="J431">
        <v>23</v>
      </c>
      <c r="K431">
        <v>47</v>
      </c>
      <c r="M431">
        <v>3.92</v>
      </c>
      <c r="O431">
        <v>948.32</v>
      </c>
      <c r="Q431" t="s">
        <v>45</v>
      </c>
      <c r="R431">
        <v>0</v>
      </c>
      <c r="T431" t="s">
        <v>45</v>
      </c>
      <c r="U431">
        <v>1</v>
      </c>
      <c r="V431" t="str">
        <f>VLOOKUP(H431,LUT!A$2:B$40,2,FALSE)</f>
        <v>Vintages</v>
      </c>
    </row>
    <row r="432" spans="1:22" x14ac:dyDescent="0.25">
      <c r="A432" t="s">
        <v>202</v>
      </c>
      <c r="B432">
        <v>386</v>
      </c>
      <c r="C432">
        <v>485102</v>
      </c>
      <c r="D432" t="s">
        <v>2232</v>
      </c>
      <c r="E432" t="s">
        <v>179</v>
      </c>
      <c r="F432" t="s">
        <v>21</v>
      </c>
      <c r="G432" t="s">
        <v>22</v>
      </c>
      <c r="H432">
        <v>670015</v>
      </c>
      <c r="I432" t="s">
        <v>682</v>
      </c>
      <c r="J432">
        <v>50</v>
      </c>
      <c r="K432">
        <v>47</v>
      </c>
      <c r="M432">
        <v>3.92</v>
      </c>
      <c r="O432">
        <v>2071.33</v>
      </c>
      <c r="Q432" t="s">
        <v>45</v>
      </c>
      <c r="R432">
        <v>0</v>
      </c>
      <c r="T432" t="s">
        <v>45</v>
      </c>
      <c r="U432">
        <v>11</v>
      </c>
      <c r="V432" t="str">
        <f>VLOOKUP(H432,LUT!A$2:B$40,2,FALSE)</f>
        <v>Vintages</v>
      </c>
    </row>
    <row r="433" spans="1:22" x14ac:dyDescent="0.25">
      <c r="A433" t="s">
        <v>202</v>
      </c>
      <c r="B433">
        <v>387</v>
      </c>
      <c r="C433">
        <v>128967</v>
      </c>
      <c r="D433" t="s">
        <v>725</v>
      </c>
      <c r="E433" t="s">
        <v>162</v>
      </c>
      <c r="F433" t="s">
        <v>21</v>
      </c>
      <c r="G433" t="s">
        <v>22</v>
      </c>
      <c r="H433">
        <v>680060</v>
      </c>
      <c r="I433" t="s">
        <v>314</v>
      </c>
      <c r="J433">
        <v>29.95</v>
      </c>
      <c r="K433">
        <v>46</v>
      </c>
      <c r="L433">
        <v>68</v>
      </c>
      <c r="M433">
        <v>3.83</v>
      </c>
      <c r="N433">
        <v>5.67</v>
      </c>
      <c r="O433">
        <v>1211.06</v>
      </c>
      <c r="P433">
        <v>1790.27</v>
      </c>
      <c r="Q433" t="s">
        <v>239</v>
      </c>
      <c r="R433">
        <v>0</v>
      </c>
      <c r="S433">
        <v>0</v>
      </c>
      <c r="T433" t="s">
        <v>45</v>
      </c>
      <c r="U433">
        <v>8</v>
      </c>
      <c r="V433" t="str">
        <f>VLOOKUP(H433,LUT!A$2:B$40,2,FALSE)</f>
        <v>Vintages</v>
      </c>
    </row>
    <row r="434" spans="1:22" x14ac:dyDescent="0.25">
      <c r="A434" t="s">
        <v>202</v>
      </c>
      <c r="B434">
        <v>387</v>
      </c>
      <c r="C434">
        <v>577882</v>
      </c>
      <c r="D434" t="s">
        <v>975</v>
      </c>
      <c r="E434" t="s">
        <v>462</v>
      </c>
      <c r="F434" t="s">
        <v>21</v>
      </c>
      <c r="G434" t="s">
        <v>22</v>
      </c>
      <c r="H434">
        <v>680015</v>
      </c>
      <c r="I434" t="s">
        <v>438</v>
      </c>
      <c r="J434">
        <v>58</v>
      </c>
      <c r="K434">
        <v>46</v>
      </c>
      <c r="L434">
        <v>83</v>
      </c>
      <c r="M434">
        <v>3.83</v>
      </c>
      <c r="N434">
        <v>6.92</v>
      </c>
      <c r="O434">
        <v>2352.92</v>
      </c>
      <c r="P434">
        <v>4245.49</v>
      </c>
      <c r="Q434" t="s">
        <v>217</v>
      </c>
      <c r="R434">
        <v>0</v>
      </c>
      <c r="S434">
        <v>0.01</v>
      </c>
      <c r="T434" t="s">
        <v>178</v>
      </c>
      <c r="U434">
        <v>5</v>
      </c>
      <c r="V434" t="str">
        <f>VLOOKUP(H434,LUT!A$2:B$40,2,FALSE)</f>
        <v>Vintages</v>
      </c>
    </row>
    <row r="435" spans="1:22" x14ac:dyDescent="0.25">
      <c r="A435" t="s">
        <v>202</v>
      </c>
      <c r="B435">
        <v>387</v>
      </c>
      <c r="C435">
        <v>730804</v>
      </c>
      <c r="D435" t="s">
        <v>813</v>
      </c>
      <c r="E435" t="s">
        <v>72</v>
      </c>
      <c r="F435" t="s">
        <v>21</v>
      </c>
      <c r="G435" t="s">
        <v>22</v>
      </c>
      <c r="H435">
        <v>680055</v>
      </c>
      <c r="I435" t="s">
        <v>336</v>
      </c>
      <c r="J435">
        <v>34.950000000000003</v>
      </c>
      <c r="K435">
        <v>46</v>
      </c>
      <c r="M435">
        <v>3.83</v>
      </c>
      <c r="O435">
        <v>1414.6</v>
      </c>
      <c r="Q435" t="s">
        <v>45</v>
      </c>
      <c r="R435">
        <v>0</v>
      </c>
      <c r="T435" t="s">
        <v>45</v>
      </c>
      <c r="U435">
        <v>7</v>
      </c>
      <c r="V435" t="str">
        <f>VLOOKUP(H435,LUT!A$2:B$40,2,FALSE)</f>
        <v>Vintages</v>
      </c>
    </row>
    <row r="436" spans="1:22" x14ac:dyDescent="0.25">
      <c r="A436" t="s">
        <v>202</v>
      </c>
      <c r="B436">
        <v>388</v>
      </c>
      <c r="C436">
        <v>11142</v>
      </c>
      <c r="D436" t="s">
        <v>1223</v>
      </c>
      <c r="E436" t="s">
        <v>611</v>
      </c>
      <c r="F436" t="s">
        <v>21</v>
      </c>
      <c r="G436" t="s">
        <v>22</v>
      </c>
      <c r="H436">
        <v>680073</v>
      </c>
      <c r="I436" t="s">
        <v>473</v>
      </c>
      <c r="J436">
        <v>48</v>
      </c>
      <c r="K436">
        <v>45</v>
      </c>
      <c r="M436">
        <v>3.75</v>
      </c>
      <c r="O436">
        <v>1903.54</v>
      </c>
      <c r="Q436" t="s">
        <v>45</v>
      </c>
      <c r="R436">
        <v>0</v>
      </c>
      <c r="T436" t="s">
        <v>45</v>
      </c>
      <c r="U436">
        <v>5</v>
      </c>
      <c r="V436" t="str">
        <f>VLOOKUP(H436,LUT!A$2:B$40,2,FALSE)</f>
        <v>Vintages</v>
      </c>
    </row>
    <row r="437" spans="1:22" x14ac:dyDescent="0.25">
      <c r="A437" t="s">
        <v>202</v>
      </c>
      <c r="B437">
        <v>388</v>
      </c>
      <c r="C437">
        <v>11860</v>
      </c>
      <c r="D437" t="s">
        <v>2104</v>
      </c>
      <c r="E437" t="s">
        <v>2105</v>
      </c>
      <c r="F437" t="s">
        <v>21</v>
      </c>
      <c r="G437" t="s">
        <v>22</v>
      </c>
      <c r="H437">
        <v>680020</v>
      </c>
      <c r="I437" t="s">
        <v>377</v>
      </c>
      <c r="J437">
        <v>48.95</v>
      </c>
      <c r="K437">
        <v>45</v>
      </c>
      <c r="M437">
        <v>3.75</v>
      </c>
      <c r="O437">
        <v>1941.37</v>
      </c>
      <c r="Q437" t="s">
        <v>45</v>
      </c>
      <c r="R437">
        <v>0</v>
      </c>
      <c r="T437" t="s">
        <v>45</v>
      </c>
      <c r="U437">
        <v>22</v>
      </c>
      <c r="V437" t="str">
        <f>VLOOKUP(H437,LUT!A$2:B$40,2,FALSE)</f>
        <v>Vintages</v>
      </c>
    </row>
    <row r="438" spans="1:22" x14ac:dyDescent="0.25">
      <c r="A438" t="s">
        <v>202</v>
      </c>
      <c r="B438">
        <v>389</v>
      </c>
      <c r="C438">
        <v>366948</v>
      </c>
      <c r="D438" t="s">
        <v>714</v>
      </c>
      <c r="E438" t="s">
        <v>23</v>
      </c>
      <c r="F438" t="s">
        <v>21</v>
      </c>
      <c r="G438" t="s">
        <v>22</v>
      </c>
      <c r="H438">
        <v>670025</v>
      </c>
      <c r="I438" t="s">
        <v>419</v>
      </c>
      <c r="J438">
        <v>19.95</v>
      </c>
      <c r="K438">
        <v>44</v>
      </c>
      <c r="L438">
        <v>25</v>
      </c>
      <c r="M438">
        <v>3.67</v>
      </c>
      <c r="N438">
        <v>2.08</v>
      </c>
      <c r="O438">
        <v>769.03</v>
      </c>
      <c r="P438">
        <v>436.95</v>
      </c>
      <c r="Q438" t="s">
        <v>243</v>
      </c>
      <c r="R438">
        <v>0</v>
      </c>
      <c r="S438">
        <v>0</v>
      </c>
      <c r="T438" t="s">
        <v>45</v>
      </c>
      <c r="U438">
        <v>2</v>
      </c>
      <c r="V438" t="str">
        <f>VLOOKUP(H438,LUT!A$2:B$40,2,FALSE)</f>
        <v>Vintages</v>
      </c>
    </row>
    <row r="439" spans="1:22" x14ac:dyDescent="0.25">
      <c r="A439" t="s">
        <v>202</v>
      </c>
      <c r="B439">
        <v>389</v>
      </c>
      <c r="C439">
        <v>988055</v>
      </c>
      <c r="D439" t="s">
        <v>826</v>
      </c>
      <c r="E439" t="s">
        <v>179</v>
      </c>
      <c r="F439" t="s">
        <v>21</v>
      </c>
      <c r="G439" t="s">
        <v>22</v>
      </c>
      <c r="H439">
        <v>680050</v>
      </c>
      <c r="I439" t="s">
        <v>324</v>
      </c>
      <c r="J439">
        <v>31.95</v>
      </c>
      <c r="K439">
        <v>44</v>
      </c>
      <c r="M439">
        <v>3.67</v>
      </c>
      <c r="O439">
        <v>1236.28</v>
      </c>
      <c r="Q439" t="s">
        <v>45</v>
      </c>
      <c r="R439">
        <v>0</v>
      </c>
      <c r="T439" t="s">
        <v>45</v>
      </c>
      <c r="U439">
        <v>4</v>
      </c>
      <c r="V439" t="str">
        <f>VLOOKUP(H439,LUT!A$2:B$40,2,FALSE)</f>
        <v>Vintages</v>
      </c>
    </row>
    <row r="440" spans="1:22" x14ac:dyDescent="0.25">
      <c r="A440" t="s">
        <v>202</v>
      </c>
      <c r="B440">
        <v>390</v>
      </c>
      <c r="C440">
        <v>324137</v>
      </c>
      <c r="D440" t="s">
        <v>812</v>
      </c>
      <c r="E440" t="s">
        <v>88</v>
      </c>
      <c r="F440" t="s">
        <v>21</v>
      </c>
      <c r="G440" t="s">
        <v>22</v>
      </c>
      <c r="H440">
        <v>680020</v>
      </c>
      <c r="I440" t="s">
        <v>377</v>
      </c>
      <c r="J440">
        <v>69.95</v>
      </c>
      <c r="K440">
        <v>43</v>
      </c>
      <c r="L440">
        <v>83</v>
      </c>
      <c r="M440">
        <v>3.58</v>
      </c>
      <c r="N440">
        <v>6.92</v>
      </c>
      <c r="O440">
        <v>2654.2</v>
      </c>
      <c r="P440">
        <v>5123.2299999999996</v>
      </c>
      <c r="Q440" t="s">
        <v>225</v>
      </c>
      <c r="R440">
        <v>0</v>
      </c>
      <c r="S440">
        <v>0.01</v>
      </c>
      <c r="T440" t="s">
        <v>178</v>
      </c>
      <c r="U440">
        <v>6</v>
      </c>
      <c r="V440" t="str">
        <f>VLOOKUP(H440,LUT!A$2:B$40,2,FALSE)</f>
        <v>Vintages</v>
      </c>
    </row>
    <row r="441" spans="1:22" x14ac:dyDescent="0.25">
      <c r="A441" t="s">
        <v>202</v>
      </c>
      <c r="B441">
        <v>391</v>
      </c>
      <c r="C441">
        <v>631705</v>
      </c>
      <c r="D441" t="s">
        <v>777</v>
      </c>
      <c r="E441" t="s">
        <v>637</v>
      </c>
      <c r="F441" t="s">
        <v>21</v>
      </c>
      <c r="G441" t="s">
        <v>22</v>
      </c>
      <c r="H441">
        <v>670025</v>
      </c>
      <c r="I441" t="s">
        <v>419</v>
      </c>
      <c r="J441">
        <v>19.95</v>
      </c>
      <c r="K441">
        <v>41</v>
      </c>
      <c r="M441">
        <v>3.42</v>
      </c>
      <c r="O441">
        <v>716.59</v>
      </c>
      <c r="Q441" t="s">
        <v>45</v>
      </c>
      <c r="R441">
        <v>0</v>
      </c>
      <c r="T441" t="s">
        <v>45</v>
      </c>
      <c r="U441">
        <v>3</v>
      </c>
      <c r="V441" t="str">
        <f>VLOOKUP(H441,LUT!A$2:B$40,2,FALSE)</f>
        <v>Vintages</v>
      </c>
    </row>
    <row r="442" spans="1:22" x14ac:dyDescent="0.25">
      <c r="A442" t="s">
        <v>202</v>
      </c>
      <c r="B442">
        <v>392</v>
      </c>
      <c r="C442">
        <v>13528</v>
      </c>
      <c r="D442" t="s">
        <v>2233</v>
      </c>
      <c r="E442" t="s">
        <v>120</v>
      </c>
      <c r="F442" t="s">
        <v>21</v>
      </c>
      <c r="G442" t="s">
        <v>22</v>
      </c>
      <c r="H442">
        <v>680010</v>
      </c>
      <c r="I442" t="s">
        <v>569</v>
      </c>
      <c r="J442">
        <v>79</v>
      </c>
      <c r="K442">
        <v>40</v>
      </c>
      <c r="M442">
        <v>3.33</v>
      </c>
      <c r="O442">
        <v>2789.38</v>
      </c>
      <c r="Q442" t="s">
        <v>45</v>
      </c>
      <c r="R442">
        <v>0</v>
      </c>
      <c r="T442" t="s">
        <v>45</v>
      </c>
      <c r="U442">
        <v>4</v>
      </c>
      <c r="V442" t="str">
        <f>VLOOKUP(H442,LUT!A$2:B$40,2,FALSE)</f>
        <v>Vintages</v>
      </c>
    </row>
    <row r="443" spans="1:22" x14ac:dyDescent="0.25">
      <c r="A443" t="s">
        <v>202</v>
      </c>
      <c r="B443">
        <v>392</v>
      </c>
      <c r="C443">
        <v>260802</v>
      </c>
      <c r="D443" t="s">
        <v>900</v>
      </c>
      <c r="E443" t="s">
        <v>162</v>
      </c>
      <c r="F443" t="s">
        <v>21</v>
      </c>
      <c r="G443" t="s">
        <v>22</v>
      </c>
      <c r="H443">
        <v>680055</v>
      </c>
      <c r="I443" t="s">
        <v>336</v>
      </c>
      <c r="J443">
        <v>38.950000000000003</v>
      </c>
      <c r="K443">
        <v>40</v>
      </c>
      <c r="L443">
        <v>7</v>
      </c>
      <c r="M443">
        <v>3.33</v>
      </c>
      <c r="N443">
        <v>0.57999999999999996</v>
      </c>
      <c r="O443">
        <v>1371.68</v>
      </c>
      <c r="P443">
        <v>240.04</v>
      </c>
      <c r="Q443" t="s">
        <v>2234</v>
      </c>
      <c r="R443">
        <v>0</v>
      </c>
      <c r="S443">
        <v>0</v>
      </c>
      <c r="T443" t="s">
        <v>45</v>
      </c>
      <c r="U443">
        <v>4</v>
      </c>
      <c r="V443" t="str">
        <f>VLOOKUP(H443,LUT!A$2:B$40,2,FALSE)</f>
        <v>Vintages</v>
      </c>
    </row>
    <row r="444" spans="1:22" x14ac:dyDescent="0.25">
      <c r="A444" t="s">
        <v>202</v>
      </c>
      <c r="B444">
        <v>393</v>
      </c>
      <c r="C444">
        <v>528497</v>
      </c>
      <c r="D444" t="s">
        <v>545</v>
      </c>
      <c r="E444" t="s">
        <v>146</v>
      </c>
      <c r="F444" t="s">
        <v>21</v>
      </c>
      <c r="G444" t="s">
        <v>22</v>
      </c>
      <c r="H444">
        <v>303221</v>
      </c>
      <c r="I444" t="s">
        <v>297</v>
      </c>
      <c r="J444">
        <v>11.9</v>
      </c>
      <c r="K444">
        <v>39</v>
      </c>
      <c r="L444">
        <v>726</v>
      </c>
      <c r="M444">
        <v>3.25</v>
      </c>
      <c r="N444">
        <v>60.5</v>
      </c>
      <c r="O444">
        <v>403.81</v>
      </c>
      <c r="P444">
        <v>7516.99</v>
      </c>
      <c r="Q444" t="s">
        <v>172</v>
      </c>
      <c r="R444">
        <v>0</v>
      </c>
      <c r="S444">
        <v>0.05</v>
      </c>
      <c r="T444" t="s">
        <v>178</v>
      </c>
      <c r="U444">
        <v>10</v>
      </c>
      <c r="V444" t="str">
        <f>VLOOKUP(H444,LUT!A$2:B$40,2,FALSE)</f>
        <v>Wines</v>
      </c>
    </row>
    <row r="445" spans="1:22" x14ac:dyDescent="0.25">
      <c r="A445" t="s">
        <v>202</v>
      </c>
      <c r="B445">
        <v>393</v>
      </c>
      <c r="C445">
        <v>713719</v>
      </c>
      <c r="D445" t="s">
        <v>756</v>
      </c>
      <c r="E445" t="s">
        <v>94</v>
      </c>
      <c r="F445" t="s">
        <v>21</v>
      </c>
      <c r="G445" t="s">
        <v>22</v>
      </c>
      <c r="H445">
        <v>680056</v>
      </c>
      <c r="I445" t="s">
        <v>416</v>
      </c>
      <c r="J445">
        <v>54.95</v>
      </c>
      <c r="K445">
        <v>39</v>
      </c>
      <c r="L445">
        <v>208</v>
      </c>
      <c r="M445">
        <v>3.25</v>
      </c>
      <c r="N445">
        <v>17.329999999999998</v>
      </c>
      <c r="O445">
        <v>1889.6</v>
      </c>
      <c r="P445">
        <v>10077.879999999999</v>
      </c>
      <c r="Q445" t="s">
        <v>161</v>
      </c>
      <c r="R445">
        <v>0</v>
      </c>
      <c r="S445">
        <v>0.01</v>
      </c>
      <c r="T445" t="s">
        <v>178</v>
      </c>
      <c r="U445">
        <v>6</v>
      </c>
      <c r="V445" t="str">
        <f>VLOOKUP(H445,LUT!A$2:B$40,2,FALSE)</f>
        <v>Vintages</v>
      </c>
    </row>
    <row r="446" spans="1:22" x14ac:dyDescent="0.25">
      <c r="A446" t="s">
        <v>202</v>
      </c>
      <c r="B446">
        <v>394</v>
      </c>
      <c r="C446">
        <v>162552</v>
      </c>
      <c r="D446" t="s">
        <v>2063</v>
      </c>
      <c r="E446" t="s">
        <v>502</v>
      </c>
      <c r="F446" t="s">
        <v>21</v>
      </c>
      <c r="G446" t="s">
        <v>22</v>
      </c>
      <c r="H446">
        <v>680056</v>
      </c>
      <c r="I446" t="s">
        <v>416</v>
      </c>
      <c r="J446">
        <v>73</v>
      </c>
      <c r="K446">
        <v>38</v>
      </c>
      <c r="M446">
        <v>3.17</v>
      </c>
      <c r="O446">
        <v>2448.14</v>
      </c>
      <c r="Q446" t="s">
        <v>45</v>
      </c>
      <c r="R446">
        <v>0</v>
      </c>
      <c r="T446" t="s">
        <v>45</v>
      </c>
      <c r="U446">
        <v>2</v>
      </c>
      <c r="V446" t="str">
        <f>VLOOKUP(H446,LUT!A$2:B$40,2,FALSE)</f>
        <v>Vintages</v>
      </c>
    </row>
    <row r="447" spans="1:22" x14ac:dyDescent="0.25">
      <c r="A447" t="s">
        <v>202</v>
      </c>
      <c r="B447">
        <v>394</v>
      </c>
      <c r="C447">
        <v>991356</v>
      </c>
      <c r="D447" t="s">
        <v>1932</v>
      </c>
      <c r="E447" t="s">
        <v>502</v>
      </c>
      <c r="F447" t="s">
        <v>21</v>
      </c>
      <c r="G447" t="s">
        <v>22</v>
      </c>
      <c r="H447">
        <v>680025</v>
      </c>
      <c r="I447" t="s">
        <v>468</v>
      </c>
      <c r="J447">
        <v>220</v>
      </c>
      <c r="K447">
        <v>38</v>
      </c>
      <c r="M447">
        <v>3.17</v>
      </c>
      <c r="O447">
        <v>7391.5</v>
      </c>
      <c r="Q447" t="s">
        <v>45</v>
      </c>
      <c r="R447">
        <v>0</v>
      </c>
      <c r="T447" t="s">
        <v>45</v>
      </c>
      <c r="U447">
        <v>4</v>
      </c>
      <c r="V447" t="str">
        <f>VLOOKUP(H447,LUT!A$2:B$40,2,FALSE)</f>
        <v>Vintages</v>
      </c>
    </row>
    <row r="448" spans="1:22" x14ac:dyDescent="0.25">
      <c r="A448" t="s">
        <v>202</v>
      </c>
      <c r="B448">
        <v>395</v>
      </c>
      <c r="C448">
        <v>174342</v>
      </c>
      <c r="D448" t="s">
        <v>1314</v>
      </c>
      <c r="E448" t="s">
        <v>168</v>
      </c>
      <c r="F448" t="s">
        <v>21</v>
      </c>
      <c r="G448" t="s">
        <v>22</v>
      </c>
      <c r="H448">
        <v>680050</v>
      </c>
      <c r="I448" t="s">
        <v>324</v>
      </c>
      <c r="J448">
        <v>233.95</v>
      </c>
      <c r="K448">
        <v>37</v>
      </c>
      <c r="M448">
        <v>3.08</v>
      </c>
      <c r="O448">
        <v>7653.76</v>
      </c>
      <c r="Q448" t="s">
        <v>45</v>
      </c>
      <c r="R448">
        <v>0</v>
      </c>
      <c r="T448" t="s">
        <v>45</v>
      </c>
      <c r="U448">
        <v>2</v>
      </c>
      <c r="V448" t="str">
        <f>VLOOKUP(H448,LUT!A$2:B$40,2,FALSE)</f>
        <v>Vintages</v>
      </c>
    </row>
    <row r="449" spans="1:22" x14ac:dyDescent="0.25">
      <c r="A449" t="s">
        <v>202</v>
      </c>
      <c r="B449">
        <v>396</v>
      </c>
      <c r="C449">
        <v>10121</v>
      </c>
      <c r="D449" t="s">
        <v>530</v>
      </c>
      <c r="E449" t="s">
        <v>157</v>
      </c>
      <c r="F449" t="s">
        <v>21</v>
      </c>
      <c r="G449" t="s">
        <v>22</v>
      </c>
      <c r="H449">
        <v>680050</v>
      </c>
      <c r="I449" t="s">
        <v>324</v>
      </c>
      <c r="J449">
        <v>16.95</v>
      </c>
      <c r="K449">
        <v>36</v>
      </c>
      <c r="M449">
        <v>3</v>
      </c>
      <c r="O449">
        <v>533.63</v>
      </c>
      <c r="Q449" t="s">
        <v>45</v>
      </c>
      <c r="R449">
        <v>0</v>
      </c>
      <c r="T449" t="s">
        <v>45</v>
      </c>
      <c r="U449">
        <v>3</v>
      </c>
      <c r="V449" t="str">
        <f>VLOOKUP(H449,LUT!A$2:B$40,2,FALSE)</f>
        <v>Vintages</v>
      </c>
    </row>
    <row r="450" spans="1:22" x14ac:dyDescent="0.25">
      <c r="A450" t="s">
        <v>202</v>
      </c>
      <c r="B450">
        <v>396</v>
      </c>
      <c r="C450">
        <v>12762</v>
      </c>
      <c r="D450" t="s">
        <v>1893</v>
      </c>
      <c r="E450" t="s">
        <v>120</v>
      </c>
      <c r="F450" t="s">
        <v>21</v>
      </c>
      <c r="G450" t="s">
        <v>22</v>
      </c>
      <c r="H450">
        <v>670020</v>
      </c>
      <c r="I450" t="s">
        <v>284</v>
      </c>
      <c r="J450">
        <v>17</v>
      </c>
      <c r="K450">
        <v>36</v>
      </c>
      <c r="M450">
        <v>3</v>
      </c>
      <c r="O450">
        <v>535.22</v>
      </c>
      <c r="Q450" t="s">
        <v>45</v>
      </c>
      <c r="R450">
        <v>0</v>
      </c>
      <c r="T450" t="s">
        <v>45</v>
      </c>
      <c r="U450">
        <v>1</v>
      </c>
      <c r="V450" t="str">
        <f>VLOOKUP(H450,LUT!A$2:B$40,2,FALSE)</f>
        <v>Vintages</v>
      </c>
    </row>
    <row r="451" spans="1:22" x14ac:dyDescent="0.25">
      <c r="A451" t="s">
        <v>202</v>
      </c>
      <c r="B451">
        <v>396</v>
      </c>
      <c r="C451">
        <v>106278</v>
      </c>
      <c r="D451" t="s">
        <v>1157</v>
      </c>
      <c r="E451" t="s">
        <v>1158</v>
      </c>
      <c r="F451" t="s">
        <v>21</v>
      </c>
      <c r="G451" t="s">
        <v>22</v>
      </c>
      <c r="H451">
        <v>680010</v>
      </c>
      <c r="I451" t="s">
        <v>569</v>
      </c>
      <c r="J451">
        <v>12.75</v>
      </c>
      <c r="K451">
        <v>36</v>
      </c>
      <c r="L451">
        <v>38</v>
      </c>
      <c r="M451">
        <v>3</v>
      </c>
      <c r="N451">
        <v>3.17</v>
      </c>
      <c r="O451">
        <v>399.82</v>
      </c>
      <c r="P451">
        <v>422.04</v>
      </c>
      <c r="Q451" t="s">
        <v>60</v>
      </c>
      <c r="R451">
        <v>0</v>
      </c>
      <c r="S451">
        <v>0</v>
      </c>
      <c r="T451" t="s">
        <v>45</v>
      </c>
      <c r="U451">
        <v>2</v>
      </c>
      <c r="V451" t="str">
        <f>VLOOKUP(H451,LUT!A$2:B$40,2,FALSE)</f>
        <v>Vintages</v>
      </c>
    </row>
    <row r="452" spans="1:22" x14ac:dyDescent="0.25">
      <c r="A452" t="s">
        <v>202</v>
      </c>
      <c r="B452">
        <v>396</v>
      </c>
      <c r="C452">
        <v>636613</v>
      </c>
      <c r="D452" t="s">
        <v>573</v>
      </c>
      <c r="E452" t="s">
        <v>157</v>
      </c>
      <c r="F452" t="s">
        <v>21</v>
      </c>
      <c r="G452" t="s">
        <v>22</v>
      </c>
      <c r="H452">
        <v>680058</v>
      </c>
      <c r="I452" t="s">
        <v>476</v>
      </c>
      <c r="J452">
        <v>19.95</v>
      </c>
      <c r="K452">
        <v>36</v>
      </c>
      <c r="M452">
        <v>3</v>
      </c>
      <c r="O452">
        <v>629.20000000000005</v>
      </c>
      <c r="Q452" t="s">
        <v>45</v>
      </c>
      <c r="R452">
        <v>0</v>
      </c>
      <c r="T452" t="s">
        <v>45</v>
      </c>
      <c r="U452">
        <v>2</v>
      </c>
      <c r="V452" t="str">
        <f>VLOOKUP(H452,LUT!A$2:B$40,2,FALSE)</f>
        <v>Vintages</v>
      </c>
    </row>
    <row r="453" spans="1:22" x14ac:dyDescent="0.25">
      <c r="A453" t="s">
        <v>202</v>
      </c>
      <c r="B453">
        <v>397</v>
      </c>
      <c r="C453">
        <v>35295</v>
      </c>
      <c r="D453" t="s">
        <v>891</v>
      </c>
      <c r="E453" t="s">
        <v>23</v>
      </c>
      <c r="F453" t="s">
        <v>21</v>
      </c>
      <c r="G453" t="s">
        <v>122</v>
      </c>
      <c r="H453">
        <v>680056</v>
      </c>
      <c r="I453" t="s">
        <v>416</v>
      </c>
      <c r="J453">
        <v>27.95</v>
      </c>
      <c r="K453">
        <v>72</v>
      </c>
      <c r="L453">
        <v>11</v>
      </c>
      <c r="M453">
        <v>3</v>
      </c>
      <c r="N453">
        <v>0.46</v>
      </c>
      <c r="O453">
        <v>1774.51</v>
      </c>
      <c r="P453">
        <v>271.11</v>
      </c>
      <c r="Q453" t="s">
        <v>2143</v>
      </c>
      <c r="R453">
        <v>0</v>
      </c>
      <c r="S453">
        <v>0</v>
      </c>
      <c r="T453" t="s">
        <v>45</v>
      </c>
      <c r="U453">
        <v>4</v>
      </c>
      <c r="V453" t="str">
        <f>VLOOKUP(H453,LUT!A$2:B$40,2,FALSE)</f>
        <v>Vintages</v>
      </c>
    </row>
    <row r="454" spans="1:22" x14ac:dyDescent="0.25">
      <c r="A454" t="s">
        <v>202</v>
      </c>
      <c r="B454">
        <v>398</v>
      </c>
      <c r="C454">
        <v>13493</v>
      </c>
      <c r="D454" t="s">
        <v>2235</v>
      </c>
      <c r="E454" t="s">
        <v>94</v>
      </c>
      <c r="F454" t="s">
        <v>21</v>
      </c>
      <c r="G454" t="s">
        <v>22</v>
      </c>
      <c r="H454">
        <v>300206</v>
      </c>
      <c r="I454" t="s">
        <v>292</v>
      </c>
      <c r="J454">
        <v>14.95</v>
      </c>
      <c r="K454">
        <v>35</v>
      </c>
      <c r="M454">
        <v>2.92</v>
      </c>
      <c r="O454">
        <v>456.86</v>
      </c>
      <c r="Q454" t="s">
        <v>45</v>
      </c>
      <c r="R454">
        <v>0</v>
      </c>
      <c r="T454" t="s">
        <v>45</v>
      </c>
      <c r="U454">
        <v>17</v>
      </c>
      <c r="V454" t="str">
        <f>VLOOKUP(H454,LUT!A$2:B$40,2,FALSE)</f>
        <v>Wines</v>
      </c>
    </row>
    <row r="455" spans="1:22" x14ac:dyDescent="0.25">
      <c r="A455" t="s">
        <v>202</v>
      </c>
      <c r="B455">
        <v>398</v>
      </c>
      <c r="C455">
        <v>338939</v>
      </c>
      <c r="D455" t="s">
        <v>467</v>
      </c>
      <c r="E455" t="s">
        <v>43</v>
      </c>
      <c r="F455" t="s">
        <v>21</v>
      </c>
      <c r="G455" t="s">
        <v>22</v>
      </c>
      <c r="H455">
        <v>680025</v>
      </c>
      <c r="I455" t="s">
        <v>468</v>
      </c>
      <c r="J455">
        <v>15.95</v>
      </c>
      <c r="K455">
        <v>35</v>
      </c>
      <c r="L455">
        <v>1482</v>
      </c>
      <c r="M455">
        <v>2.92</v>
      </c>
      <c r="N455">
        <v>123.5</v>
      </c>
      <c r="O455">
        <v>487.83</v>
      </c>
      <c r="P455">
        <v>20656.189999999999</v>
      </c>
      <c r="Q455" t="s">
        <v>189</v>
      </c>
      <c r="R455">
        <v>0</v>
      </c>
      <c r="S455">
        <v>0.1</v>
      </c>
      <c r="T455" t="s">
        <v>178</v>
      </c>
      <c r="U455">
        <v>6</v>
      </c>
      <c r="V455" t="str">
        <f>VLOOKUP(H455,LUT!A$2:B$40,2,FALSE)</f>
        <v>Vintages</v>
      </c>
    </row>
    <row r="456" spans="1:22" x14ac:dyDescent="0.25">
      <c r="A456" t="s">
        <v>202</v>
      </c>
      <c r="B456">
        <v>398</v>
      </c>
      <c r="C456">
        <v>713511</v>
      </c>
      <c r="D456" t="s">
        <v>1057</v>
      </c>
      <c r="E456" t="s">
        <v>839</v>
      </c>
      <c r="F456" t="s">
        <v>21</v>
      </c>
      <c r="G456" t="s">
        <v>22</v>
      </c>
      <c r="H456">
        <v>680015</v>
      </c>
      <c r="I456" t="s">
        <v>438</v>
      </c>
      <c r="J456">
        <v>73</v>
      </c>
      <c r="K456">
        <v>35</v>
      </c>
      <c r="L456">
        <v>45</v>
      </c>
      <c r="M456">
        <v>2.92</v>
      </c>
      <c r="N456">
        <v>3.75</v>
      </c>
      <c r="O456">
        <v>2254.87</v>
      </c>
      <c r="P456">
        <v>2899.12</v>
      </c>
      <c r="Q456" t="s">
        <v>220</v>
      </c>
      <c r="R456">
        <v>0</v>
      </c>
      <c r="S456">
        <v>0</v>
      </c>
      <c r="T456" t="s">
        <v>45</v>
      </c>
      <c r="U456">
        <v>4</v>
      </c>
      <c r="V456" t="str">
        <f>VLOOKUP(H456,LUT!A$2:B$40,2,FALSE)</f>
        <v>Vintages</v>
      </c>
    </row>
    <row r="457" spans="1:22" x14ac:dyDescent="0.25">
      <c r="A457" t="s">
        <v>202</v>
      </c>
      <c r="B457">
        <v>398</v>
      </c>
      <c r="C457">
        <v>926402</v>
      </c>
      <c r="D457" t="s">
        <v>2060</v>
      </c>
      <c r="E457" t="s">
        <v>84</v>
      </c>
      <c r="F457" t="s">
        <v>21</v>
      </c>
      <c r="G457" t="s">
        <v>22</v>
      </c>
      <c r="H457">
        <v>680056</v>
      </c>
      <c r="I457" t="s">
        <v>416</v>
      </c>
      <c r="J457">
        <v>65</v>
      </c>
      <c r="K457">
        <v>35</v>
      </c>
      <c r="M457">
        <v>2.92</v>
      </c>
      <c r="O457">
        <v>2007.08</v>
      </c>
      <c r="Q457" t="s">
        <v>45</v>
      </c>
      <c r="R457">
        <v>0</v>
      </c>
      <c r="T457" t="s">
        <v>45</v>
      </c>
      <c r="U457">
        <v>2</v>
      </c>
      <c r="V457" t="str">
        <f>VLOOKUP(H457,LUT!A$2:B$40,2,FALSE)</f>
        <v>Vintages</v>
      </c>
    </row>
    <row r="458" spans="1:22" x14ac:dyDescent="0.25">
      <c r="A458" t="s">
        <v>202</v>
      </c>
      <c r="B458">
        <v>398</v>
      </c>
      <c r="C458">
        <v>994012</v>
      </c>
      <c r="D458" t="s">
        <v>743</v>
      </c>
      <c r="E458" t="s">
        <v>193</v>
      </c>
      <c r="F458" t="s">
        <v>21</v>
      </c>
      <c r="G458" t="s">
        <v>22</v>
      </c>
      <c r="H458">
        <v>670025</v>
      </c>
      <c r="I458" t="s">
        <v>419</v>
      </c>
      <c r="J458">
        <v>19.95</v>
      </c>
      <c r="K458">
        <v>35</v>
      </c>
      <c r="M458">
        <v>2.92</v>
      </c>
      <c r="O458">
        <v>611.73</v>
      </c>
      <c r="Q458" t="s">
        <v>45</v>
      </c>
      <c r="R458">
        <v>0</v>
      </c>
      <c r="T458" t="s">
        <v>45</v>
      </c>
      <c r="U458">
        <v>5</v>
      </c>
      <c r="V458" t="str">
        <f>VLOOKUP(H458,LUT!A$2:B$40,2,FALSE)</f>
        <v>Vintages</v>
      </c>
    </row>
    <row r="459" spans="1:22" x14ac:dyDescent="0.25">
      <c r="A459" t="s">
        <v>202</v>
      </c>
      <c r="B459">
        <v>399</v>
      </c>
      <c r="C459">
        <v>175091</v>
      </c>
      <c r="D459" t="s">
        <v>1817</v>
      </c>
      <c r="E459" t="s">
        <v>88</v>
      </c>
      <c r="F459" t="s">
        <v>21</v>
      </c>
      <c r="G459" t="s">
        <v>122</v>
      </c>
      <c r="H459">
        <v>680056</v>
      </c>
      <c r="I459" t="s">
        <v>416</v>
      </c>
      <c r="J459">
        <v>29.95</v>
      </c>
      <c r="K459">
        <v>69</v>
      </c>
      <c r="L459">
        <v>3</v>
      </c>
      <c r="M459">
        <v>2.87</v>
      </c>
      <c r="N459">
        <v>0.12</v>
      </c>
      <c r="O459">
        <v>1822.7</v>
      </c>
      <c r="P459">
        <v>79.25</v>
      </c>
      <c r="Q459" t="s">
        <v>2236</v>
      </c>
      <c r="R459">
        <v>0</v>
      </c>
      <c r="S459">
        <v>0</v>
      </c>
      <c r="T459" t="s">
        <v>45</v>
      </c>
      <c r="U459">
        <v>8</v>
      </c>
      <c r="V459" t="str">
        <f>VLOOKUP(H459,LUT!A$2:B$40,2,FALSE)</f>
        <v>Vintages</v>
      </c>
    </row>
    <row r="460" spans="1:22" x14ac:dyDescent="0.25">
      <c r="A460" t="s">
        <v>202</v>
      </c>
      <c r="B460">
        <v>400</v>
      </c>
      <c r="C460">
        <v>181396</v>
      </c>
      <c r="D460" t="s">
        <v>1818</v>
      </c>
      <c r="E460" t="s">
        <v>154</v>
      </c>
      <c r="F460" t="s">
        <v>21</v>
      </c>
      <c r="G460" t="s">
        <v>22</v>
      </c>
      <c r="H460">
        <v>680015</v>
      </c>
      <c r="I460" t="s">
        <v>438</v>
      </c>
      <c r="J460">
        <v>66.95</v>
      </c>
      <c r="K460">
        <v>34</v>
      </c>
      <c r="L460">
        <v>75</v>
      </c>
      <c r="M460">
        <v>2.83</v>
      </c>
      <c r="N460">
        <v>6.25</v>
      </c>
      <c r="O460">
        <v>2008.41</v>
      </c>
      <c r="P460">
        <v>4430.3100000000004</v>
      </c>
      <c r="Q460" t="s">
        <v>47</v>
      </c>
      <c r="R460">
        <v>0</v>
      </c>
      <c r="S460">
        <v>0.01</v>
      </c>
      <c r="T460" t="s">
        <v>178</v>
      </c>
      <c r="U460">
        <v>4</v>
      </c>
      <c r="V460" t="str">
        <f>VLOOKUP(H460,LUT!A$2:B$40,2,FALSE)</f>
        <v>Vintages</v>
      </c>
    </row>
    <row r="461" spans="1:22" x14ac:dyDescent="0.25">
      <c r="A461" t="s">
        <v>202</v>
      </c>
      <c r="B461">
        <v>401</v>
      </c>
      <c r="C461">
        <v>300004</v>
      </c>
      <c r="D461" t="s">
        <v>542</v>
      </c>
      <c r="E461" t="s">
        <v>290</v>
      </c>
      <c r="F461" t="s">
        <v>21</v>
      </c>
      <c r="G461" t="s">
        <v>22</v>
      </c>
      <c r="H461">
        <v>680058</v>
      </c>
      <c r="I461" t="s">
        <v>476</v>
      </c>
      <c r="J461">
        <v>15.95</v>
      </c>
      <c r="K461">
        <v>33</v>
      </c>
      <c r="M461">
        <v>2.75</v>
      </c>
      <c r="O461">
        <v>459.96</v>
      </c>
      <c r="Q461" t="s">
        <v>45</v>
      </c>
      <c r="R461">
        <v>0</v>
      </c>
      <c r="T461" t="s">
        <v>45</v>
      </c>
      <c r="U461">
        <v>3</v>
      </c>
      <c r="V461" t="str">
        <f>VLOOKUP(H461,LUT!A$2:B$40,2,FALSE)</f>
        <v>Vintages</v>
      </c>
    </row>
    <row r="462" spans="1:22" x14ac:dyDescent="0.25">
      <c r="A462" t="s">
        <v>202</v>
      </c>
      <c r="B462">
        <v>401</v>
      </c>
      <c r="C462">
        <v>418822</v>
      </c>
      <c r="D462" t="s">
        <v>833</v>
      </c>
      <c r="E462" t="s">
        <v>94</v>
      </c>
      <c r="F462" t="s">
        <v>21</v>
      </c>
      <c r="G462" t="s">
        <v>22</v>
      </c>
      <c r="H462">
        <v>680055</v>
      </c>
      <c r="I462" t="s">
        <v>336</v>
      </c>
      <c r="J462">
        <v>34.950000000000003</v>
      </c>
      <c r="K462">
        <v>33</v>
      </c>
      <c r="M462">
        <v>2.75</v>
      </c>
      <c r="O462">
        <v>1014.82</v>
      </c>
      <c r="Q462" t="s">
        <v>45</v>
      </c>
      <c r="R462">
        <v>0</v>
      </c>
      <c r="T462" t="s">
        <v>45</v>
      </c>
      <c r="U462">
        <v>4</v>
      </c>
      <c r="V462" t="str">
        <f>VLOOKUP(H462,LUT!A$2:B$40,2,FALSE)</f>
        <v>Vintages</v>
      </c>
    </row>
    <row r="463" spans="1:22" x14ac:dyDescent="0.25">
      <c r="A463" t="s">
        <v>202</v>
      </c>
      <c r="B463">
        <v>401</v>
      </c>
      <c r="C463">
        <v>499889</v>
      </c>
      <c r="D463" t="s">
        <v>1031</v>
      </c>
      <c r="E463" t="s">
        <v>129</v>
      </c>
      <c r="F463" t="s">
        <v>21</v>
      </c>
      <c r="G463" t="s">
        <v>22</v>
      </c>
      <c r="H463">
        <v>680020</v>
      </c>
      <c r="I463" t="s">
        <v>377</v>
      </c>
      <c r="J463">
        <v>60.95</v>
      </c>
      <c r="K463">
        <v>33</v>
      </c>
      <c r="L463">
        <v>9</v>
      </c>
      <c r="M463">
        <v>2.75</v>
      </c>
      <c r="N463">
        <v>0.75</v>
      </c>
      <c r="O463">
        <v>1774.12</v>
      </c>
      <c r="P463">
        <v>483.85</v>
      </c>
      <c r="Q463" t="s">
        <v>2237</v>
      </c>
      <c r="R463">
        <v>0</v>
      </c>
      <c r="S463">
        <v>0</v>
      </c>
      <c r="T463" t="s">
        <v>45</v>
      </c>
      <c r="U463">
        <v>2</v>
      </c>
      <c r="V463" t="str">
        <f>VLOOKUP(H463,LUT!A$2:B$40,2,FALSE)</f>
        <v>Vintages</v>
      </c>
    </row>
    <row r="464" spans="1:22" x14ac:dyDescent="0.25">
      <c r="A464" t="s">
        <v>202</v>
      </c>
      <c r="B464">
        <v>402</v>
      </c>
      <c r="C464">
        <v>487090</v>
      </c>
      <c r="D464" t="s">
        <v>761</v>
      </c>
      <c r="E464" t="s">
        <v>46</v>
      </c>
      <c r="F464" t="s">
        <v>21</v>
      </c>
      <c r="G464" t="s">
        <v>22</v>
      </c>
      <c r="H464">
        <v>680060</v>
      </c>
      <c r="I464" t="s">
        <v>314</v>
      </c>
      <c r="J464">
        <v>23.95</v>
      </c>
      <c r="K464">
        <v>32</v>
      </c>
      <c r="L464">
        <v>7</v>
      </c>
      <c r="M464">
        <v>2.67</v>
      </c>
      <c r="N464">
        <v>0.57999999999999996</v>
      </c>
      <c r="O464">
        <v>672.57</v>
      </c>
      <c r="P464">
        <v>147.12</v>
      </c>
      <c r="Q464" t="s">
        <v>2238</v>
      </c>
      <c r="R464">
        <v>0</v>
      </c>
      <c r="S464">
        <v>0</v>
      </c>
      <c r="T464" t="s">
        <v>45</v>
      </c>
      <c r="U464">
        <v>4</v>
      </c>
      <c r="V464" t="str">
        <f>VLOOKUP(H464,LUT!A$2:B$40,2,FALSE)</f>
        <v>Vintages</v>
      </c>
    </row>
    <row r="465" spans="1:22" x14ac:dyDescent="0.25">
      <c r="A465" t="s">
        <v>202</v>
      </c>
      <c r="B465">
        <v>402</v>
      </c>
      <c r="C465">
        <v>508630</v>
      </c>
      <c r="D465" t="s">
        <v>700</v>
      </c>
      <c r="E465" t="s">
        <v>462</v>
      </c>
      <c r="F465" t="s">
        <v>701</v>
      </c>
      <c r="G465" t="s">
        <v>22</v>
      </c>
      <c r="H465">
        <v>680060</v>
      </c>
      <c r="I465" t="s">
        <v>314</v>
      </c>
      <c r="J465">
        <v>17.95</v>
      </c>
      <c r="K465">
        <v>32</v>
      </c>
      <c r="M465">
        <v>2.67</v>
      </c>
      <c r="O465">
        <v>502.65</v>
      </c>
      <c r="Q465" t="s">
        <v>45</v>
      </c>
      <c r="R465">
        <v>0</v>
      </c>
      <c r="T465" t="s">
        <v>45</v>
      </c>
      <c r="U465">
        <v>4</v>
      </c>
      <c r="V465" t="str">
        <f>VLOOKUP(H465,LUT!A$2:B$40,2,FALSE)</f>
        <v>Vintages</v>
      </c>
    </row>
    <row r="466" spans="1:22" x14ac:dyDescent="0.25">
      <c r="A466" t="s">
        <v>202</v>
      </c>
      <c r="B466">
        <v>402</v>
      </c>
      <c r="C466">
        <v>562454</v>
      </c>
      <c r="D466" t="s">
        <v>671</v>
      </c>
      <c r="E466" t="s">
        <v>244</v>
      </c>
      <c r="F466" t="s">
        <v>21</v>
      </c>
      <c r="G466" t="s">
        <v>22</v>
      </c>
      <c r="H466">
        <v>670025</v>
      </c>
      <c r="I466" t="s">
        <v>419</v>
      </c>
      <c r="J466">
        <v>14.95</v>
      </c>
      <c r="K466">
        <v>32</v>
      </c>
      <c r="L466">
        <v>6</v>
      </c>
      <c r="M466">
        <v>2.67</v>
      </c>
      <c r="N466">
        <v>0.5</v>
      </c>
      <c r="O466">
        <v>417.7</v>
      </c>
      <c r="P466">
        <v>78.319999999999993</v>
      </c>
      <c r="Q466" t="s">
        <v>2026</v>
      </c>
      <c r="R466">
        <v>0</v>
      </c>
      <c r="S466">
        <v>0</v>
      </c>
      <c r="T466" t="s">
        <v>45</v>
      </c>
      <c r="U466">
        <v>3</v>
      </c>
      <c r="V466" t="str">
        <f>VLOOKUP(H466,LUT!A$2:B$40,2,FALSE)</f>
        <v>Vintages</v>
      </c>
    </row>
    <row r="467" spans="1:22" x14ac:dyDescent="0.25">
      <c r="A467" t="s">
        <v>202</v>
      </c>
      <c r="B467">
        <v>402</v>
      </c>
      <c r="C467">
        <v>705434</v>
      </c>
      <c r="D467" t="s">
        <v>2239</v>
      </c>
      <c r="E467" t="s">
        <v>179</v>
      </c>
      <c r="F467" t="s">
        <v>21</v>
      </c>
      <c r="G467" t="s">
        <v>22</v>
      </c>
      <c r="H467">
        <v>680056</v>
      </c>
      <c r="I467" t="s">
        <v>416</v>
      </c>
      <c r="J467">
        <v>134</v>
      </c>
      <c r="K467">
        <v>32</v>
      </c>
      <c r="M467">
        <v>2.67</v>
      </c>
      <c r="O467">
        <v>3789.03</v>
      </c>
      <c r="Q467" t="s">
        <v>45</v>
      </c>
      <c r="R467">
        <v>0</v>
      </c>
      <c r="T467" t="s">
        <v>45</v>
      </c>
      <c r="U467">
        <v>5</v>
      </c>
      <c r="V467" t="str">
        <f>VLOOKUP(H467,LUT!A$2:B$40,2,FALSE)</f>
        <v>Vintages</v>
      </c>
    </row>
    <row r="468" spans="1:22" x14ac:dyDescent="0.25">
      <c r="A468" t="s">
        <v>202</v>
      </c>
      <c r="B468">
        <v>402</v>
      </c>
      <c r="C468">
        <v>987545</v>
      </c>
      <c r="D468" t="s">
        <v>572</v>
      </c>
      <c r="E468" t="s">
        <v>338</v>
      </c>
      <c r="F468" t="s">
        <v>21</v>
      </c>
      <c r="G468" t="s">
        <v>22</v>
      </c>
      <c r="H468">
        <v>670010</v>
      </c>
      <c r="I468" t="s">
        <v>269</v>
      </c>
      <c r="J468">
        <v>18.95</v>
      </c>
      <c r="K468">
        <v>32</v>
      </c>
      <c r="L468">
        <v>3</v>
      </c>
      <c r="M468">
        <v>2.67</v>
      </c>
      <c r="N468">
        <v>0.25</v>
      </c>
      <c r="O468">
        <v>530.97</v>
      </c>
      <c r="P468">
        <v>49.78</v>
      </c>
      <c r="Q468" t="s">
        <v>2240</v>
      </c>
      <c r="R468">
        <v>0</v>
      </c>
      <c r="S468">
        <v>0</v>
      </c>
      <c r="T468" t="s">
        <v>45</v>
      </c>
      <c r="U468">
        <v>5</v>
      </c>
      <c r="V468" t="str">
        <f>VLOOKUP(H468,LUT!A$2:B$40,2,FALSE)</f>
        <v>Vintages</v>
      </c>
    </row>
    <row r="469" spans="1:22" x14ac:dyDescent="0.25">
      <c r="A469" t="s">
        <v>202</v>
      </c>
      <c r="B469">
        <v>403</v>
      </c>
      <c r="C469">
        <v>23259</v>
      </c>
      <c r="D469" t="s">
        <v>630</v>
      </c>
      <c r="E469" t="s">
        <v>43</v>
      </c>
      <c r="F469" t="s">
        <v>21</v>
      </c>
      <c r="G469" t="s">
        <v>22</v>
      </c>
      <c r="H469">
        <v>680025</v>
      </c>
      <c r="I469" t="s">
        <v>468</v>
      </c>
      <c r="J469">
        <v>19.95</v>
      </c>
      <c r="K469">
        <v>31</v>
      </c>
      <c r="L469">
        <v>2</v>
      </c>
      <c r="M469">
        <v>2.58</v>
      </c>
      <c r="N469">
        <v>0.17</v>
      </c>
      <c r="O469">
        <v>541.80999999999995</v>
      </c>
      <c r="P469">
        <v>34.96</v>
      </c>
      <c r="Q469" t="s">
        <v>2241</v>
      </c>
      <c r="R469">
        <v>0</v>
      </c>
      <c r="S469">
        <v>0</v>
      </c>
      <c r="T469" t="s">
        <v>45</v>
      </c>
      <c r="U469">
        <v>2</v>
      </c>
      <c r="V469" t="str">
        <f>VLOOKUP(H469,LUT!A$2:B$40,2,FALSE)</f>
        <v>Vintages</v>
      </c>
    </row>
    <row r="470" spans="1:22" x14ac:dyDescent="0.25">
      <c r="A470" t="s">
        <v>202</v>
      </c>
      <c r="B470">
        <v>403</v>
      </c>
      <c r="C470">
        <v>548677</v>
      </c>
      <c r="D470" t="s">
        <v>933</v>
      </c>
      <c r="E470" t="s">
        <v>88</v>
      </c>
      <c r="F470" t="s">
        <v>21</v>
      </c>
      <c r="G470" t="s">
        <v>22</v>
      </c>
      <c r="H470">
        <v>680020</v>
      </c>
      <c r="I470" t="s">
        <v>377</v>
      </c>
      <c r="J470">
        <v>129.94999999999999</v>
      </c>
      <c r="K470">
        <v>31</v>
      </c>
      <c r="L470">
        <v>173</v>
      </c>
      <c r="M470">
        <v>2.58</v>
      </c>
      <c r="N470">
        <v>14.42</v>
      </c>
      <c r="O470">
        <v>3559.51</v>
      </c>
      <c r="P470">
        <v>19864.38</v>
      </c>
      <c r="Q470" t="s">
        <v>149</v>
      </c>
      <c r="R470">
        <v>0</v>
      </c>
      <c r="S470">
        <v>0.01</v>
      </c>
      <c r="T470" t="s">
        <v>178</v>
      </c>
      <c r="U470">
        <v>5</v>
      </c>
      <c r="V470" t="str">
        <f>VLOOKUP(H470,LUT!A$2:B$40,2,FALSE)</f>
        <v>Vintages</v>
      </c>
    </row>
    <row r="471" spans="1:22" x14ac:dyDescent="0.25">
      <c r="A471" t="s">
        <v>202</v>
      </c>
      <c r="B471">
        <v>403</v>
      </c>
      <c r="C471">
        <v>668533</v>
      </c>
      <c r="D471" t="s">
        <v>1141</v>
      </c>
      <c r="E471" t="s">
        <v>179</v>
      </c>
      <c r="F471" t="s">
        <v>21</v>
      </c>
      <c r="G471" t="s">
        <v>22</v>
      </c>
      <c r="H471">
        <v>680020</v>
      </c>
      <c r="I471" t="s">
        <v>377</v>
      </c>
      <c r="J471">
        <v>79.95</v>
      </c>
      <c r="K471">
        <v>31</v>
      </c>
      <c r="M471">
        <v>2.58</v>
      </c>
      <c r="O471">
        <v>2187.83</v>
      </c>
      <c r="Q471" t="s">
        <v>45</v>
      </c>
      <c r="R471">
        <v>0</v>
      </c>
      <c r="T471" t="s">
        <v>45</v>
      </c>
      <c r="U471">
        <v>2</v>
      </c>
      <c r="V471" t="str">
        <f>VLOOKUP(H471,LUT!A$2:B$40,2,FALSE)</f>
        <v>Vintages</v>
      </c>
    </row>
    <row r="472" spans="1:22" x14ac:dyDescent="0.25">
      <c r="A472" t="s">
        <v>202</v>
      </c>
      <c r="B472">
        <v>404</v>
      </c>
      <c r="C472">
        <v>10209</v>
      </c>
      <c r="D472" t="s">
        <v>1620</v>
      </c>
      <c r="E472" t="s">
        <v>632</v>
      </c>
      <c r="F472" t="s">
        <v>21</v>
      </c>
      <c r="G472" t="s">
        <v>22</v>
      </c>
      <c r="H472">
        <v>680050</v>
      </c>
      <c r="I472" t="s">
        <v>324</v>
      </c>
      <c r="J472">
        <v>75</v>
      </c>
      <c r="K472">
        <v>30</v>
      </c>
      <c r="M472">
        <v>2.5</v>
      </c>
      <c r="O472">
        <v>1985.84</v>
      </c>
      <c r="Q472" t="s">
        <v>45</v>
      </c>
      <c r="R472">
        <v>0</v>
      </c>
      <c r="T472" t="s">
        <v>45</v>
      </c>
      <c r="U472">
        <v>4</v>
      </c>
      <c r="V472" t="str">
        <f>VLOOKUP(H472,LUT!A$2:B$40,2,FALSE)</f>
        <v>Vintages</v>
      </c>
    </row>
    <row r="473" spans="1:22" x14ac:dyDescent="0.25">
      <c r="A473" t="s">
        <v>202</v>
      </c>
      <c r="B473">
        <v>404</v>
      </c>
      <c r="C473">
        <v>11108</v>
      </c>
      <c r="D473" t="s">
        <v>1441</v>
      </c>
      <c r="E473" t="s">
        <v>179</v>
      </c>
      <c r="F473" t="s">
        <v>21</v>
      </c>
      <c r="G473" t="s">
        <v>22</v>
      </c>
      <c r="H473">
        <v>670025</v>
      </c>
      <c r="I473" t="s">
        <v>419</v>
      </c>
      <c r="J473">
        <v>22.95</v>
      </c>
      <c r="K473">
        <v>30</v>
      </c>
      <c r="M473">
        <v>2.5</v>
      </c>
      <c r="O473">
        <v>603.98</v>
      </c>
      <c r="Q473" t="s">
        <v>45</v>
      </c>
      <c r="R473">
        <v>0</v>
      </c>
      <c r="T473" t="s">
        <v>45</v>
      </c>
      <c r="U473">
        <v>1</v>
      </c>
      <c r="V473" t="str">
        <f>VLOOKUP(H473,LUT!A$2:B$40,2,FALSE)</f>
        <v>Vintages</v>
      </c>
    </row>
    <row r="474" spans="1:22" x14ac:dyDescent="0.25">
      <c r="A474" t="s">
        <v>202</v>
      </c>
      <c r="B474">
        <v>404</v>
      </c>
      <c r="C474">
        <v>644914</v>
      </c>
      <c r="D474" t="s">
        <v>642</v>
      </c>
      <c r="E474" t="s">
        <v>23</v>
      </c>
      <c r="F474" t="s">
        <v>21</v>
      </c>
      <c r="G474" t="s">
        <v>22</v>
      </c>
      <c r="H474">
        <v>670010</v>
      </c>
      <c r="I474" t="s">
        <v>269</v>
      </c>
      <c r="J474">
        <v>21.95</v>
      </c>
      <c r="K474">
        <v>30</v>
      </c>
      <c r="M474">
        <v>2.5</v>
      </c>
      <c r="O474">
        <v>577.42999999999995</v>
      </c>
      <c r="Q474" t="s">
        <v>45</v>
      </c>
      <c r="R474">
        <v>0</v>
      </c>
      <c r="T474" t="s">
        <v>45</v>
      </c>
      <c r="U474">
        <v>7</v>
      </c>
      <c r="V474" t="str">
        <f>VLOOKUP(H474,LUT!A$2:B$40,2,FALSE)</f>
        <v>Vintages</v>
      </c>
    </row>
    <row r="475" spans="1:22" x14ac:dyDescent="0.25">
      <c r="A475" t="s">
        <v>202</v>
      </c>
      <c r="B475">
        <v>404</v>
      </c>
      <c r="C475">
        <v>951210</v>
      </c>
      <c r="D475" t="s">
        <v>1587</v>
      </c>
      <c r="E475" t="s">
        <v>23</v>
      </c>
      <c r="F475" t="s">
        <v>21</v>
      </c>
      <c r="G475" t="s">
        <v>22</v>
      </c>
      <c r="H475">
        <v>680050</v>
      </c>
      <c r="I475" t="s">
        <v>324</v>
      </c>
      <c r="J475">
        <v>70</v>
      </c>
      <c r="K475">
        <v>30</v>
      </c>
      <c r="L475">
        <v>2</v>
      </c>
      <c r="M475">
        <v>2.5</v>
      </c>
      <c r="N475">
        <v>0.17</v>
      </c>
      <c r="O475">
        <v>1853.1</v>
      </c>
      <c r="P475">
        <v>123.54</v>
      </c>
      <c r="Q475" t="s">
        <v>2242</v>
      </c>
      <c r="R475">
        <v>0</v>
      </c>
      <c r="S475">
        <v>0</v>
      </c>
      <c r="T475" t="s">
        <v>45</v>
      </c>
      <c r="U475">
        <v>3</v>
      </c>
      <c r="V475" t="str">
        <f>VLOOKUP(H475,LUT!A$2:B$40,2,FALSE)</f>
        <v>Vintages</v>
      </c>
    </row>
    <row r="476" spans="1:22" x14ac:dyDescent="0.25">
      <c r="A476" t="s">
        <v>202</v>
      </c>
      <c r="B476">
        <v>405</v>
      </c>
      <c r="C476">
        <v>12813</v>
      </c>
      <c r="D476" t="s">
        <v>1882</v>
      </c>
      <c r="E476" t="s">
        <v>120</v>
      </c>
      <c r="F476" t="s">
        <v>21</v>
      </c>
      <c r="G476" t="s">
        <v>22</v>
      </c>
      <c r="H476">
        <v>680010</v>
      </c>
      <c r="I476" t="s">
        <v>569</v>
      </c>
      <c r="J476">
        <v>47</v>
      </c>
      <c r="K476">
        <v>29</v>
      </c>
      <c r="M476">
        <v>2.42</v>
      </c>
      <c r="O476">
        <v>1201.06</v>
      </c>
      <c r="Q476" t="s">
        <v>45</v>
      </c>
      <c r="R476">
        <v>0</v>
      </c>
      <c r="T476" t="s">
        <v>45</v>
      </c>
      <c r="U476">
        <v>1</v>
      </c>
      <c r="V476" t="str">
        <f>VLOOKUP(H476,LUT!A$2:B$40,2,FALSE)</f>
        <v>Vintages</v>
      </c>
    </row>
    <row r="477" spans="1:22" x14ac:dyDescent="0.25">
      <c r="A477" t="s">
        <v>202</v>
      </c>
      <c r="B477">
        <v>405</v>
      </c>
      <c r="C477">
        <v>245225</v>
      </c>
      <c r="D477" t="s">
        <v>945</v>
      </c>
      <c r="E477" t="s">
        <v>120</v>
      </c>
      <c r="F477" t="s">
        <v>21</v>
      </c>
      <c r="G477" t="s">
        <v>22</v>
      </c>
      <c r="H477">
        <v>680056</v>
      </c>
      <c r="I477" t="s">
        <v>416</v>
      </c>
      <c r="J477">
        <v>99.95</v>
      </c>
      <c r="K477">
        <v>29</v>
      </c>
      <c r="L477">
        <v>145</v>
      </c>
      <c r="M477">
        <v>2.42</v>
      </c>
      <c r="N477">
        <v>12.08</v>
      </c>
      <c r="O477">
        <v>2559.96</v>
      </c>
      <c r="P477">
        <v>12799.78</v>
      </c>
      <c r="Q477" t="s">
        <v>90</v>
      </c>
      <c r="R477">
        <v>0</v>
      </c>
      <c r="S477">
        <v>0.01</v>
      </c>
      <c r="T477" t="s">
        <v>178</v>
      </c>
      <c r="U477">
        <v>2</v>
      </c>
      <c r="V477" t="str">
        <f>VLOOKUP(H477,LUT!A$2:B$40,2,FALSE)</f>
        <v>Vintages</v>
      </c>
    </row>
    <row r="478" spans="1:22" x14ac:dyDescent="0.25">
      <c r="A478" t="s">
        <v>202</v>
      </c>
      <c r="B478">
        <v>406</v>
      </c>
      <c r="C478">
        <v>10376</v>
      </c>
      <c r="D478" t="s">
        <v>1191</v>
      </c>
      <c r="E478" t="s">
        <v>170</v>
      </c>
      <c r="F478" t="s">
        <v>21</v>
      </c>
      <c r="G478" t="s">
        <v>22</v>
      </c>
      <c r="H478">
        <v>680020</v>
      </c>
      <c r="I478" t="s">
        <v>377</v>
      </c>
      <c r="J478">
        <v>67.95</v>
      </c>
      <c r="K478">
        <v>28</v>
      </c>
      <c r="M478">
        <v>2.33</v>
      </c>
      <c r="O478">
        <v>1678.76</v>
      </c>
      <c r="Q478" t="s">
        <v>45</v>
      </c>
      <c r="R478">
        <v>0</v>
      </c>
      <c r="T478" t="s">
        <v>45</v>
      </c>
      <c r="U478">
        <v>2</v>
      </c>
      <c r="V478" t="str">
        <f>VLOOKUP(H478,LUT!A$2:B$40,2,FALSE)</f>
        <v>Vintages</v>
      </c>
    </row>
    <row r="479" spans="1:22" x14ac:dyDescent="0.25">
      <c r="A479" t="s">
        <v>202</v>
      </c>
      <c r="B479">
        <v>406</v>
      </c>
      <c r="C479">
        <v>13329</v>
      </c>
      <c r="D479" t="s">
        <v>2072</v>
      </c>
      <c r="E479" t="s">
        <v>120</v>
      </c>
      <c r="F479" t="s">
        <v>21</v>
      </c>
      <c r="G479" t="s">
        <v>22</v>
      </c>
      <c r="H479">
        <v>680020</v>
      </c>
      <c r="I479" t="s">
        <v>377</v>
      </c>
      <c r="J479">
        <v>536</v>
      </c>
      <c r="K479">
        <v>28</v>
      </c>
      <c r="M479">
        <v>2.33</v>
      </c>
      <c r="O479">
        <v>13276.46</v>
      </c>
      <c r="Q479" t="s">
        <v>45</v>
      </c>
      <c r="R479">
        <v>0</v>
      </c>
      <c r="T479" t="s">
        <v>45</v>
      </c>
      <c r="U479">
        <v>3</v>
      </c>
      <c r="V479" t="str">
        <f>VLOOKUP(H479,LUT!A$2:B$40,2,FALSE)</f>
        <v>Vintages</v>
      </c>
    </row>
    <row r="480" spans="1:22" x14ac:dyDescent="0.25">
      <c r="A480" t="s">
        <v>202</v>
      </c>
      <c r="B480">
        <v>406</v>
      </c>
      <c r="C480">
        <v>638494</v>
      </c>
      <c r="D480" t="s">
        <v>684</v>
      </c>
      <c r="E480" t="s">
        <v>23</v>
      </c>
      <c r="F480" t="s">
        <v>21</v>
      </c>
      <c r="G480" t="s">
        <v>22</v>
      </c>
      <c r="H480">
        <v>680025</v>
      </c>
      <c r="I480" t="s">
        <v>468</v>
      </c>
      <c r="J480">
        <v>12.75</v>
      </c>
      <c r="K480">
        <v>28</v>
      </c>
      <c r="M480">
        <v>2.33</v>
      </c>
      <c r="O480">
        <v>310.97000000000003</v>
      </c>
      <c r="Q480" t="s">
        <v>45</v>
      </c>
      <c r="R480">
        <v>0</v>
      </c>
      <c r="T480" t="s">
        <v>45</v>
      </c>
      <c r="U480">
        <v>3</v>
      </c>
      <c r="V480" t="str">
        <f>VLOOKUP(H480,LUT!A$2:B$40,2,FALSE)</f>
        <v>Vintages</v>
      </c>
    </row>
    <row r="481" spans="1:22" x14ac:dyDescent="0.25">
      <c r="A481" t="s">
        <v>202</v>
      </c>
      <c r="B481">
        <v>407</v>
      </c>
      <c r="C481">
        <v>11362</v>
      </c>
      <c r="D481" t="s">
        <v>1913</v>
      </c>
      <c r="E481" t="s">
        <v>120</v>
      </c>
      <c r="F481" t="s">
        <v>21</v>
      </c>
      <c r="G481" t="s">
        <v>22</v>
      </c>
      <c r="H481">
        <v>680055</v>
      </c>
      <c r="I481" t="s">
        <v>336</v>
      </c>
      <c r="J481">
        <v>50</v>
      </c>
      <c r="K481">
        <v>27</v>
      </c>
      <c r="M481">
        <v>2.25</v>
      </c>
      <c r="O481">
        <v>1189.9100000000001</v>
      </c>
      <c r="Q481" t="s">
        <v>45</v>
      </c>
      <c r="R481">
        <v>0</v>
      </c>
      <c r="T481" t="s">
        <v>45</v>
      </c>
      <c r="U481">
        <v>1</v>
      </c>
      <c r="V481" t="str">
        <f>VLOOKUP(H481,LUT!A$2:B$40,2,FALSE)</f>
        <v>Vintages</v>
      </c>
    </row>
    <row r="482" spans="1:22" x14ac:dyDescent="0.25">
      <c r="A482" t="s">
        <v>202</v>
      </c>
      <c r="B482">
        <v>407</v>
      </c>
      <c r="C482">
        <v>11552</v>
      </c>
      <c r="D482" t="s">
        <v>1900</v>
      </c>
      <c r="E482" t="s">
        <v>120</v>
      </c>
      <c r="F482" t="s">
        <v>21</v>
      </c>
      <c r="G482" t="s">
        <v>22</v>
      </c>
      <c r="H482">
        <v>680050</v>
      </c>
      <c r="I482" t="s">
        <v>324</v>
      </c>
      <c r="J482">
        <v>165</v>
      </c>
      <c r="K482">
        <v>27</v>
      </c>
      <c r="M482">
        <v>2.25</v>
      </c>
      <c r="O482">
        <v>3937.7</v>
      </c>
      <c r="Q482" t="s">
        <v>45</v>
      </c>
      <c r="R482">
        <v>0</v>
      </c>
      <c r="T482" t="s">
        <v>45</v>
      </c>
      <c r="U482">
        <v>2</v>
      </c>
      <c r="V482" t="str">
        <f>VLOOKUP(H482,LUT!A$2:B$40,2,FALSE)</f>
        <v>Vintages</v>
      </c>
    </row>
    <row r="483" spans="1:22" x14ac:dyDescent="0.25">
      <c r="A483" t="s">
        <v>202</v>
      </c>
      <c r="B483">
        <v>407</v>
      </c>
      <c r="C483">
        <v>12837</v>
      </c>
      <c r="D483" t="s">
        <v>2243</v>
      </c>
      <c r="E483" t="s">
        <v>2244</v>
      </c>
      <c r="F483" t="s">
        <v>21</v>
      </c>
      <c r="G483" t="s">
        <v>22</v>
      </c>
      <c r="H483">
        <v>680025</v>
      </c>
      <c r="I483" t="s">
        <v>468</v>
      </c>
      <c r="J483">
        <v>19.95</v>
      </c>
      <c r="K483">
        <v>27</v>
      </c>
      <c r="M483">
        <v>2.25</v>
      </c>
      <c r="O483">
        <v>471.9</v>
      </c>
      <c r="Q483" t="s">
        <v>45</v>
      </c>
      <c r="R483">
        <v>0</v>
      </c>
      <c r="T483" t="s">
        <v>45</v>
      </c>
      <c r="U483">
        <v>1</v>
      </c>
      <c r="V483" t="str">
        <f>VLOOKUP(H483,LUT!A$2:B$40,2,FALSE)</f>
        <v>Vintages</v>
      </c>
    </row>
    <row r="484" spans="1:22" x14ac:dyDescent="0.25">
      <c r="A484" t="s">
        <v>202</v>
      </c>
      <c r="B484">
        <v>407</v>
      </c>
      <c r="C484">
        <v>981316</v>
      </c>
      <c r="D484" t="s">
        <v>808</v>
      </c>
      <c r="E484" t="s">
        <v>290</v>
      </c>
      <c r="F484" t="s">
        <v>21</v>
      </c>
      <c r="G484" t="s">
        <v>22</v>
      </c>
      <c r="H484">
        <v>680020</v>
      </c>
      <c r="I484" t="s">
        <v>377</v>
      </c>
      <c r="J484">
        <v>38.950000000000003</v>
      </c>
      <c r="K484">
        <v>27</v>
      </c>
      <c r="L484">
        <v>1</v>
      </c>
      <c r="M484">
        <v>2.25</v>
      </c>
      <c r="N484">
        <v>0.08</v>
      </c>
      <c r="O484">
        <v>925.88</v>
      </c>
      <c r="P484">
        <v>34.29</v>
      </c>
      <c r="Q484" t="s">
        <v>2245</v>
      </c>
      <c r="R484">
        <v>0</v>
      </c>
      <c r="S484">
        <v>0</v>
      </c>
      <c r="T484" t="s">
        <v>45</v>
      </c>
      <c r="U484">
        <v>4</v>
      </c>
      <c r="V484" t="str">
        <f>VLOOKUP(H484,LUT!A$2:B$40,2,FALSE)</f>
        <v>Vintages</v>
      </c>
    </row>
    <row r="485" spans="1:22" x14ac:dyDescent="0.25">
      <c r="A485" t="s">
        <v>202</v>
      </c>
      <c r="B485">
        <v>408</v>
      </c>
      <c r="C485">
        <v>11369</v>
      </c>
      <c r="D485" t="s">
        <v>1914</v>
      </c>
      <c r="E485" t="s">
        <v>120</v>
      </c>
      <c r="F485" t="s">
        <v>21</v>
      </c>
      <c r="G485" t="s">
        <v>22</v>
      </c>
      <c r="H485">
        <v>680055</v>
      </c>
      <c r="I485" t="s">
        <v>336</v>
      </c>
      <c r="J485">
        <v>50</v>
      </c>
      <c r="K485">
        <v>26</v>
      </c>
      <c r="M485">
        <v>2.17</v>
      </c>
      <c r="O485">
        <v>1145.8399999999999</v>
      </c>
      <c r="Q485" t="s">
        <v>45</v>
      </c>
      <c r="R485">
        <v>0</v>
      </c>
      <c r="T485" t="s">
        <v>45</v>
      </c>
      <c r="U485">
        <v>2</v>
      </c>
      <c r="V485" t="str">
        <f>VLOOKUP(H485,LUT!A$2:B$40,2,FALSE)</f>
        <v>Vintages</v>
      </c>
    </row>
    <row r="486" spans="1:22" x14ac:dyDescent="0.25">
      <c r="A486" t="s">
        <v>202</v>
      </c>
      <c r="B486">
        <v>408</v>
      </c>
      <c r="C486">
        <v>11558</v>
      </c>
      <c r="D486" t="s">
        <v>1928</v>
      </c>
      <c r="E486" t="s">
        <v>120</v>
      </c>
      <c r="F486" t="s">
        <v>21</v>
      </c>
      <c r="G486" t="s">
        <v>22</v>
      </c>
      <c r="H486">
        <v>680050</v>
      </c>
      <c r="I486" t="s">
        <v>324</v>
      </c>
      <c r="J486">
        <v>130</v>
      </c>
      <c r="K486">
        <v>26</v>
      </c>
      <c r="M486">
        <v>2.17</v>
      </c>
      <c r="O486">
        <v>2986.55</v>
      </c>
      <c r="Q486" t="s">
        <v>45</v>
      </c>
      <c r="R486">
        <v>0</v>
      </c>
      <c r="T486" t="s">
        <v>45</v>
      </c>
      <c r="U486">
        <v>1</v>
      </c>
      <c r="V486" t="str">
        <f>VLOOKUP(H486,LUT!A$2:B$40,2,FALSE)</f>
        <v>Vintages</v>
      </c>
    </row>
    <row r="487" spans="1:22" x14ac:dyDescent="0.25">
      <c r="A487" t="s">
        <v>202</v>
      </c>
      <c r="B487">
        <v>408</v>
      </c>
      <c r="C487">
        <v>11605</v>
      </c>
      <c r="D487" t="s">
        <v>1460</v>
      </c>
      <c r="E487" t="s">
        <v>1007</v>
      </c>
      <c r="F487" t="s">
        <v>21</v>
      </c>
      <c r="G487" t="s">
        <v>22</v>
      </c>
      <c r="H487">
        <v>670010</v>
      </c>
      <c r="I487" t="s">
        <v>269</v>
      </c>
      <c r="J487">
        <v>38</v>
      </c>
      <c r="K487">
        <v>26</v>
      </c>
      <c r="M487">
        <v>2.17</v>
      </c>
      <c r="O487">
        <v>869.73</v>
      </c>
      <c r="Q487" t="s">
        <v>45</v>
      </c>
      <c r="R487">
        <v>0</v>
      </c>
      <c r="T487" t="s">
        <v>45</v>
      </c>
      <c r="U487">
        <v>3</v>
      </c>
      <c r="V487" t="str">
        <f>VLOOKUP(H487,LUT!A$2:B$40,2,FALSE)</f>
        <v>Vintages</v>
      </c>
    </row>
    <row r="488" spans="1:22" x14ac:dyDescent="0.25">
      <c r="A488" t="s">
        <v>202</v>
      </c>
      <c r="B488">
        <v>408</v>
      </c>
      <c r="C488">
        <v>63636</v>
      </c>
      <c r="D488" t="s">
        <v>1059</v>
      </c>
      <c r="E488" t="s">
        <v>290</v>
      </c>
      <c r="F488" t="s">
        <v>21</v>
      </c>
      <c r="G488" t="s">
        <v>22</v>
      </c>
      <c r="H488">
        <v>680020</v>
      </c>
      <c r="I488" t="s">
        <v>377</v>
      </c>
      <c r="J488">
        <v>79</v>
      </c>
      <c r="K488">
        <v>26</v>
      </c>
      <c r="L488">
        <v>38</v>
      </c>
      <c r="M488">
        <v>2.17</v>
      </c>
      <c r="N488">
        <v>3.17</v>
      </c>
      <c r="O488">
        <v>1813.1</v>
      </c>
      <c r="P488">
        <v>2649.91</v>
      </c>
      <c r="Q488" t="s">
        <v>239</v>
      </c>
      <c r="R488">
        <v>0</v>
      </c>
      <c r="S488">
        <v>0</v>
      </c>
      <c r="T488" t="s">
        <v>45</v>
      </c>
      <c r="U488">
        <v>2</v>
      </c>
      <c r="V488" t="str">
        <f>VLOOKUP(H488,LUT!A$2:B$40,2,FALSE)</f>
        <v>Vintages</v>
      </c>
    </row>
    <row r="489" spans="1:22" x14ac:dyDescent="0.25">
      <c r="A489" t="s">
        <v>202</v>
      </c>
      <c r="B489">
        <v>408</v>
      </c>
      <c r="C489">
        <v>82958</v>
      </c>
      <c r="D489" t="s">
        <v>2008</v>
      </c>
      <c r="E489" t="s">
        <v>637</v>
      </c>
      <c r="F489" t="s">
        <v>21</v>
      </c>
      <c r="G489" t="s">
        <v>22</v>
      </c>
      <c r="H489">
        <v>680015</v>
      </c>
      <c r="I489" t="s">
        <v>438</v>
      </c>
      <c r="J489">
        <v>82</v>
      </c>
      <c r="K489">
        <v>26</v>
      </c>
      <c r="M489">
        <v>2.17</v>
      </c>
      <c r="O489">
        <v>1882.12</v>
      </c>
      <c r="Q489" t="s">
        <v>45</v>
      </c>
      <c r="R489">
        <v>0</v>
      </c>
      <c r="T489" t="s">
        <v>45</v>
      </c>
      <c r="U489">
        <v>2</v>
      </c>
      <c r="V489" t="str">
        <f>VLOOKUP(H489,LUT!A$2:B$40,2,FALSE)</f>
        <v>Vintages</v>
      </c>
    </row>
    <row r="490" spans="1:22" x14ac:dyDescent="0.25">
      <c r="A490" t="s">
        <v>202</v>
      </c>
      <c r="B490">
        <v>408</v>
      </c>
      <c r="C490">
        <v>539445</v>
      </c>
      <c r="D490" t="s">
        <v>480</v>
      </c>
      <c r="E490" t="s">
        <v>131</v>
      </c>
      <c r="F490" t="s">
        <v>21</v>
      </c>
      <c r="G490" t="s">
        <v>22</v>
      </c>
      <c r="H490">
        <v>300207</v>
      </c>
      <c r="I490" t="s">
        <v>274</v>
      </c>
      <c r="J490">
        <v>8.3000000000000007</v>
      </c>
      <c r="K490">
        <v>26</v>
      </c>
      <c r="L490">
        <v>1796</v>
      </c>
      <c r="M490">
        <v>2.17</v>
      </c>
      <c r="N490">
        <v>149.66999999999999</v>
      </c>
      <c r="O490">
        <v>186.37</v>
      </c>
      <c r="P490">
        <v>12873.98</v>
      </c>
      <c r="Q490" t="s">
        <v>191</v>
      </c>
      <c r="R490">
        <v>0</v>
      </c>
      <c r="S490">
        <v>0.12</v>
      </c>
      <c r="T490" t="s">
        <v>178</v>
      </c>
      <c r="U490">
        <v>2</v>
      </c>
      <c r="V490" t="str">
        <f>VLOOKUP(H490,LUT!A$2:B$40,2,FALSE)</f>
        <v>Wines</v>
      </c>
    </row>
    <row r="491" spans="1:22" x14ac:dyDescent="0.25">
      <c r="A491" t="s">
        <v>202</v>
      </c>
      <c r="B491">
        <v>408</v>
      </c>
      <c r="C491">
        <v>557926</v>
      </c>
      <c r="D491" t="s">
        <v>1035</v>
      </c>
      <c r="E491" t="s">
        <v>637</v>
      </c>
      <c r="F491" t="s">
        <v>21</v>
      </c>
      <c r="G491" t="s">
        <v>22</v>
      </c>
      <c r="H491">
        <v>680060</v>
      </c>
      <c r="I491" t="s">
        <v>314</v>
      </c>
      <c r="J491">
        <v>40</v>
      </c>
      <c r="K491">
        <v>26</v>
      </c>
      <c r="L491">
        <v>60</v>
      </c>
      <c r="M491">
        <v>2.17</v>
      </c>
      <c r="N491">
        <v>5</v>
      </c>
      <c r="O491">
        <v>915.75</v>
      </c>
      <c r="P491">
        <v>2113.27</v>
      </c>
      <c r="Q491" t="s">
        <v>228</v>
      </c>
      <c r="R491">
        <v>0</v>
      </c>
      <c r="S491">
        <v>0</v>
      </c>
      <c r="T491" t="s">
        <v>45</v>
      </c>
      <c r="U491">
        <v>2</v>
      </c>
      <c r="V491" t="str">
        <f>VLOOKUP(H491,LUT!A$2:B$40,2,FALSE)</f>
        <v>Vintages</v>
      </c>
    </row>
    <row r="492" spans="1:22" x14ac:dyDescent="0.25">
      <c r="A492" t="s">
        <v>202</v>
      </c>
      <c r="B492">
        <v>408</v>
      </c>
      <c r="C492">
        <v>583039</v>
      </c>
      <c r="D492" t="s">
        <v>596</v>
      </c>
      <c r="E492" t="s">
        <v>290</v>
      </c>
      <c r="F492" t="s">
        <v>21</v>
      </c>
      <c r="G492" t="s">
        <v>22</v>
      </c>
      <c r="H492">
        <v>680025</v>
      </c>
      <c r="I492" t="s">
        <v>468</v>
      </c>
      <c r="J492">
        <v>22.95</v>
      </c>
      <c r="K492">
        <v>26</v>
      </c>
      <c r="L492">
        <v>845</v>
      </c>
      <c r="M492">
        <v>2.17</v>
      </c>
      <c r="N492">
        <v>70.42</v>
      </c>
      <c r="O492">
        <v>523.45000000000005</v>
      </c>
      <c r="P492">
        <v>17012.169999999998</v>
      </c>
      <c r="Q492" t="s">
        <v>164</v>
      </c>
      <c r="R492">
        <v>0</v>
      </c>
      <c r="S492">
        <v>0.06</v>
      </c>
      <c r="T492" t="s">
        <v>178</v>
      </c>
      <c r="U492">
        <v>4</v>
      </c>
      <c r="V492" t="str">
        <f>VLOOKUP(H492,LUT!A$2:B$40,2,FALSE)</f>
        <v>Vintages</v>
      </c>
    </row>
    <row r="493" spans="1:22" x14ac:dyDescent="0.25">
      <c r="A493" t="s">
        <v>202</v>
      </c>
      <c r="B493">
        <v>408</v>
      </c>
      <c r="C493">
        <v>651141</v>
      </c>
      <c r="D493" t="s">
        <v>628</v>
      </c>
      <c r="E493" t="s">
        <v>120</v>
      </c>
      <c r="F493" t="s">
        <v>21</v>
      </c>
      <c r="G493" t="s">
        <v>22</v>
      </c>
      <c r="H493">
        <v>680056</v>
      </c>
      <c r="I493" t="s">
        <v>416</v>
      </c>
      <c r="J493">
        <v>63.95</v>
      </c>
      <c r="K493">
        <v>26</v>
      </c>
      <c r="L493">
        <v>369</v>
      </c>
      <c r="M493">
        <v>2.17</v>
      </c>
      <c r="N493">
        <v>30.75</v>
      </c>
      <c r="O493">
        <v>1466.81</v>
      </c>
      <c r="P493">
        <v>20817.48</v>
      </c>
      <c r="Q493" t="s">
        <v>174</v>
      </c>
      <c r="R493">
        <v>0</v>
      </c>
      <c r="S493">
        <v>0.02</v>
      </c>
      <c r="T493" t="s">
        <v>178</v>
      </c>
      <c r="U493">
        <v>4</v>
      </c>
      <c r="V493" t="str">
        <f>VLOOKUP(H493,LUT!A$2:B$40,2,FALSE)</f>
        <v>Vintages</v>
      </c>
    </row>
    <row r="494" spans="1:22" x14ac:dyDescent="0.25">
      <c r="A494" t="s">
        <v>202</v>
      </c>
      <c r="B494">
        <v>408</v>
      </c>
      <c r="C494">
        <v>971689</v>
      </c>
      <c r="D494" t="s">
        <v>736</v>
      </c>
      <c r="E494" t="s">
        <v>737</v>
      </c>
      <c r="F494" t="s">
        <v>21</v>
      </c>
      <c r="G494" t="s">
        <v>22</v>
      </c>
      <c r="H494">
        <v>680075</v>
      </c>
      <c r="I494" t="s">
        <v>638</v>
      </c>
      <c r="J494">
        <v>18.95</v>
      </c>
      <c r="K494">
        <v>26</v>
      </c>
      <c r="M494">
        <v>2.17</v>
      </c>
      <c r="O494">
        <v>431.42</v>
      </c>
      <c r="Q494" t="s">
        <v>45</v>
      </c>
      <c r="R494">
        <v>0</v>
      </c>
      <c r="T494" t="s">
        <v>45</v>
      </c>
      <c r="U494">
        <v>4</v>
      </c>
      <c r="V494" t="str">
        <f>VLOOKUP(H494,LUT!A$2:B$40,2,FALSE)</f>
        <v>Vintages</v>
      </c>
    </row>
    <row r="495" spans="1:22" x14ac:dyDescent="0.25">
      <c r="A495" t="s">
        <v>202</v>
      </c>
      <c r="B495">
        <v>409</v>
      </c>
      <c r="C495">
        <v>11366</v>
      </c>
      <c r="D495" t="s">
        <v>1919</v>
      </c>
      <c r="E495" t="s">
        <v>120</v>
      </c>
      <c r="F495" t="s">
        <v>21</v>
      </c>
      <c r="G495" t="s">
        <v>22</v>
      </c>
      <c r="H495">
        <v>680055</v>
      </c>
      <c r="I495" t="s">
        <v>336</v>
      </c>
      <c r="J495">
        <v>50</v>
      </c>
      <c r="K495">
        <v>25</v>
      </c>
      <c r="M495">
        <v>2.08</v>
      </c>
      <c r="O495">
        <v>1101.77</v>
      </c>
      <c r="Q495" t="s">
        <v>45</v>
      </c>
      <c r="R495">
        <v>0</v>
      </c>
      <c r="T495" t="s">
        <v>45</v>
      </c>
      <c r="U495">
        <v>1</v>
      </c>
      <c r="V495" t="str">
        <f>VLOOKUP(H495,LUT!A$2:B$40,2,FALSE)</f>
        <v>Vintages</v>
      </c>
    </row>
    <row r="496" spans="1:22" x14ac:dyDescent="0.25">
      <c r="A496" t="s">
        <v>202</v>
      </c>
      <c r="B496">
        <v>409</v>
      </c>
      <c r="C496">
        <v>11555</v>
      </c>
      <c r="D496" t="s">
        <v>1840</v>
      </c>
      <c r="E496" t="s">
        <v>120</v>
      </c>
      <c r="F496" t="s">
        <v>21</v>
      </c>
      <c r="G496" t="s">
        <v>22</v>
      </c>
      <c r="H496">
        <v>680050</v>
      </c>
      <c r="I496" t="s">
        <v>324</v>
      </c>
      <c r="J496">
        <v>146</v>
      </c>
      <c r="K496">
        <v>25</v>
      </c>
      <c r="M496">
        <v>2.08</v>
      </c>
      <c r="O496">
        <v>3225.66</v>
      </c>
      <c r="Q496" t="s">
        <v>45</v>
      </c>
      <c r="R496">
        <v>0</v>
      </c>
      <c r="T496" t="s">
        <v>45</v>
      </c>
      <c r="U496">
        <v>2</v>
      </c>
      <c r="V496" t="str">
        <f>VLOOKUP(H496,LUT!A$2:B$40,2,FALSE)</f>
        <v>Vintages</v>
      </c>
    </row>
    <row r="497" spans="1:22" x14ac:dyDescent="0.25">
      <c r="A497" t="s">
        <v>202</v>
      </c>
      <c r="B497">
        <v>409</v>
      </c>
      <c r="C497">
        <v>435404</v>
      </c>
      <c r="D497" t="s">
        <v>1784</v>
      </c>
      <c r="E497" t="s">
        <v>898</v>
      </c>
      <c r="F497" t="s">
        <v>21</v>
      </c>
      <c r="G497" t="s">
        <v>22</v>
      </c>
      <c r="H497">
        <v>670015</v>
      </c>
      <c r="I497" t="s">
        <v>682</v>
      </c>
      <c r="J497">
        <v>49</v>
      </c>
      <c r="K497">
        <v>25</v>
      </c>
      <c r="M497">
        <v>2.08</v>
      </c>
      <c r="O497">
        <v>1079.6500000000001</v>
      </c>
      <c r="Q497" t="s">
        <v>45</v>
      </c>
      <c r="R497">
        <v>0</v>
      </c>
      <c r="T497" t="s">
        <v>45</v>
      </c>
      <c r="U497">
        <v>3</v>
      </c>
      <c r="V497" t="str">
        <f>VLOOKUP(H497,LUT!A$2:B$40,2,FALSE)</f>
        <v>Vintages</v>
      </c>
    </row>
    <row r="498" spans="1:22" x14ac:dyDescent="0.25">
      <c r="A498" t="s">
        <v>202</v>
      </c>
      <c r="B498">
        <v>409</v>
      </c>
      <c r="C498">
        <v>910497</v>
      </c>
      <c r="D498" t="s">
        <v>533</v>
      </c>
      <c r="E498" t="s">
        <v>43</v>
      </c>
      <c r="F498" t="s">
        <v>21</v>
      </c>
      <c r="G498" t="s">
        <v>22</v>
      </c>
      <c r="H498">
        <v>670010</v>
      </c>
      <c r="I498" t="s">
        <v>269</v>
      </c>
      <c r="J498">
        <v>16.95</v>
      </c>
      <c r="K498">
        <v>25</v>
      </c>
      <c r="L498">
        <v>909</v>
      </c>
      <c r="M498">
        <v>2.08</v>
      </c>
      <c r="N498">
        <v>75.75</v>
      </c>
      <c r="O498">
        <v>370.58</v>
      </c>
      <c r="P498">
        <v>13474.12</v>
      </c>
      <c r="Q498" t="s">
        <v>164</v>
      </c>
      <c r="R498">
        <v>0</v>
      </c>
      <c r="S498">
        <v>0.06</v>
      </c>
      <c r="T498" t="s">
        <v>178</v>
      </c>
      <c r="U498">
        <v>5</v>
      </c>
      <c r="V498" t="str">
        <f>VLOOKUP(H498,LUT!A$2:B$40,2,FALSE)</f>
        <v>Vintages</v>
      </c>
    </row>
    <row r="499" spans="1:22" x14ac:dyDescent="0.25">
      <c r="A499" t="s">
        <v>202</v>
      </c>
      <c r="B499">
        <v>410</v>
      </c>
      <c r="C499">
        <v>10832</v>
      </c>
      <c r="D499" t="s">
        <v>1560</v>
      </c>
      <c r="E499" t="s">
        <v>611</v>
      </c>
      <c r="F499" t="s">
        <v>21</v>
      </c>
      <c r="G499" t="s">
        <v>22</v>
      </c>
      <c r="H499">
        <v>680050</v>
      </c>
      <c r="I499" t="s">
        <v>324</v>
      </c>
      <c r="J499">
        <v>64</v>
      </c>
      <c r="K499">
        <v>24</v>
      </c>
      <c r="M499">
        <v>2</v>
      </c>
      <c r="O499">
        <v>1355.04</v>
      </c>
      <c r="Q499" t="s">
        <v>45</v>
      </c>
      <c r="R499">
        <v>0</v>
      </c>
      <c r="T499" t="s">
        <v>45</v>
      </c>
      <c r="U499">
        <v>4</v>
      </c>
      <c r="V499" t="str">
        <f>VLOOKUP(H499,LUT!A$2:B$40,2,FALSE)</f>
        <v>Vintages</v>
      </c>
    </row>
    <row r="500" spans="1:22" x14ac:dyDescent="0.25">
      <c r="A500" t="s">
        <v>202</v>
      </c>
      <c r="B500">
        <v>410</v>
      </c>
      <c r="C500">
        <v>11414</v>
      </c>
      <c r="D500" t="s">
        <v>2068</v>
      </c>
      <c r="E500" t="s">
        <v>120</v>
      </c>
      <c r="F500" t="s">
        <v>21</v>
      </c>
      <c r="G500" t="s">
        <v>22</v>
      </c>
      <c r="H500">
        <v>680050</v>
      </c>
      <c r="I500" t="s">
        <v>324</v>
      </c>
      <c r="J500">
        <v>212</v>
      </c>
      <c r="K500">
        <v>24</v>
      </c>
      <c r="M500">
        <v>2</v>
      </c>
      <c r="O500">
        <v>4498.41</v>
      </c>
      <c r="Q500" t="s">
        <v>45</v>
      </c>
      <c r="R500">
        <v>0</v>
      </c>
      <c r="T500" t="s">
        <v>45</v>
      </c>
      <c r="U500">
        <v>2</v>
      </c>
      <c r="V500" t="str">
        <f>VLOOKUP(H500,LUT!A$2:B$40,2,FALSE)</f>
        <v>Vintages</v>
      </c>
    </row>
    <row r="501" spans="1:22" x14ac:dyDescent="0.25">
      <c r="A501" t="s">
        <v>202</v>
      </c>
      <c r="B501">
        <v>410</v>
      </c>
      <c r="C501">
        <v>13072</v>
      </c>
      <c r="D501" t="s">
        <v>1987</v>
      </c>
      <c r="E501" t="s">
        <v>120</v>
      </c>
      <c r="F501" t="s">
        <v>21</v>
      </c>
      <c r="G501" t="s">
        <v>22</v>
      </c>
      <c r="H501">
        <v>680058</v>
      </c>
      <c r="I501" t="s">
        <v>476</v>
      </c>
      <c r="J501">
        <v>20</v>
      </c>
      <c r="K501">
        <v>24</v>
      </c>
      <c r="M501">
        <v>2</v>
      </c>
      <c r="O501">
        <v>420.53</v>
      </c>
      <c r="Q501" t="s">
        <v>45</v>
      </c>
      <c r="R501">
        <v>0</v>
      </c>
      <c r="T501" t="s">
        <v>45</v>
      </c>
      <c r="U501">
        <v>1</v>
      </c>
      <c r="V501" t="str">
        <f>VLOOKUP(H501,LUT!A$2:B$40,2,FALSE)</f>
        <v>Vintages</v>
      </c>
    </row>
    <row r="502" spans="1:22" x14ac:dyDescent="0.25">
      <c r="A502" t="s">
        <v>202</v>
      </c>
      <c r="B502">
        <v>410</v>
      </c>
      <c r="C502">
        <v>13330</v>
      </c>
      <c r="D502" t="s">
        <v>2074</v>
      </c>
      <c r="E502" t="s">
        <v>120</v>
      </c>
      <c r="F502" t="s">
        <v>21</v>
      </c>
      <c r="G502" t="s">
        <v>22</v>
      </c>
      <c r="H502">
        <v>680020</v>
      </c>
      <c r="I502" t="s">
        <v>377</v>
      </c>
      <c r="J502">
        <v>562</v>
      </c>
      <c r="K502">
        <v>24</v>
      </c>
      <c r="M502">
        <v>2</v>
      </c>
      <c r="O502">
        <v>11932.04</v>
      </c>
      <c r="Q502" t="s">
        <v>45</v>
      </c>
      <c r="R502">
        <v>0</v>
      </c>
      <c r="T502" t="s">
        <v>45</v>
      </c>
      <c r="U502">
        <v>2</v>
      </c>
      <c r="V502" t="str">
        <f>VLOOKUP(H502,LUT!A$2:B$40,2,FALSE)</f>
        <v>Vintages</v>
      </c>
    </row>
    <row r="503" spans="1:22" x14ac:dyDescent="0.25">
      <c r="A503" t="s">
        <v>202</v>
      </c>
      <c r="B503">
        <v>410</v>
      </c>
      <c r="C503">
        <v>279083</v>
      </c>
      <c r="D503" t="s">
        <v>1100</v>
      </c>
      <c r="E503" t="s">
        <v>46</v>
      </c>
      <c r="F503" t="s">
        <v>21</v>
      </c>
      <c r="G503" t="s">
        <v>22</v>
      </c>
      <c r="H503">
        <v>680056</v>
      </c>
      <c r="I503" t="s">
        <v>416</v>
      </c>
      <c r="J503">
        <v>69.95</v>
      </c>
      <c r="K503">
        <v>24</v>
      </c>
      <c r="L503">
        <v>5</v>
      </c>
      <c r="M503">
        <v>2</v>
      </c>
      <c r="N503">
        <v>0.42</v>
      </c>
      <c r="O503">
        <v>1481.42</v>
      </c>
      <c r="P503">
        <v>308.63</v>
      </c>
      <c r="Q503" t="s">
        <v>1832</v>
      </c>
      <c r="R503">
        <v>0</v>
      </c>
      <c r="S503">
        <v>0</v>
      </c>
      <c r="T503" t="s">
        <v>45</v>
      </c>
      <c r="U503">
        <v>4</v>
      </c>
      <c r="V503" t="str">
        <f>VLOOKUP(H503,LUT!A$2:B$40,2,FALSE)</f>
        <v>Vintages</v>
      </c>
    </row>
    <row r="504" spans="1:22" x14ac:dyDescent="0.25">
      <c r="A504" t="s">
        <v>202</v>
      </c>
      <c r="B504">
        <v>410</v>
      </c>
      <c r="C504">
        <v>382945</v>
      </c>
      <c r="D504" t="s">
        <v>591</v>
      </c>
      <c r="E504" t="s">
        <v>462</v>
      </c>
      <c r="F504" t="s">
        <v>21</v>
      </c>
      <c r="G504" t="s">
        <v>22</v>
      </c>
      <c r="H504">
        <v>680055</v>
      </c>
      <c r="I504" t="s">
        <v>336</v>
      </c>
      <c r="J504">
        <v>24.95</v>
      </c>
      <c r="K504">
        <v>24</v>
      </c>
      <c r="M504">
        <v>2</v>
      </c>
      <c r="O504">
        <v>525.66</v>
      </c>
      <c r="Q504" t="s">
        <v>45</v>
      </c>
      <c r="R504">
        <v>0</v>
      </c>
      <c r="T504" t="s">
        <v>45</v>
      </c>
      <c r="U504">
        <v>2</v>
      </c>
      <c r="V504" t="str">
        <f>VLOOKUP(H504,LUT!A$2:B$40,2,FALSE)</f>
        <v>Vintages</v>
      </c>
    </row>
    <row r="505" spans="1:22" x14ac:dyDescent="0.25">
      <c r="A505" t="s">
        <v>202</v>
      </c>
      <c r="B505">
        <v>410</v>
      </c>
      <c r="C505">
        <v>512376</v>
      </c>
      <c r="D505" t="s">
        <v>901</v>
      </c>
      <c r="E505" t="s">
        <v>120</v>
      </c>
      <c r="F505" t="s">
        <v>21</v>
      </c>
      <c r="G505" t="s">
        <v>22</v>
      </c>
      <c r="H505">
        <v>670035</v>
      </c>
      <c r="I505" t="s">
        <v>297</v>
      </c>
      <c r="J505">
        <v>74.95</v>
      </c>
      <c r="K505">
        <v>24</v>
      </c>
      <c r="L505">
        <v>70</v>
      </c>
      <c r="M505">
        <v>2</v>
      </c>
      <c r="N505">
        <v>5.83</v>
      </c>
      <c r="O505">
        <v>1587.61</v>
      </c>
      <c r="P505">
        <v>4630.53</v>
      </c>
      <c r="Q505" t="s">
        <v>61</v>
      </c>
      <c r="R505">
        <v>0</v>
      </c>
      <c r="S505">
        <v>0</v>
      </c>
      <c r="T505" t="s">
        <v>45</v>
      </c>
      <c r="U505">
        <v>4</v>
      </c>
      <c r="V505" t="str">
        <f>VLOOKUP(H505,LUT!A$2:B$40,2,FALSE)</f>
        <v>Vintages</v>
      </c>
    </row>
    <row r="506" spans="1:22" x14ac:dyDescent="0.25">
      <c r="A506" t="s">
        <v>202</v>
      </c>
      <c r="B506">
        <v>410</v>
      </c>
      <c r="C506">
        <v>577767</v>
      </c>
      <c r="D506" t="s">
        <v>906</v>
      </c>
      <c r="E506" t="s">
        <v>691</v>
      </c>
      <c r="F506" t="s">
        <v>21</v>
      </c>
      <c r="G506" t="s">
        <v>22</v>
      </c>
      <c r="H506">
        <v>670035</v>
      </c>
      <c r="I506" t="s">
        <v>297</v>
      </c>
      <c r="J506">
        <v>27.95</v>
      </c>
      <c r="K506">
        <v>24</v>
      </c>
      <c r="L506">
        <v>3</v>
      </c>
      <c r="M506">
        <v>2</v>
      </c>
      <c r="N506">
        <v>0.25</v>
      </c>
      <c r="O506">
        <v>589.38</v>
      </c>
      <c r="P506">
        <v>73.67</v>
      </c>
      <c r="Q506" t="s">
        <v>1445</v>
      </c>
      <c r="R506">
        <v>0</v>
      </c>
      <c r="S506">
        <v>0</v>
      </c>
      <c r="T506" t="s">
        <v>45</v>
      </c>
      <c r="U506">
        <v>2</v>
      </c>
      <c r="V506" t="str">
        <f>VLOOKUP(H506,LUT!A$2:B$40,2,FALSE)</f>
        <v>Vintages</v>
      </c>
    </row>
    <row r="507" spans="1:22" x14ac:dyDescent="0.25">
      <c r="A507" t="s">
        <v>202</v>
      </c>
      <c r="B507">
        <v>411</v>
      </c>
      <c r="C507">
        <v>344416</v>
      </c>
      <c r="D507" t="s">
        <v>508</v>
      </c>
      <c r="E507" t="s">
        <v>72</v>
      </c>
      <c r="F507" t="s">
        <v>21</v>
      </c>
      <c r="G507" t="s">
        <v>22</v>
      </c>
      <c r="H507">
        <v>680055</v>
      </c>
      <c r="I507" t="s">
        <v>336</v>
      </c>
      <c r="J507">
        <v>22.95</v>
      </c>
      <c r="K507">
        <v>23</v>
      </c>
      <c r="L507">
        <v>1</v>
      </c>
      <c r="M507">
        <v>1.92</v>
      </c>
      <c r="N507">
        <v>0.08</v>
      </c>
      <c r="O507">
        <v>463.05</v>
      </c>
      <c r="P507">
        <v>20.13</v>
      </c>
      <c r="Q507" t="s">
        <v>2236</v>
      </c>
      <c r="R507">
        <v>0</v>
      </c>
      <c r="S507">
        <v>0</v>
      </c>
      <c r="T507" t="s">
        <v>45</v>
      </c>
      <c r="U507">
        <v>2</v>
      </c>
      <c r="V507" t="str">
        <f>VLOOKUP(H507,LUT!A$2:B$40,2,FALSE)</f>
        <v>Vintages</v>
      </c>
    </row>
    <row r="508" spans="1:22" x14ac:dyDescent="0.25">
      <c r="A508" t="s">
        <v>202</v>
      </c>
      <c r="B508">
        <v>411</v>
      </c>
      <c r="C508">
        <v>540930</v>
      </c>
      <c r="D508" t="s">
        <v>546</v>
      </c>
      <c r="E508" t="s">
        <v>150</v>
      </c>
      <c r="F508" t="s">
        <v>21</v>
      </c>
      <c r="G508" t="s">
        <v>22</v>
      </c>
      <c r="H508">
        <v>680050</v>
      </c>
      <c r="I508" t="s">
        <v>324</v>
      </c>
      <c r="J508">
        <v>14.95</v>
      </c>
      <c r="K508">
        <v>23</v>
      </c>
      <c r="L508">
        <v>12</v>
      </c>
      <c r="M508">
        <v>1.92</v>
      </c>
      <c r="N508">
        <v>1</v>
      </c>
      <c r="O508">
        <v>300.22000000000003</v>
      </c>
      <c r="P508">
        <v>156.63999999999999</v>
      </c>
      <c r="Q508" t="s">
        <v>1797</v>
      </c>
      <c r="R508">
        <v>0</v>
      </c>
      <c r="S508">
        <v>0</v>
      </c>
      <c r="T508" t="s">
        <v>45</v>
      </c>
      <c r="U508">
        <v>1</v>
      </c>
      <c r="V508" t="str">
        <f>VLOOKUP(H508,LUT!A$2:B$40,2,FALSE)</f>
        <v>Vintages</v>
      </c>
    </row>
    <row r="509" spans="1:22" x14ac:dyDescent="0.25">
      <c r="A509" t="s">
        <v>202</v>
      </c>
      <c r="B509">
        <v>411</v>
      </c>
      <c r="C509">
        <v>644849</v>
      </c>
      <c r="D509" t="s">
        <v>574</v>
      </c>
      <c r="E509" t="s">
        <v>179</v>
      </c>
      <c r="F509" t="s">
        <v>21</v>
      </c>
      <c r="G509" t="s">
        <v>22</v>
      </c>
      <c r="H509">
        <v>680050</v>
      </c>
      <c r="I509" t="s">
        <v>324</v>
      </c>
      <c r="J509">
        <v>13.95</v>
      </c>
      <c r="K509">
        <v>23</v>
      </c>
      <c r="M509">
        <v>1.92</v>
      </c>
      <c r="O509">
        <v>279.87</v>
      </c>
      <c r="Q509" t="s">
        <v>45</v>
      </c>
      <c r="R509">
        <v>0</v>
      </c>
      <c r="T509" t="s">
        <v>45</v>
      </c>
      <c r="U509">
        <v>4</v>
      </c>
      <c r="V509" t="str">
        <f>VLOOKUP(H509,LUT!A$2:B$40,2,FALSE)</f>
        <v>Vintages</v>
      </c>
    </row>
    <row r="510" spans="1:22" x14ac:dyDescent="0.25">
      <c r="A510" t="s">
        <v>202</v>
      </c>
      <c r="B510">
        <v>411</v>
      </c>
      <c r="C510">
        <v>946558</v>
      </c>
      <c r="D510" t="s">
        <v>718</v>
      </c>
      <c r="E510" t="s">
        <v>719</v>
      </c>
      <c r="F510" t="s">
        <v>21</v>
      </c>
      <c r="G510" t="s">
        <v>22</v>
      </c>
      <c r="H510">
        <v>680020</v>
      </c>
      <c r="I510" t="s">
        <v>377</v>
      </c>
      <c r="J510">
        <v>52.95</v>
      </c>
      <c r="K510">
        <v>23</v>
      </c>
      <c r="L510">
        <v>393</v>
      </c>
      <c r="M510">
        <v>1.92</v>
      </c>
      <c r="N510">
        <v>32.75</v>
      </c>
      <c r="O510">
        <v>1073.67</v>
      </c>
      <c r="P510">
        <v>18345.8</v>
      </c>
      <c r="Q510" t="s">
        <v>173</v>
      </c>
      <c r="R510">
        <v>0</v>
      </c>
      <c r="S510">
        <v>0.03</v>
      </c>
      <c r="T510" t="s">
        <v>178</v>
      </c>
      <c r="U510">
        <v>2</v>
      </c>
      <c r="V510" t="str">
        <f>VLOOKUP(H510,LUT!A$2:B$40,2,FALSE)</f>
        <v>Vintages</v>
      </c>
    </row>
    <row r="511" spans="1:22" x14ac:dyDescent="0.25">
      <c r="A511" t="s">
        <v>202</v>
      </c>
      <c r="B511">
        <v>412</v>
      </c>
      <c r="C511">
        <v>11095</v>
      </c>
      <c r="D511" t="s">
        <v>1471</v>
      </c>
      <c r="E511" t="s">
        <v>88</v>
      </c>
      <c r="F511" t="s">
        <v>21</v>
      </c>
      <c r="G511" t="s">
        <v>22</v>
      </c>
      <c r="H511">
        <v>670025</v>
      </c>
      <c r="I511" t="s">
        <v>419</v>
      </c>
      <c r="J511">
        <v>16.95</v>
      </c>
      <c r="K511">
        <v>22</v>
      </c>
      <c r="M511">
        <v>1.83</v>
      </c>
      <c r="O511">
        <v>326.11</v>
      </c>
      <c r="Q511" t="s">
        <v>45</v>
      </c>
      <c r="R511">
        <v>0</v>
      </c>
      <c r="T511" t="s">
        <v>45</v>
      </c>
      <c r="U511">
        <v>1</v>
      </c>
      <c r="V511" t="str">
        <f>VLOOKUP(H511,LUT!A$2:B$40,2,FALSE)</f>
        <v>Vintages</v>
      </c>
    </row>
    <row r="512" spans="1:22" x14ac:dyDescent="0.25">
      <c r="A512" t="s">
        <v>202</v>
      </c>
      <c r="B512">
        <v>412</v>
      </c>
      <c r="C512">
        <v>330951</v>
      </c>
      <c r="D512" t="s">
        <v>600</v>
      </c>
      <c r="E512" t="s">
        <v>119</v>
      </c>
      <c r="F512" t="s">
        <v>21</v>
      </c>
      <c r="G512" t="s">
        <v>22</v>
      </c>
      <c r="H512">
        <v>680050</v>
      </c>
      <c r="I512" t="s">
        <v>324</v>
      </c>
      <c r="J512">
        <v>19.95</v>
      </c>
      <c r="K512">
        <v>22</v>
      </c>
      <c r="M512">
        <v>1.83</v>
      </c>
      <c r="O512">
        <v>384.51</v>
      </c>
      <c r="Q512" t="s">
        <v>45</v>
      </c>
      <c r="R512">
        <v>0</v>
      </c>
      <c r="T512" t="s">
        <v>45</v>
      </c>
      <c r="U512">
        <v>3</v>
      </c>
      <c r="V512" t="str">
        <f>VLOOKUP(H512,LUT!A$2:B$40,2,FALSE)</f>
        <v>Vintages</v>
      </c>
    </row>
    <row r="513" spans="1:22" x14ac:dyDescent="0.25">
      <c r="A513" t="s">
        <v>202</v>
      </c>
      <c r="B513">
        <v>412</v>
      </c>
      <c r="C513">
        <v>573683</v>
      </c>
      <c r="D513" t="s">
        <v>598</v>
      </c>
      <c r="E513" t="s">
        <v>88</v>
      </c>
      <c r="F513" t="s">
        <v>21</v>
      </c>
      <c r="G513" t="s">
        <v>22</v>
      </c>
      <c r="H513">
        <v>670025</v>
      </c>
      <c r="I513" t="s">
        <v>419</v>
      </c>
      <c r="J513">
        <v>17.95</v>
      </c>
      <c r="K513">
        <v>22</v>
      </c>
      <c r="L513">
        <v>110</v>
      </c>
      <c r="M513">
        <v>1.83</v>
      </c>
      <c r="N513">
        <v>9.17</v>
      </c>
      <c r="O513">
        <v>345.58</v>
      </c>
      <c r="P513">
        <v>1727.88</v>
      </c>
      <c r="Q513" t="s">
        <v>90</v>
      </c>
      <c r="R513">
        <v>0</v>
      </c>
      <c r="S513">
        <v>0.01</v>
      </c>
      <c r="T513" t="s">
        <v>178</v>
      </c>
      <c r="U513">
        <v>2</v>
      </c>
      <c r="V513" t="str">
        <f>VLOOKUP(H513,LUT!A$2:B$40,2,FALSE)</f>
        <v>Vintages</v>
      </c>
    </row>
    <row r="514" spans="1:22" x14ac:dyDescent="0.25">
      <c r="A514" t="s">
        <v>202</v>
      </c>
      <c r="B514">
        <v>412</v>
      </c>
      <c r="C514">
        <v>640201</v>
      </c>
      <c r="D514" t="s">
        <v>739</v>
      </c>
      <c r="E514" t="s">
        <v>482</v>
      </c>
      <c r="F514" t="s">
        <v>21</v>
      </c>
      <c r="G514" t="s">
        <v>22</v>
      </c>
      <c r="H514">
        <v>680010</v>
      </c>
      <c r="I514" t="s">
        <v>569</v>
      </c>
      <c r="J514">
        <v>14.75</v>
      </c>
      <c r="K514">
        <v>22</v>
      </c>
      <c r="M514">
        <v>1.83</v>
      </c>
      <c r="O514">
        <v>283.27</v>
      </c>
      <c r="Q514" t="s">
        <v>45</v>
      </c>
      <c r="R514">
        <v>0</v>
      </c>
      <c r="T514" t="s">
        <v>45</v>
      </c>
      <c r="U514">
        <v>3</v>
      </c>
      <c r="V514" t="str">
        <f>VLOOKUP(H514,LUT!A$2:B$40,2,FALSE)</f>
        <v>Vintages</v>
      </c>
    </row>
    <row r="515" spans="1:22" x14ac:dyDescent="0.25">
      <c r="A515" t="s">
        <v>202</v>
      </c>
      <c r="B515">
        <v>413</v>
      </c>
      <c r="C515">
        <v>120907</v>
      </c>
      <c r="D515" t="s">
        <v>711</v>
      </c>
      <c r="E515" t="s">
        <v>79</v>
      </c>
      <c r="F515" t="s">
        <v>21</v>
      </c>
      <c r="G515" t="s">
        <v>22</v>
      </c>
      <c r="H515">
        <v>680075</v>
      </c>
      <c r="I515" t="s">
        <v>638</v>
      </c>
      <c r="J515">
        <v>16.95</v>
      </c>
      <c r="K515">
        <v>21</v>
      </c>
      <c r="M515">
        <v>1.75</v>
      </c>
      <c r="O515">
        <v>311.27999999999997</v>
      </c>
      <c r="Q515" t="s">
        <v>45</v>
      </c>
      <c r="R515">
        <v>0</v>
      </c>
      <c r="T515" t="s">
        <v>45</v>
      </c>
      <c r="U515">
        <v>1</v>
      </c>
      <c r="V515" t="str">
        <f>VLOOKUP(H515,LUT!A$2:B$40,2,FALSE)</f>
        <v>Vintages</v>
      </c>
    </row>
    <row r="516" spans="1:22" x14ac:dyDescent="0.25">
      <c r="A516" t="s">
        <v>202</v>
      </c>
      <c r="B516">
        <v>413</v>
      </c>
      <c r="C516">
        <v>541581</v>
      </c>
      <c r="D516" t="s">
        <v>807</v>
      </c>
      <c r="E516" t="s">
        <v>691</v>
      </c>
      <c r="F516" t="s">
        <v>21</v>
      </c>
      <c r="G516" t="s">
        <v>22</v>
      </c>
      <c r="H516">
        <v>680075</v>
      </c>
      <c r="I516" t="s">
        <v>638</v>
      </c>
      <c r="J516">
        <v>39</v>
      </c>
      <c r="K516">
        <v>21</v>
      </c>
      <c r="L516">
        <v>143</v>
      </c>
      <c r="M516">
        <v>1.75</v>
      </c>
      <c r="N516">
        <v>11.92</v>
      </c>
      <c r="O516">
        <v>721.06</v>
      </c>
      <c r="P516">
        <v>4910.09</v>
      </c>
      <c r="Q516" t="s">
        <v>235</v>
      </c>
      <c r="R516">
        <v>0</v>
      </c>
      <c r="S516">
        <v>0.01</v>
      </c>
      <c r="T516" t="s">
        <v>178</v>
      </c>
      <c r="U516">
        <v>1</v>
      </c>
      <c r="V516" t="str">
        <f>VLOOKUP(H516,LUT!A$2:B$40,2,FALSE)</f>
        <v>Vintages</v>
      </c>
    </row>
    <row r="517" spans="1:22" x14ac:dyDescent="0.25">
      <c r="A517" t="s">
        <v>202</v>
      </c>
      <c r="B517">
        <v>413</v>
      </c>
      <c r="C517">
        <v>551580</v>
      </c>
      <c r="D517" t="s">
        <v>1067</v>
      </c>
      <c r="E517" t="s">
        <v>637</v>
      </c>
      <c r="F517" t="s">
        <v>21</v>
      </c>
      <c r="G517" t="s">
        <v>22</v>
      </c>
      <c r="H517">
        <v>680056</v>
      </c>
      <c r="I517" t="s">
        <v>416</v>
      </c>
      <c r="J517">
        <v>67</v>
      </c>
      <c r="K517">
        <v>21</v>
      </c>
      <c r="L517">
        <v>47</v>
      </c>
      <c r="M517">
        <v>1.75</v>
      </c>
      <c r="N517">
        <v>3.92</v>
      </c>
      <c r="O517">
        <v>1241.42</v>
      </c>
      <c r="P517">
        <v>2778.41</v>
      </c>
      <c r="Q517" t="s">
        <v>47</v>
      </c>
      <c r="R517">
        <v>0</v>
      </c>
      <c r="S517">
        <v>0</v>
      </c>
      <c r="T517" t="s">
        <v>45</v>
      </c>
      <c r="U517">
        <v>2</v>
      </c>
      <c r="V517" t="str">
        <f>VLOOKUP(H517,LUT!A$2:B$40,2,FALSE)</f>
        <v>Vintages</v>
      </c>
    </row>
    <row r="518" spans="1:22" x14ac:dyDescent="0.25">
      <c r="A518" t="s">
        <v>202</v>
      </c>
      <c r="B518">
        <v>413</v>
      </c>
      <c r="C518">
        <v>661769</v>
      </c>
      <c r="D518" t="s">
        <v>1773</v>
      </c>
      <c r="E518" t="s">
        <v>95</v>
      </c>
      <c r="F518" t="s">
        <v>21</v>
      </c>
      <c r="G518" t="s">
        <v>22</v>
      </c>
      <c r="H518">
        <v>680050</v>
      </c>
      <c r="I518" t="s">
        <v>324</v>
      </c>
      <c r="J518">
        <v>82.95</v>
      </c>
      <c r="K518">
        <v>21</v>
      </c>
      <c r="M518">
        <v>1.75</v>
      </c>
      <c r="O518">
        <v>1537.83</v>
      </c>
      <c r="Q518" t="s">
        <v>45</v>
      </c>
      <c r="R518">
        <v>0</v>
      </c>
      <c r="T518" t="s">
        <v>45</v>
      </c>
      <c r="U518">
        <v>5</v>
      </c>
      <c r="V518" t="str">
        <f>VLOOKUP(H518,LUT!A$2:B$40,2,FALSE)</f>
        <v>Vintages</v>
      </c>
    </row>
    <row r="519" spans="1:22" x14ac:dyDescent="0.25">
      <c r="A519" t="s">
        <v>202</v>
      </c>
      <c r="B519">
        <v>414</v>
      </c>
      <c r="C519">
        <v>10841</v>
      </c>
      <c r="D519" t="s">
        <v>2083</v>
      </c>
      <c r="E519" t="s">
        <v>179</v>
      </c>
      <c r="F519" t="s">
        <v>21</v>
      </c>
      <c r="G519" t="s">
        <v>22</v>
      </c>
      <c r="H519">
        <v>680015</v>
      </c>
      <c r="I519" t="s">
        <v>438</v>
      </c>
      <c r="J519">
        <v>93</v>
      </c>
      <c r="K519">
        <v>20</v>
      </c>
      <c r="M519">
        <v>1.67</v>
      </c>
      <c r="O519">
        <v>1642.48</v>
      </c>
      <c r="Q519" t="s">
        <v>45</v>
      </c>
      <c r="R519">
        <v>0</v>
      </c>
      <c r="T519" t="s">
        <v>45</v>
      </c>
      <c r="U519">
        <v>2</v>
      </c>
      <c r="V519" t="str">
        <f>VLOOKUP(H519,LUT!A$2:B$40,2,FALSE)</f>
        <v>Vintages</v>
      </c>
    </row>
    <row r="520" spans="1:22" x14ac:dyDescent="0.25">
      <c r="A520" t="s">
        <v>202</v>
      </c>
      <c r="B520">
        <v>414</v>
      </c>
      <c r="C520">
        <v>11391</v>
      </c>
      <c r="D520" t="s">
        <v>1933</v>
      </c>
      <c r="E520" t="s">
        <v>120</v>
      </c>
      <c r="F520" t="s">
        <v>21</v>
      </c>
      <c r="G520" t="s">
        <v>22</v>
      </c>
      <c r="H520">
        <v>680050</v>
      </c>
      <c r="I520" t="s">
        <v>324</v>
      </c>
      <c r="J520">
        <v>69</v>
      </c>
      <c r="K520">
        <v>20</v>
      </c>
      <c r="M520">
        <v>1.67</v>
      </c>
      <c r="O520">
        <v>1217.7</v>
      </c>
      <c r="Q520" t="s">
        <v>45</v>
      </c>
      <c r="R520">
        <v>0</v>
      </c>
      <c r="T520" t="s">
        <v>45</v>
      </c>
      <c r="U520">
        <v>2</v>
      </c>
      <c r="V520" t="str">
        <f>VLOOKUP(H520,LUT!A$2:B$40,2,FALSE)</f>
        <v>Vintages</v>
      </c>
    </row>
    <row r="521" spans="1:22" x14ac:dyDescent="0.25">
      <c r="A521" t="s">
        <v>202</v>
      </c>
      <c r="B521">
        <v>414</v>
      </c>
      <c r="C521">
        <v>96339</v>
      </c>
      <c r="D521" t="s">
        <v>1201</v>
      </c>
      <c r="E521" t="s">
        <v>240</v>
      </c>
      <c r="F521" t="s">
        <v>21</v>
      </c>
      <c r="G521" t="s">
        <v>22</v>
      </c>
      <c r="H521">
        <v>680055</v>
      </c>
      <c r="I521" t="s">
        <v>336</v>
      </c>
      <c r="J521">
        <v>74</v>
      </c>
      <c r="K521">
        <v>20</v>
      </c>
      <c r="M521">
        <v>1.67</v>
      </c>
      <c r="O521">
        <v>1306.19</v>
      </c>
      <c r="Q521" t="s">
        <v>45</v>
      </c>
      <c r="R521">
        <v>0</v>
      </c>
      <c r="T521" t="s">
        <v>45</v>
      </c>
      <c r="U521">
        <v>1</v>
      </c>
      <c r="V521" t="str">
        <f>VLOOKUP(H521,LUT!A$2:B$40,2,FALSE)</f>
        <v>Vintages</v>
      </c>
    </row>
    <row r="522" spans="1:22" x14ac:dyDescent="0.25">
      <c r="A522" t="s">
        <v>202</v>
      </c>
      <c r="B522">
        <v>414</v>
      </c>
      <c r="C522">
        <v>189761</v>
      </c>
      <c r="D522" t="s">
        <v>1819</v>
      </c>
      <c r="E522" t="s">
        <v>462</v>
      </c>
      <c r="F522" t="s">
        <v>21</v>
      </c>
      <c r="G522" t="s">
        <v>22</v>
      </c>
      <c r="H522">
        <v>680056</v>
      </c>
      <c r="I522" t="s">
        <v>416</v>
      </c>
      <c r="J522">
        <v>45.95</v>
      </c>
      <c r="K522">
        <v>20</v>
      </c>
      <c r="L522">
        <v>544</v>
      </c>
      <c r="M522">
        <v>1.67</v>
      </c>
      <c r="N522">
        <v>45.33</v>
      </c>
      <c r="O522">
        <v>809.73</v>
      </c>
      <c r="P522">
        <v>22024.78</v>
      </c>
      <c r="Q522" t="s">
        <v>163</v>
      </c>
      <c r="R522">
        <v>0</v>
      </c>
      <c r="S522">
        <v>0.04</v>
      </c>
      <c r="T522" t="s">
        <v>178</v>
      </c>
      <c r="U522">
        <v>3</v>
      </c>
      <c r="V522" t="str">
        <f>VLOOKUP(H522,LUT!A$2:B$40,2,FALSE)</f>
        <v>Vintages</v>
      </c>
    </row>
    <row r="523" spans="1:22" x14ac:dyDescent="0.25">
      <c r="A523" t="s">
        <v>202</v>
      </c>
      <c r="B523">
        <v>414</v>
      </c>
      <c r="C523">
        <v>451807</v>
      </c>
      <c r="D523" t="s">
        <v>1001</v>
      </c>
      <c r="E523" t="s">
        <v>129</v>
      </c>
      <c r="F523" t="s">
        <v>21</v>
      </c>
      <c r="G523" t="s">
        <v>22</v>
      </c>
      <c r="H523">
        <v>680015</v>
      </c>
      <c r="I523" t="s">
        <v>438</v>
      </c>
      <c r="J523">
        <v>73.95</v>
      </c>
      <c r="K523">
        <v>20</v>
      </c>
      <c r="M523">
        <v>1.67</v>
      </c>
      <c r="O523">
        <v>1305.31</v>
      </c>
      <c r="Q523" t="s">
        <v>45</v>
      </c>
      <c r="R523">
        <v>0</v>
      </c>
      <c r="T523" t="s">
        <v>45</v>
      </c>
      <c r="U523">
        <v>3</v>
      </c>
      <c r="V523" t="str">
        <f>VLOOKUP(H523,LUT!A$2:B$40,2,FALSE)</f>
        <v>Vintages</v>
      </c>
    </row>
    <row r="524" spans="1:22" x14ac:dyDescent="0.25">
      <c r="A524" t="s">
        <v>202</v>
      </c>
      <c r="B524">
        <v>414</v>
      </c>
      <c r="C524">
        <v>928218</v>
      </c>
      <c r="D524" t="s">
        <v>874</v>
      </c>
      <c r="E524" t="s">
        <v>338</v>
      </c>
      <c r="F524" t="s">
        <v>21</v>
      </c>
      <c r="G524" t="s">
        <v>22</v>
      </c>
      <c r="H524">
        <v>670025</v>
      </c>
      <c r="I524" t="s">
        <v>419</v>
      </c>
      <c r="J524">
        <v>39.950000000000003</v>
      </c>
      <c r="K524">
        <v>20</v>
      </c>
      <c r="L524">
        <v>28</v>
      </c>
      <c r="M524">
        <v>1.67</v>
      </c>
      <c r="N524">
        <v>2.33</v>
      </c>
      <c r="O524">
        <v>703.54</v>
      </c>
      <c r="P524">
        <v>984.96</v>
      </c>
      <c r="Q524" t="s">
        <v>75</v>
      </c>
      <c r="R524">
        <v>0</v>
      </c>
      <c r="S524">
        <v>0</v>
      </c>
      <c r="T524" t="s">
        <v>45</v>
      </c>
      <c r="U524">
        <v>2</v>
      </c>
      <c r="V524" t="str">
        <f>VLOOKUP(H524,LUT!A$2:B$40,2,FALSE)</f>
        <v>Vintages</v>
      </c>
    </row>
    <row r="525" spans="1:22" x14ac:dyDescent="0.25">
      <c r="A525" t="s">
        <v>202</v>
      </c>
      <c r="B525">
        <v>414</v>
      </c>
      <c r="C525">
        <v>941757</v>
      </c>
      <c r="D525" t="s">
        <v>905</v>
      </c>
      <c r="E525" t="s">
        <v>165</v>
      </c>
      <c r="F525" t="s">
        <v>21</v>
      </c>
      <c r="G525" t="s">
        <v>22</v>
      </c>
      <c r="H525">
        <v>680056</v>
      </c>
      <c r="I525" t="s">
        <v>416</v>
      </c>
      <c r="J525">
        <v>60.95</v>
      </c>
      <c r="K525">
        <v>20</v>
      </c>
      <c r="M525">
        <v>1.67</v>
      </c>
      <c r="O525">
        <v>1075.22</v>
      </c>
      <c r="Q525" t="s">
        <v>45</v>
      </c>
      <c r="R525">
        <v>0</v>
      </c>
      <c r="T525" t="s">
        <v>45</v>
      </c>
      <c r="U525">
        <v>2</v>
      </c>
      <c r="V525" t="str">
        <f>VLOOKUP(H525,LUT!A$2:B$40,2,FALSE)</f>
        <v>Vintages</v>
      </c>
    </row>
    <row r="526" spans="1:22" x14ac:dyDescent="0.25">
      <c r="A526" t="s">
        <v>202</v>
      </c>
      <c r="B526">
        <v>415</v>
      </c>
      <c r="C526">
        <v>10844</v>
      </c>
      <c r="D526" t="s">
        <v>2070</v>
      </c>
      <c r="E526" t="s">
        <v>179</v>
      </c>
      <c r="F526" t="s">
        <v>21</v>
      </c>
      <c r="G526" t="s">
        <v>22</v>
      </c>
      <c r="H526">
        <v>680015</v>
      </c>
      <c r="I526" t="s">
        <v>438</v>
      </c>
      <c r="J526">
        <v>97</v>
      </c>
      <c r="K526">
        <v>19</v>
      </c>
      <c r="M526">
        <v>1.58</v>
      </c>
      <c r="O526">
        <v>1627.61</v>
      </c>
      <c r="Q526" t="s">
        <v>45</v>
      </c>
      <c r="R526">
        <v>0</v>
      </c>
      <c r="T526" t="s">
        <v>45</v>
      </c>
      <c r="U526">
        <v>2</v>
      </c>
      <c r="V526" t="str">
        <f>VLOOKUP(H526,LUT!A$2:B$40,2,FALSE)</f>
        <v>Vintages</v>
      </c>
    </row>
    <row r="527" spans="1:22" x14ac:dyDescent="0.25">
      <c r="A527" t="s">
        <v>202</v>
      </c>
      <c r="B527">
        <v>415</v>
      </c>
      <c r="C527">
        <v>235374</v>
      </c>
      <c r="D527" t="s">
        <v>1613</v>
      </c>
      <c r="E527" t="s">
        <v>120</v>
      </c>
      <c r="F527" t="s">
        <v>21</v>
      </c>
      <c r="G527" t="s">
        <v>22</v>
      </c>
      <c r="H527">
        <v>680075</v>
      </c>
      <c r="I527" t="s">
        <v>638</v>
      </c>
      <c r="J527">
        <v>70</v>
      </c>
      <c r="K527">
        <v>19</v>
      </c>
      <c r="M527">
        <v>1.58</v>
      </c>
      <c r="O527">
        <v>1173.6300000000001</v>
      </c>
      <c r="Q527" t="s">
        <v>45</v>
      </c>
      <c r="R527">
        <v>0</v>
      </c>
      <c r="T527" t="s">
        <v>45</v>
      </c>
      <c r="U527">
        <v>4</v>
      </c>
      <c r="V527" t="str">
        <f>VLOOKUP(H527,LUT!A$2:B$40,2,FALSE)</f>
        <v>Vintages</v>
      </c>
    </row>
    <row r="528" spans="1:22" x14ac:dyDescent="0.25">
      <c r="A528" t="s">
        <v>202</v>
      </c>
      <c r="B528">
        <v>415</v>
      </c>
      <c r="C528">
        <v>356048</v>
      </c>
      <c r="D528" t="s">
        <v>1820</v>
      </c>
      <c r="E528" t="s">
        <v>43</v>
      </c>
      <c r="F528" t="s">
        <v>21</v>
      </c>
      <c r="G528" t="s">
        <v>22</v>
      </c>
      <c r="H528">
        <v>680055</v>
      </c>
      <c r="I528" t="s">
        <v>336</v>
      </c>
      <c r="J528">
        <v>19.95</v>
      </c>
      <c r="K528">
        <v>19</v>
      </c>
      <c r="L528">
        <v>40</v>
      </c>
      <c r="M528">
        <v>1.58</v>
      </c>
      <c r="N528">
        <v>3.33</v>
      </c>
      <c r="O528">
        <v>332.08</v>
      </c>
      <c r="P528">
        <v>699.12</v>
      </c>
      <c r="Q528" t="s">
        <v>224</v>
      </c>
      <c r="R528">
        <v>0</v>
      </c>
      <c r="S528">
        <v>0</v>
      </c>
      <c r="T528" t="s">
        <v>45</v>
      </c>
      <c r="U528">
        <v>2</v>
      </c>
      <c r="V528" t="str">
        <f>VLOOKUP(H528,LUT!A$2:B$40,2,FALSE)</f>
        <v>Vintages</v>
      </c>
    </row>
    <row r="529" spans="1:22" x14ac:dyDescent="0.25">
      <c r="A529" t="s">
        <v>202</v>
      </c>
      <c r="B529">
        <v>415</v>
      </c>
      <c r="C529">
        <v>382739</v>
      </c>
      <c r="D529" t="s">
        <v>2246</v>
      </c>
      <c r="E529" t="s">
        <v>152</v>
      </c>
      <c r="F529" t="s">
        <v>21</v>
      </c>
      <c r="G529" t="s">
        <v>22</v>
      </c>
      <c r="H529">
        <v>680056</v>
      </c>
      <c r="I529" t="s">
        <v>416</v>
      </c>
      <c r="J529">
        <v>146</v>
      </c>
      <c r="K529">
        <v>19</v>
      </c>
      <c r="M529">
        <v>1.58</v>
      </c>
      <c r="O529">
        <v>2451.5</v>
      </c>
      <c r="Q529" t="s">
        <v>45</v>
      </c>
      <c r="R529">
        <v>0</v>
      </c>
      <c r="T529" t="s">
        <v>45</v>
      </c>
      <c r="U529">
        <v>3</v>
      </c>
      <c r="V529" t="str">
        <f>VLOOKUP(H529,LUT!A$2:B$40,2,FALSE)</f>
        <v>Vintages</v>
      </c>
    </row>
    <row r="530" spans="1:22" x14ac:dyDescent="0.25">
      <c r="A530" t="s">
        <v>202</v>
      </c>
      <c r="B530">
        <v>415</v>
      </c>
      <c r="C530">
        <v>398156</v>
      </c>
      <c r="D530" t="s">
        <v>1422</v>
      </c>
      <c r="E530" t="s">
        <v>44</v>
      </c>
      <c r="F530" t="s">
        <v>21</v>
      </c>
      <c r="G530" t="s">
        <v>22</v>
      </c>
      <c r="H530">
        <v>680010</v>
      </c>
      <c r="I530" t="s">
        <v>569</v>
      </c>
      <c r="J530">
        <v>60</v>
      </c>
      <c r="K530">
        <v>19</v>
      </c>
      <c r="M530">
        <v>1.58</v>
      </c>
      <c r="O530">
        <v>1005.49</v>
      </c>
      <c r="Q530" t="s">
        <v>45</v>
      </c>
      <c r="R530">
        <v>0</v>
      </c>
      <c r="T530" t="s">
        <v>45</v>
      </c>
      <c r="U530">
        <v>2</v>
      </c>
      <c r="V530" t="str">
        <f>VLOOKUP(H530,LUT!A$2:B$40,2,FALSE)</f>
        <v>Vintages</v>
      </c>
    </row>
    <row r="531" spans="1:22" x14ac:dyDescent="0.25">
      <c r="A531" t="s">
        <v>202</v>
      </c>
      <c r="B531">
        <v>415</v>
      </c>
      <c r="C531">
        <v>577718</v>
      </c>
      <c r="D531" t="s">
        <v>661</v>
      </c>
      <c r="E531" t="s">
        <v>662</v>
      </c>
      <c r="F531" t="s">
        <v>21</v>
      </c>
      <c r="G531" t="s">
        <v>22</v>
      </c>
      <c r="H531">
        <v>680010</v>
      </c>
      <c r="I531" t="s">
        <v>569</v>
      </c>
      <c r="J531">
        <v>16.95</v>
      </c>
      <c r="K531">
        <v>19</v>
      </c>
      <c r="L531">
        <v>656</v>
      </c>
      <c r="M531">
        <v>1.58</v>
      </c>
      <c r="N531">
        <v>54.67</v>
      </c>
      <c r="O531">
        <v>281.64</v>
      </c>
      <c r="P531">
        <v>9723.89</v>
      </c>
      <c r="Q531" t="s">
        <v>164</v>
      </c>
      <c r="R531">
        <v>0</v>
      </c>
      <c r="S531">
        <v>0.04</v>
      </c>
      <c r="T531" t="s">
        <v>178</v>
      </c>
      <c r="U531">
        <v>2</v>
      </c>
      <c r="V531" t="str">
        <f>VLOOKUP(H531,LUT!A$2:B$40,2,FALSE)</f>
        <v>Vintages</v>
      </c>
    </row>
    <row r="532" spans="1:22" x14ac:dyDescent="0.25">
      <c r="A532" t="s">
        <v>202</v>
      </c>
      <c r="B532">
        <v>415</v>
      </c>
      <c r="C532">
        <v>625251</v>
      </c>
      <c r="D532" t="s">
        <v>1094</v>
      </c>
      <c r="E532" t="s">
        <v>53</v>
      </c>
      <c r="F532" t="s">
        <v>21</v>
      </c>
      <c r="G532" t="s">
        <v>22</v>
      </c>
      <c r="H532">
        <v>680015</v>
      </c>
      <c r="I532" t="s">
        <v>438</v>
      </c>
      <c r="J532">
        <v>80</v>
      </c>
      <c r="K532">
        <v>19</v>
      </c>
      <c r="L532">
        <v>22</v>
      </c>
      <c r="M532">
        <v>1.58</v>
      </c>
      <c r="N532">
        <v>1.83</v>
      </c>
      <c r="O532">
        <v>1341.77</v>
      </c>
      <c r="P532">
        <v>1553.63</v>
      </c>
      <c r="Q532" t="s">
        <v>83</v>
      </c>
      <c r="R532">
        <v>0</v>
      </c>
      <c r="S532">
        <v>0</v>
      </c>
      <c r="T532" t="s">
        <v>45</v>
      </c>
      <c r="U532">
        <v>1</v>
      </c>
      <c r="V532" t="str">
        <f>VLOOKUP(H532,LUT!A$2:B$40,2,FALSE)</f>
        <v>Vintages</v>
      </c>
    </row>
    <row r="533" spans="1:22" x14ac:dyDescent="0.25">
      <c r="A533" t="s">
        <v>202</v>
      </c>
      <c r="B533">
        <v>415</v>
      </c>
      <c r="C533">
        <v>703744</v>
      </c>
      <c r="D533" t="s">
        <v>1024</v>
      </c>
      <c r="E533" t="s">
        <v>1025</v>
      </c>
      <c r="F533" t="s">
        <v>21</v>
      </c>
      <c r="G533" t="s">
        <v>22</v>
      </c>
      <c r="H533">
        <v>680015</v>
      </c>
      <c r="I533" t="s">
        <v>438</v>
      </c>
      <c r="J533">
        <v>67</v>
      </c>
      <c r="K533">
        <v>19</v>
      </c>
      <c r="M533">
        <v>1.58</v>
      </c>
      <c r="O533">
        <v>1123.19</v>
      </c>
      <c r="Q533" t="s">
        <v>45</v>
      </c>
      <c r="R533">
        <v>0</v>
      </c>
      <c r="T533" t="s">
        <v>45</v>
      </c>
      <c r="U533">
        <v>3</v>
      </c>
      <c r="V533" t="str">
        <f>VLOOKUP(H533,LUT!A$2:B$40,2,FALSE)</f>
        <v>Vintages</v>
      </c>
    </row>
    <row r="534" spans="1:22" x14ac:dyDescent="0.25">
      <c r="A534" t="s">
        <v>202</v>
      </c>
      <c r="B534">
        <v>416</v>
      </c>
      <c r="C534">
        <v>11374</v>
      </c>
      <c r="D534" t="s">
        <v>1942</v>
      </c>
      <c r="E534" t="s">
        <v>120</v>
      </c>
      <c r="F534" t="s">
        <v>21</v>
      </c>
      <c r="G534" t="s">
        <v>22</v>
      </c>
      <c r="H534">
        <v>680055</v>
      </c>
      <c r="I534" t="s">
        <v>336</v>
      </c>
      <c r="J534">
        <v>50</v>
      </c>
      <c r="K534">
        <v>18</v>
      </c>
      <c r="M534">
        <v>1.5</v>
      </c>
      <c r="O534">
        <v>793.27</v>
      </c>
      <c r="Q534" t="s">
        <v>45</v>
      </c>
      <c r="R534">
        <v>0</v>
      </c>
      <c r="T534" t="s">
        <v>45</v>
      </c>
      <c r="U534">
        <v>1</v>
      </c>
      <c r="V534" t="str">
        <f>VLOOKUP(H534,LUT!A$2:B$40,2,FALSE)</f>
        <v>Vintages</v>
      </c>
    </row>
    <row r="535" spans="1:22" x14ac:dyDescent="0.25">
      <c r="A535" t="s">
        <v>202</v>
      </c>
      <c r="B535">
        <v>416</v>
      </c>
      <c r="C535">
        <v>11466</v>
      </c>
      <c r="D535" t="s">
        <v>1890</v>
      </c>
      <c r="E535" t="s">
        <v>120</v>
      </c>
      <c r="F535" t="s">
        <v>21</v>
      </c>
      <c r="G535" t="s">
        <v>22</v>
      </c>
      <c r="H535">
        <v>680050</v>
      </c>
      <c r="I535" t="s">
        <v>324</v>
      </c>
      <c r="J535">
        <v>175</v>
      </c>
      <c r="K535">
        <v>18</v>
      </c>
      <c r="M535">
        <v>1.5</v>
      </c>
      <c r="O535">
        <v>2784.42</v>
      </c>
      <c r="Q535" t="s">
        <v>45</v>
      </c>
      <c r="R535">
        <v>0</v>
      </c>
      <c r="T535" t="s">
        <v>45</v>
      </c>
      <c r="U535">
        <v>3</v>
      </c>
      <c r="V535" t="str">
        <f>VLOOKUP(H535,LUT!A$2:B$40,2,FALSE)</f>
        <v>Vintages</v>
      </c>
    </row>
    <row r="536" spans="1:22" x14ac:dyDescent="0.25">
      <c r="A536" t="s">
        <v>202</v>
      </c>
      <c r="B536">
        <v>416</v>
      </c>
      <c r="C536">
        <v>12763</v>
      </c>
      <c r="D536" t="s">
        <v>1916</v>
      </c>
      <c r="E536" t="s">
        <v>120</v>
      </c>
      <c r="F536" t="s">
        <v>21</v>
      </c>
      <c r="G536" t="s">
        <v>22</v>
      </c>
      <c r="H536">
        <v>680025</v>
      </c>
      <c r="I536" t="s">
        <v>468</v>
      </c>
      <c r="J536">
        <v>41</v>
      </c>
      <c r="K536">
        <v>18</v>
      </c>
      <c r="M536">
        <v>1.5</v>
      </c>
      <c r="O536">
        <v>649.91</v>
      </c>
      <c r="Q536" t="s">
        <v>45</v>
      </c>
      <c r="R536">
        <v>0</v>
      </c>
      <c r="T536" t="s">
        <v>45</v>
      </c>
      <c r="U536">
        <v>1</v>
      </c>
      <c r="V536" t="str">
        <f>VLOOKUP(H536,LUT!A$2:B$40,2,FALSE)</f>
        <v>Vintages</v>
      </c>
    </row>
    <row r="537" spans="1:22" x14ac:dyDescent="0.25">
      <c r="A537" t="s">
        <v>202</v>
      </c>
      <c r="B537">
        <v>416</v>
      </c>
      <c r="C537">
        <v>13552</v>
      </c>
      <c r="D537" t="s">
        <v>2075</v>
      </c>
      <c r="E537" t="s">
        <v>120</v>
      </c>
      <c r="F537" t="s">
        <v>21</v>
      </c>
      <c r="G537" t="s">
        <v>22</v>
      </c>
      <c r="H537">
        <v>680010</v>
      </c>
      <c r="I537" t="s">
        <v>569</v>
      </c>
      <c r="J537">
        <v>82</v>
      </c>
      <c r="K537">
        <v>18</v>
      </c>
      <c r="M537">
        <v>1.5</v>
      </c>
      <c r="O537">
        <v>1303.01</v>
      </c>
      <c r="Q537" t="s">
        <v>45</v>
      </c>
      <c r="R537">
        <v>0</v>
      </c>
      <c r="T537" t="s">
        <v>45</v>
      </c>
      <c r="U537">
        <v>8</v>
      </c>
      <c r="V537" t="str">
        <f>VLOOKUP(H537,LUT!A$2:B$40,2,FALSE)</f>
        <v>Vintages</v>
      </c>
    </row>
    <row r="538" spans="1:22" x14ac:dyDescent="0.25">
      <c r="A538" t="s">
        <v>202</v>
      </c>
      <c r="B538">
        <v>416</v>
      </c>
      <c r="C538">
        <v>105502</v>
      </c>
      <c r="D538" t="s">
        <v>1782</v>
      </c>
      <c r="E538" t="s">
        <v>171</v>
      </c>
      <c r="F538" t="s">
        <v>21</v>
      </c>
      <c r="G538" t="s">
        <v>22</v>
      </c>
      <c r="H538">
        <v>680015</v>
      </c>
      <c r="I538" t="s">
        <v>438</v>
      </c>
      <c r="J538">
        <v>120</v>
      </c>
      <c r="K538">
        <v>18</v>
      </c>
      <c r="M538">
        <v>1.5</v>
      </c>
      <c r="O538">
        <v>1908.32</v>
      </c>
      <c r="Q538" t="s">
        <v>45</v>
      </c>
      <c r="R538">
        <v>0</v>
      </c>
      <c r="T538" t="s">
        <v>45</v>
      </c>
      <c r="U538">
        <v>3</v>
      </c>
      <c r="V538" t="str">
        <f>VLOOKUP(H538,LUT!A$2:B$40,2,FALSE)</f>
        <v>Vintages</v>
      </c>
    </row>
    <row r="539" spans="1:22" x14ac:dyDescent="0.25">
      <c r="A539" t="s">
        <v>202</v>
      </c>
      <c r="B539">
        <v>416</v>
      </c>
      <c r="C539">
        <v>120881</v>
      </c>
      <c r="D539" t="s">
        <v>1093</v>
      </c>
      <c r="E539" t="s">
        <v>20</v>
      </c>
      <c r="F539" t="s">
        <v>21</v>
      </c>
      <c r="G539" t="s">
        <v>22</v>
      </c>
      <c r="H539">
        <v>680056</v>
      </c>
      <c r="I539" t="s">
        <v>416</v>
      </c>
      <c r="J539">
        <v>120</v>
      </c>
      <c r="K539">
        <v>18</v>
      </c>
      <c r="L539">
        <v>31</v>
      </c>
      <c r="M539">
        <v>1.5</v>
      </c>
      <c r="N539">
        <v>2.58</v>
      </c>
      <c r="O539">
        <v>1908.32</v>
      </c>
      <c r="P539">
        <v>3286.55</v>
      </c>
      <c r="Q539" t="s">
        <v>298</v>
      </c>
      <c r="R539">
        <v>0</v>
      </c>
      <c r="S539">
        <v>0</v>
      </c>
      <c r="T539" t="s">
        <v>45</v>
      </c>
      <c r="U539">
        <v>3</v>
      </c>
      <c r="V539" t="str">
        <f>VLOOKUP(H539,LUT!A$2:B$40,2,FALSE)</f>
        <v>Vintages</v>
      </c>
    </row>
    <row r="540" spans="1:22" x14ac:dyDescent="0.25">
      <c r="A540" t="s">
        <v>202</v>
      </c>
      <c r="B540">
        <v>416</v>
      </c>
      <c r="C540">
        <v>299503</v>
      </c>
      <c r="D540" t="s">
        <v>1150</v>
      </c>
      <c r="E540" t="s">
        <v>193</v>
      </c>
      <c r="F540" t="s">
        <v>21</v>
      </c>
      <c r="G540" t="s">
        <v>24</v>
      </c>
      <c r="H540">
        <v>680015</v>
      </c>
      <c r="I540" t="s">
        <v>438</v>
      </c>
      <c r="J540">
        <v>330</v>
      </c>
      <c r="K540">
        <v>9</v>
      </c>
      <c r="L540">
        <v>19</v>
      </c>
      <c r="M540">
        <v>1.5</v>
      </c>
      <c r="N540">
        <v>3.17</v>
      </c>
      <c r="O540">
        <v>2626.73</v>
      </c>
      <c r="P540">
        <v>5545.31</v>
      </c>
      <c r="Q540" t="s">
        <v>224</v>
      </c>
      <c r="R540">
        <v>0</v>
      </c>
      <c r="S540">
        <v>0</v>
      </c>
      <c r="T540" t="s">
        <v>45</v>
      </c>
      <c r="U540">
        <v>2</v>
      </c>
      <c r="V540" t="str">
        <f>VLOOKUP(H540,LUT!A$2:B$40,2,FALSE)</f>
        <v>Vintages</v>
      </c>
    </row>
    <row r="541" spans="1:22" x14ac:dyDescent="0.25">
      <c r="A541" t="s">
        <v>202</v>
      </c>
      <c r="B541">
        <v>416</v>
      </c>
      <c r="C541">
        <v>451633</v>
      </c>
      <c r="D541" t="s">
        <v>947</v>
      </c>
      <c r="E541" t="s">
        <v>162</v>
      </c>
      <c r="F541" t="s">
        <v>21</v>
      </c>
      <c r="G541" t="s">
        <v>24</v>
      </c>
      <c r="H541">
        <v>680050</v>
      </c>
      <c r="I541" t="s">
        <v>324</v>
      </c>
      <c r="J541">
        <v>199</v>
      </c>
      <c r="K541">
        <v>9</v>
      </c>
      <c r="M541">
        <v>1.5</v>
      </c>
      <c r="O541">
        <v>1583.36</v>
      </c>
      <c r="Q541" t="s">
        <v>45</v>
      </c>
      <c r="R541">
        <v>0</v>
      </c>
      <c r="T541" t="s">
        <v>45</v>
      </c>
      <c r="U541">
        <v>2</v>
      </c>
      <c r="V541" t="str">
        <f>VLOOKUP(H541,LUT!A$2:B$40,2,FALSE)</f>
        <v>Vintages</v>
      </c>
    </row>
    <row r="542" spans="1:22" x14ac:dyDescent="0.25">
      <c r="A542" t="s">
        <v>202</v>
      </c>
      <c r="B542">
        <v>416</v>
      </c>
      <c r="C542">
        <v>475574</v>
      </c>
      <c r="D542" t="s">
        <v>629</v>
      </c>
      <c r="E542" t="s">
        <v>23</v>
      </c>
      <c r="F542" t="s">
        <v>21</v>
      </c>
      <c r="G542" t="s">
        <v>22</v>
      </c>
      <c r="H542">
        <v>680023</v>
      </c>
      <c r="I542" t="s">
        <v>344</v>
      </c>
      <c r="J542">
        <v>19.95</v>
      </c>
      <c r="K542">
        <v>18</v>
      </c>
      <c r="L542">
        <v>12</v>
      </c>
      <c r="M542">
        <v>1.5</v>
      </c>
      <c r="N542">
        <v>1</v>
      </c>
      <c r="O542">
        <v>314.60000000000002</v>
      </c>
      <c r="P542">
        <v>209.73</v>
      </c>
      <c r="Q542" t="s">
        <v>188</v>
      </c>
      <c r="R542">
        <v>0</v>
      </c>
      <c r="S542">
        <v>0</v>
      </c>
      <c r="T542" t="s">
        <v>45</v>
      </c>
      <c r="U542">
        <v>2</v>
      </c>
      <c r="V542" t="str">
        <f>VLOOKUP(H542,LUT!A$2:B$40,2,FALSE)</f>
        <v>Vintages</v>
      </c>
    </row>
    <row r="543" spans="1:22" x14ac:dyDescent="0.25">
      <c r="A543" t="s">
        <v>202</v>
      </c>
      <c r="B543">
        <v>416</v>
      </c>
      <c r="C543">
        <v>483800</v>
      </c>
      <c r="D543" t="s">
        <v>910</v>
      </c>
      <c r="E543" t="s">
        <v>43</v>
      </c>
      <c r="F543" t="s">
        <v>21</v>
      </c>
      <c r="G543" t="s">
        <v>22</v>
      </c>
      <c r="H543">
        <v>680056</v>
      </c>
      <c r="I543" t="s">
        <v>416</v>
      </c>
      <c r="J543">
        <v>49.95</v>
      </c>
      <c r="K543">
        <v>18</v>
      </c>
      <c r="M543">
        <v>1.5</v>
      </c>
      <c r="O543">
        <v>792.48</v>
      </c>
      <c r="Q543" t="s">
        <v>45</v>
      </c>
      <c r="R543">
        <v>0</v>
      </c>
      <c r="T543" t="s">
        <v>45</v>
      </c>
      <c r="U543">
        <v>1</v>
      </c>
      <c r="V543" t="str">
        <f>VLOOKUP(H543,LUT!A$2:B$40,2,FALSE)</f>
        <v>Vintages</v>
      </c>
    </row>
    <row r="544" spans="1:22" x14ac:dyDescent="0.25">
      <c r="A544" t="s">
        <v>202</v>
      </c>
      <c r="B544">
        <v>416</v>
      </c>
      <c r="C544">
        <v>576785</v>
      </c>
      <c r="D544" t="s">
        <v>2247</v>
      </c>
      <c r="E544" t="s">
        <v>637</v>
      </c>
      <c r="F544" t="s">
        <v>21</v>
      </c>
      <c r="G544" t="s">
        <v>22</v>
      </c>
      <c r="H544">
        <v>680015</v>
      </c>
      <c r="I544" t="s">
        <v>438</v>
      </c>
      <c r="J544">
        <v>32.950000000000003</v>
      </c>
      <c r="K544">
        <v>18</v>
      </c>
      <c r="L544">
        <v>418</v>
      </c>
      <c r="M544">
        <v>1.5</v>
      </c>
      <c r="N544">
        <v>34.83</v>
      </c>
      <c r="O544">
        <v>521.67999999999995</v>
      </c>
      <c r="P544">
        <v>12114.6</v>
      </c>
      <c r="Q544" t="s">
        <v>163</v>
      </c>
      <c r="R544">
        <v>0</v>
      </c>
      <c r="S544">
        <v>0.03</v>
      </c>
      <c r="T544" t="s">
        <v>178</v>
      </c>
      <c r="U544">
        <v>2</v>
      </c>
      <c r="V544" t="str">
        <f>VLOOKUP(H544,LUT!A$2:B$40,2,FALSE)</f>
        <v>Vintages</v>
      </c>
    </row>
    <row r="545" spans="1:22" x14ac:dyDescent="0.25">
      <c r="A545" t="s">
        <v>202</v>
      </c>
      <c r="B545">
        <v>416</v>
      </c>
      <c r="C545">
        <v>648162</v>
      </c>
      <c r="D545" t="s">
        <v>1168</v>
      </c>
      <c r="E545" t="s">
        <v>241</v>
      </c>
      <c r="F545" t="s">
        <v>21</v>
      </c>
      <c r="G545" t="s">
        <v>22</v>
      </c>
      <c r="H545">
        <v>680060</v>
      </c>
      <c r="I545" t="s">
        <v>314</v>
      </c>
      <c r="J545">
        <v>75</v>
      </c>
      <c r="K545">
        <v>18</v>
      </c>
      <c r="M545">
        <v>1.5</v>
      </c>
      <c r="O545">
        <v>1191.5</v>
      </c>
      <c r="Q545" t="s">
        <v>45</v>
      </c>
      <c r="R545">
        <v>0</v>
      </c>
      <c r="T545" t="s">
        <v>45</v>
      </c>
      <c r="U545">
        <v>3</v>
      </c>
      <c r="V545" t="str">
        <f>VLOOKUP(H545,LUT!A$2:B$40,2,FALSE)</f>
        <v>Vintages</v>
      </c>
    </row>
    <row r="546" spans="1:22" x14ac:dyDescent="0.25">
      <c r="A546" t="s">
        <v>202</v>
      </c>
      <c r="B546">
        <v>416</v>
      </c>
      <c r="C546">
        <v>711440</v>
      </c>
      <c r="D546" t="s">
        <v>1449</v>
      </c>
      <c r="E546" t="s">
        <v>120</v>
      </c>
      <c r="F546" t="s">
        <v>21</v>
      </c>
      <c r="G546" t="s">
        <v>22</v>
      </c>
      <c r="H546">
        <v>680020</v>
      </c>
      <c r="I546" t="s">
        <v>377</v>
      </c>
      <c r="J546">
        <v>462</v>
      </c>
      <c r="K546">
        <v>18</v>
      </c>
      <c r="L546">
        <v>2</v>
      </c>
      <c r="M546">
        <v>1.5</v>
      </c>
      <c r="N546">
        <v>0.17</v>
      </c>
      <c r="O546">
        <v>7356.11</v>
      </c>
      <c r="P546">
        <v>817.35</v>
      </c>
      <c r="Q546" t="s">
        <v>474</v>
      </c>
      <c r="R546">
        <v>0</v>
      </c>
      <c r="S546">
        <v>0</v>
      </c>
      <c r="T546" t="s">
        <v>45</v>
      </c>
      <c r="U546">
        <v>2</v>
      </c>
      <c r="V546" t="str">
        <f>VLOOKUP(H546,LUT!A$2:B$40,2,FALSE)</f>
        <v>Vintages</v>
      </c>
    </row>
    <row r="547" spans="1:22" x14ac:dyDescent="0.25">
      <c r="A547" t="s">
        <v>202</v>
      </c>
      <c r="B547">
        <v>416</v>
      </c>
      <c r="C547">
        <v>969428</v>
      </c>
      <c r="D547" t="s">
        <v>652</v>
      </c>
      <c r="E547" t="s">
        <v>72</v>
      </c>
      <c r="F547" t="s">
        <v>21</v>
      </c>
      <c r="G547" t="s">
        <v>22</v>
      </c>
      <c r="H547">
        <v>680050</v>
      </c>
      <c r="I547" t="s">
        <v>324</v>
      </c>
      <c r="J547">
        <v>17.95</v>
      </c>
      <c r="K547">
        <v>18</v>
      </c>
      <c r="M547">
        <v>1.5</v>
      </c>
      <c r="O547">
        <v>282.74</v>
      </c>
      <c r="Q547" t="s">
        <v>45</v>
      </c>
      <c r="R547">
        <v>0</v>
      </c>
      <c r="T547" t="s">
        <v>45</v>
      </c>
      <c r="U547">
        <v>4</v>
      </c>
      <c r="V547" t="str">
        <f>VLOOKUP(H547,LUT!A$2:B$40,2,FALSE)</f>
        <v>Vintages</v>
      </c>
    </row>
    <row r="548" spans="1:22" x14ac:dyDescent="0.25">
      <c r="A548" t="s">
        <v>202</v>
      </c>
      <c r="B548">
        <v>417</v>
      </c>
      <c r="C548">
        <v>10204</v>
      </c>
      <c r="D548" t="s">
        <v>937</v>
      </c>
      <c r="E548" t="s">
        <v>697</v>
      </c>
      <c r="F548" t="s">
        <v>21</v>
      </c>
      <c r="G548" t="s">
        <v>22</v>
      </c>
      <c r="H548">
        <v>680020</v>
      </c>
      <c r="I548" t="s">
        <v>377</v>
      </c>
      <c r="J548">
        <v>39.950000000000003</v>
      </c>
      <c r="K548">
        <v>17</v>
      </c>
      <c r="M548">
        <v>1.42</v>
      </c>
      <c r="O548">
        <v>598.01</v>
      </c>
      <c r="Q548" t="s">
        <v>45</v>
      </c>
      <c r="R548">
        <v>0</v>
      </c>
      <c r="T548" t="s">
        <v>45</v>
      </c>
      <c r="U548">
        <v>2</v>
      </c>
      <c r="V548" t="str">
        <f>VLOOKUP(H548,LUT!A$2:B$40,2,FALSE)</f>
        <v>Vintages</v>
      </c>
    </row>
    <row r="549" spans="1:22" x14ac:dyDescent="0.25">
      <c r="A549" t="s">
        <v>202</v>
      </c>
      <c r="B549">
        <v>417</v>
      </c>
      <c r="C549">
        <v>11107</v>
      </c>
      <c r="D549" t="s">
        <v>1453</v>
      </c>
      <c r="E549" t="s">
        <v>179</v>
      </c>
      <c r="F549" t="s">
        <v>21</v>
      </c>
      <c r="G549" t="s">
        <v>22</v>
      </c>
      <c r="H549">
        <v>680073</v>
      </c>
      <c r="I549" t="s">
        <v>473</v>
      </c>
      <c r="J549">
        <v>39.950000000000003</v>
      </c>
      <c r="K549">
        <v>17</v>
      </c>
      <c r="M549">
        <v>1.42</v>
      </c>
      <c r="O549">
        <v>598.01</v>
      </c>
      <c r="Q549" t="s">
        <v>45</v>
      </c>
      <c r="R549">
        <v>0</v>
      </c>
      <c r="T549" t="s">
        <v>45</v>
      </c>
      <c r="U549">
        <v>1</v>
      </c>
      <c r="V549" t="str">
        <f>VLOOKUP(H549,LUT!A$2:B$40,2,FALSE)</f>
        <v>Vintages</v>
      </c>
    </row>
    <row r="550" spans="1:22" x14ac:dyDescent="0.25">
      <c r="A550" t="s">
        <v>202</v>
      </c>
      <c r="B550">
        <v>417</v>
      </c>
      <c r="C550">
        <v>13328</v>
      </c>
      <c r="D550" t="s">
        <v>2248</v>
      </c>
      <c r="E550" t="s">
        <v>120</v>
      </c>
      <c r="F550" t="s">
        <v>21</v>
      </c>
      <c r="G550" t="s">
        <v>22</v>
      </c>
      <c r="H550">
        <v>680020</v>
      </c>
      <c r="I550" t="s">
        <v>377</v>
      </c>
      <c r="J550">
        <v>519</v>
      </c>
      <c r="K550">
        <v>17</v>
      </c>
      <c r="M550">
        <v>1.42</v>
      </c>
      <c r="O550">
        <v>7804.96</v>
      </c>
      <c r="Q550" t="s">
        <v>45</v>
      </c>
      <c r="R550">
        <v>0</v>
      </c>
      <c r="T550" t="s">
        <v>45</v>
      </c>
      <c r="U550">
        <v>3</v>
      </c>
      <c r="V550" t="str">
        <f>VLOOKUP(H550,LUT!A$2:B$40,2,FALSE)</f>
        <v>Vintages</v>
      </c>
    </row>
    <row r="551" spans="1:22" x14ac:dyDescent="0.25">
      <c r="A551" t="s">
        <v>202</v>
      </c>
      <c r="B551">
        <v>417</v>
      </c>
      <c r="C551">
        <v>51771</v>
      </c>
      <c r="D551" t="s">
        <v>1284</v>
      </c>
      <c r="E551" t="s">
        <v>72</v>
      </c>
      <c r="F551" t="s">
        <v>21</v>
      </c>
      <c r="G551" t="s">
        <v>22</v>
      </c>
      <c r="H551">
        <v>680073</v>
      </c>
      <c r="I551" t="s">
        <v>473</v>
      </c>
      <c r="J551">
        <v>55.95</v>
      </c>
      <c r="K551">
        <v>17</v>
      </c>
      <c r="L551">
        <v>6</v>
      </c>
      <c r="M551">
        <v>1.42</v>
      </c>
      <c r="N551">
        <v>0.5</v>
      </c>
      <c r="O551">
        <v>838.72</v>
      </c>
      <c r="P551">
        <v>296.02</v>
      </c>
      <c r="Q551" t="s">
        <v>2163</v>
      </c>
      <c r="R551">
        <v>0</v>
      </c>
      <c r="S551">
        <v>0</v>
      </c>
      <c r="T551" t="s">
        <v>45</v>
      </c>
      <c r="U551">
        <v>2</v>
      </c>
      <c r="V551" t="str">
        <f>VLOOKUP(H551,LUT!A$2:B$40,2,FALSE)</f>
        <v>Vintages</v>
      </c>
    </row>
    <row r="552" spans="1:22" x14ac:dyDescent="0.25">
      <c r="A552" t="s">
        <v>202</v>
      </c>
      <c r="B552">
        <v>417</v>
      </c>
      <c r="C552">
        <v>208256</v>
      </c>
      <c r="D552" t="s">
        <v>753</v>
      </c>
      <c r="E552" t="s">
        <v>290</v>
      </c>
      <c r="F552" t="s">
        <v>21</v>
      </c>
      <c r="G552" t="s">
        <v>22</v>
      </c>
      <c r="H552">
        <v>680058</v>
      </c>
      <c r="I552" t="s">
        <v>476</v>
      </c>
      <c r="J552">
        <v>19.95</v>
      </c>
      <c r="K552">
        <v>17</v>
      </c>
      <c r="M552">
        <v>1.42</v>
      </c>
      <c r="O552">
        <v>297.12</v>
      </c>
      <c r="Q552" t="s">
        <v>45</v>
      </c>
      <c r="R552">
        <v>0</v>
      </c>
      <c r="T552" t="s">
        <v>45</v>
      </c>
      <c r="U552">
        <v>2</v>
      </c>
      <c r="V552" t="str">
        <f>VLOOKUP(H552,LUT!A$2:B$40,2,FALSE)</f>
        <v>Vintages</v>
      </c>
    </row>
    <row r="553" spans="1:22" x14ac:dyDescent="0.25">
      <c r="A553" t="s">
        <v>202</v>
      </c>
      <c r="B553">
        <v>417</v>
      </c>
      <c r="C553">
        <v>378448</v>
      </c>
      <c r="D553" t="s">
        <v>2249</v>
      </c>
      <c r="E553" t="s">
        <v>138</v>
      </c>
      <c r="F553" t="s">
        <v>21</v>
      </c>
      <c r="G553" t="s">
        <v>22</v>
      </c>
      <c r="H553">
        <v>680015</v>
      </c>
      <c r="I553" t="s">
        <v>438</v>
      </c>
      <c r="J553">
        <v>96</v>
      </c>
      <c r="K553">
        <v>17</v>
      </c>
      <c r="M553">
        <v>1.42</v>
      </c>
      <c r="O553">
        <v>1441.24</v>
      </c>
      <c r="Q553" t="s">
        <v>45</v>
      </c>
      <c r="R553">
        <v>0</v>
      </c>
      <c r="T553" t="s">
        <v>45</v>
      </c>
      <c r="U553">
        <v>3</v>
      </c>
      <c r="V553" t="str">
        <f>VLOOKUP(H553,LUT!A$2:B$40,2,FALSE)</f>
        <v>Vintages</v>
      </c>
    </row>
    <row r="554" spans="1:22" x14ac:dyDescent="0.25">
      <c r="A554" t="s">
        <v>202</v>
      </c>
      <c r="B554">
        <v>417</v>
      </c>
      <c r="C554">
        <v>709733</v>
      </c>
      <c r="D554" t="s">
        <v>1092</v>
      </c>
      <c r="E554" t="s">
        <v>632</v>
      </c>
      <c r="F554" t="s">
        <v>21</v>
      </c>
      <c r="G554" t="s">
        <v>22</v>
      </c>
      <c r="H554">
        <v>680056</v>
      </c>
      <c r="I554" t="s">
        <v>416</v>
      </c>
      <c r="J554">
        <v>95</v>
      </c>
      <c r="K554">
        <v>17</v>
      </c>
      <c r="M554">
        <v>1.42</v>
      </c>
      <c r="O554">
        <v>1426.19</v>
      </c>
      <c r="Q554" t="s">
        <v>45</v>
      </c>
      <c r="R554">
        <v>0</v>
      </c>
      <c r="T554" t="s">
        <v>45</v>
      </c>
      <c r="U554">
        <v>3</v>
      </c>
      <c r="V554" t="str">
        <f>VLOOKUP(H554,LUT!A$2:B$40,2,FALSE)</f>
        <v>Vintages</v>
      </c>
    </row>
    <row r="555" spans="1:22" x14ac:dyDescent="0.25">
      <c r="A555" t="s">
        <v>202</v>
      </c>
      <c r="B555">
        <v>417</v>
      </c>
      <c r="C555">
        <v>722470</v>
      </c>
      <c r="D555" t="s">
        <v>656</v>
      </c>
      <c r="E555" t="s">
        <v>20</v>
      </c>
      <c r="F555" t="s">
        <v>21</v>
      </c>
      <c r="G555" t="s">
        <v>22</v>
      </c>
      <c r="H555">
        <v>680050</v>
      </c>
      <c r="I555" t="s">
        <v>324</v>
      </c>
      <c r="J555">
        <v>239.95</v>
      </c>
      <c r="K555">
        <v>17</v>
      </c>
      <c r="L555">
        <v>225</v>
      </c>
      <c r="M555">
        <v>1.42</v>
      </c>
      <c r="N555">
        <v>18.75</v>
      </c>
      <c r="O555">
        <v>3606.86</v>
      </c>
      <c r="P555">
        <v>47737.83</v>
      </c>
      <c r="Q555" t="s">
        <v>231</v>
      </c>
      <c r="R555">
        <v>0</v>
      </c>
      <c r="S555">
        <v>0.02</v>
      </c>
      <c r="T555" t="s">
        <v>178</v>
      </c>
      <c r="U555">
        <v>2</v>
      </c>
      <c r="V555" t="str">
        <f>VLOOKUP(H555,LUT!A$2:B$40,2,FALSE)</f>
        <v>Vintages</v>
      </c>
    </row>
    <row r="556" spans="1:22" x14ac:dyDescent="0.25">
      <c r="A556" t="s">
        <v>202</v>
      </c>
      <c r="B556">
        <v>418</v>
      </c>
      <c r="C556">
        <v>10080</v>
      </c>
      <c r="D556" t="s">
        <v>773</v>
      </c>
      <c r="E556" t="s">
        <v>129</v>
      </c>
      <c r="F556" t="s">
        <v>21</v>
      </c>
      <c r="G556" t="s">
        <v>22</v>
      </c>
      <c r="H556">
        <v>680070</v>
      </c>
      <c r="I556" t="s">
        <v>527</v>
      </c>
      <c r="J556">
        <v>15.95</v>
      </c>
      <c r="K556">
        <v>16</v>
      </c>
      <c r="M556">
        <v>1.33</v>
      </c>
      <c r="O556">
        <v>223.01</v>
      </c>
      <c r="Q556" t="s">
        <v>45</v>
      </c>
      <c r="R556">
        <v>0</v>
      </c>
      <c r="T556" t="s">
        <v>45</v>
      </c>
      <c r="U556">
        <v>3</v>
      </c>
      <c r="V556" t="str">
        <f>VLOOKUP(H556,LUT!A$2:B$40,2,FALSE)</f>
        <v>Vintages</v>
      </c>
    </row>
    <row r="557" spans="1:22" x14ac:dyDescent="0.25">
      <c r="A557" t="s">
        <v>202</v>
      </c>
      <c r="B557">
        <v>418</v>
      </c>
      <c r="C557">
        <v>10135</v>
      </c>
      <c r="D557" t="s">
        <v>968</v>
      </c>
      <c r="E557" t="s">
        <v>142</v>
      </c>
      <c r="F557" t="s">
        <v>21</v>
      </c>
      <c r="G557" t="s">
        <v>22</v>
      </c>
      <c r="H557">
        <v>680010</v>
      </c>
      <c r="I557" t="s">
        <v>569</v>
      </c>
      <c r="J557">
        <v>39.950000000000003</v>
      </c>
      <c r="K557">
        <v>16</v>
      </c>
      <c r="M557">
        <v>1.33</v>
      </c>
      <c r="O557">
        <v>562.83000000000004</v>
      </c>
      <c r="Q557" t="s">
        <v>45</v>
      </c>
      <c r="R557">
        <v>0</v>
      </c>
      <c r="T557" t="s">
        <v>45</v>
      </c>
      <c r="U557">
        <v>3</v>
      </c>
      <c r="V557" t="str">
        <f>VLOOKUP(H557,LUT!A$2:B$40,2,FALSE)</f>
        <v>Vintages</v>
      </c>
    </row>
    <row r="558" spans="1:22" x14ac:dyDescent="0.25">
      <c r="A558" t="s">
        <v>202</v>
      </c>
      <c r="B558">
        <v>418</v>
      </c>
      <c r="C558">
        <v>10359</v>
      </c>
      <c r="D558" t="s">
        <v>915</v>
      </c>
      <c r="E558" t="s">
        <v>146</v>
      </c>
      <c r="F558" t="s">
        <v>21</v>
      </c>
      <c r="G558" t="s">
        <v>22</v>
      </c>
      <c r="H558">
        <v>680060</v>
      </c>
      <c r="I558" t="s">
        <v>314</v>
      </c>
      <c r="J558">
        <v>15.95</v>
      </c>
      <c r="K558">
        <v>16</v>
      </c>
      <c r="M558">
        <v>1.33</v>
      </c>
      <c r="O558">
        <v>223.01</v>
      </c>
      <c r="Q558" t="s">
        <v>45</v>
      </c>
      <c r="R558">
        <v>0</v>
      </c>
      <c r="T558" t="s">
        <v>45</v>
      </c>
      <c r="U558">
        <v>2</v>
      </c>
      <c r="V558" t="str">
        <f>VLOOKUP(H558,LUT!A$2:B$40,2,FALSE)</f>
        <v>Vintages</v>
      </c>
    </row>
    <row r="559" spans="1:22" x14ac:dyDescent="0.25">
      <c r="A559" t="s">
        <v>202</v>
      </c>
      <c r="B559">
        <v>418</v>
      </c>
      <c r="C559">
        <v>11473</v>
      </c>
      <c r="D559" t="s">
        <v>1956</v>
      </c>
      <c r="E559" t="s">
        <v>120</v>
      </c>
      <c r="F559" t="s">
        <v>21</v>
      </c>
      <c r="G559" t="s">
        <v>22</v>
      </c>
      <c r="H559">
        <v>680055</v>
      </c>
      <c r="I559" t="s">
        <v>336</v>
      </c>
      <c r="J559">
        <v>50</v>
      </c>
      <c r="K559">
        <v>16</v>
      </c>
      <c r="M559">
        <v>1.33</v>
      </c>
      <c r="O559">
        <v>705.13</v>
      </c>
      <c r="Q559" t="s">
        <v>45</v>
      </c>
      <c r="R559">
        <v>0</v>
      </c>
      <c r="T559" t="s">
        <v>45</v>
      </c>
      <c r="U559">
        <v>1</v>
      </c>
      <c r="V559" t="str">
        <f>VLOOKUP(H559,LUT!A$2:B$40,2,FALSE)</f>
        <v>Vintages</v>
      </c>
    </row>
    <row r="560" spans="1:22" x14ac:dyDescent="0.25">
      <c r="A560" t="s">
        <v>202</v>
      </c>
      <c r="B560">
        <v>418</v>
      </c>
      <c r="C560">
        <v>11475</v>
      </c>
      <c r="D560" t="s">
        <v>2066</v>
      </c>
      <c r="E560" t="s">
        <v>120</v>
      </c>
      <c r="F560" t="s">
        <v>21</v>
      </c>
      <c r="G560" t="s">
        <v>24</v>
      </c>
      <c r="H560">
        <v>680055</v>
      </c>
      <c r="I560" t="s">
        <v>336</v>
      </c>
      <c r="J560">
        <v>126</v>
      </c>
      <c r="K560">
        <v>8</v>
      </c>
      <c r="M560">
        <v>1.33</v>
      </c>
      <c r="O560">
        <v>890.62</v>
      </c>
      <c r="Q560" t="s">
        <v>45</v>
      </c>
      <c r="R560">
        <v>0</v>
      </c>
      <c r="T560" t="s">
        <v>45</v>
      </c>
      <c r="U560">
        <v>1</v>
      </c>
      <c r="V560" t="str">
        <f>VLOOKUP(H560,LUT!A$2:B$40,2,FALSE)</f>
        <v>Vintages</v>
      </c>
    </row>
    <row r="561" spans="1:22" x14ac:dyDescent="0.25">
      <c r="A561" t="s">
        <v>202</v>
      </c>
      <c r="B561">
        <v>418</v>
      </c>
      <c r="C561">
        <v>158519</v>
      </c>
      <c r="D561" t="s">
        <v>1783</v>
      </c>
      <c r="E561" t="s">
        <v>171</v>
      </c>
      <c r="F561" t="s">
        <v>21</v>
      </c>
      <c r="G561" t="s">
        <v>22</v>
      </c>
      <c r="H561">
        <v>680015</v>
      </c>
      <c r="I561" t="s">
        <v>438</v>
      </c>
      <c r="J561">
        <v>110</v>
      </c>
      <c r="K561">
        <v>16</v>
      </c>
      <c r="M561">
        <v>1.33</v>
      </c>
      <c r="O561">
        <v>1554.69</v>
      </c>
      <c r="Q561" t="s">
        <v>45</v>
      </c>
      <c r="R561">
        <v>0</v>
      </c>
      <c r="T561" t="s">
        <v>45</v>
      </c>
      <c r="U561">
        <v>3</v>
      </c>
      <c r="V561" t="str">
        <f>VLOOKUP(H561,LUT!A$2:B$40,2,FALSE)</f>
        <v>Vintages</v>
      </c>
    </row>
    <row r="562" spans="1:22" x14ac:dyDescent="0.25">
      <c r="A562" t="s">
        <v>202</v>
      </c>
      <c r="B562">
        <v>418</v>
      </c>
      <c r="C562">
        <v>493742</v>
      </c>
      <c r="D562" t="s">
        <v>897</v>
      </c>
      <c r="E562" t="s">
        <v>898</v>
      </c>
      <c r="F562" t="s">
        <v>21</v>
      </c>
      <c r="G562" t="s">
        <v>22</v>
      </c>
      <c r="H562">
        <v>680015</v>
      </c>
      <c r="I562" t="s">
        <v>438</v>
      </c>
      <c r="J562">
        <v>54.95</v>
      </c>
      <c r="K562">
        <v>16</v>
      </c>
      <c r="M562">
        <v>1.33</v>
      </c>
      <c r="O562">
        <v>775.22</v>
      </c>
      <c r="Q562" t="s">
        <v>45</v>
      </c>
      <c r="R562">
        <v>0</v>
      </c>
      <c r="T562" t="s">
        <v>45</v>
      </c>
      <c r="U562">
        <v>2</v>
      </c>
      <c r="V562" t="str">
        <f>VLOOKUP(H562,LUT!A$2:B$40,2,FALSE)</f>
        <v>Vintages</v>
      </c>
    </row>
    <row r="563" spans="1:22" x14ac:dyDescent="0.25">
      <c r="A563" t="s">
        <v>202</v>
      </c>
      <c r="B563">
        <v>418</v>
      </c>
      <c r="C563">
        <v>582189</v>
      </c>
      <c r="D563" t="s">
        <v>1399</v>
      </c>
      <c r="E563" t="s">
        <v>193</v>
      </c>
      <c r="F563" t="s">
        <v>21</v>
      </c>
      <c r="G563" t="s">
        <v>24</v>
      </c>
      <c r="H563">
        <v>680020</v>
      </c>
      <c r="I563" t="s">
        <v>377</v>
      </c>
      <c r="J563">
        <v>303</v>
      </c>
      <c r="K563">
        <v>8</v>
      </c>
      <c r="L563">
        <v>1</v>
      </c>
      <c r="M563">
        <v>1.33</v>
      </c>
      <c r="N563">
        <v>0.17</v>
      </c>
      <c r="O563">
        <v>2143.7199999999998</v>
      </c>
      <c r="P563">
        <v>267.95999999999998</v>
      </c>
      <c r="Q563" t="s">
        <v>1445</v>
      </c>
      <c r="R563">
        <v>0</v>
      </c>
      <c r="S563">
        <v>0</v>
      </c>
      <c r="T563" t="s">
        <v>45</v>
      </c>
      <c r="U563">
        <v>1</v>
      </c>
      <c r="V563" t="str">
        <f>VLOOKUP(H563,LUT!A$2:B$40,2,FALSE)</f>
        <v>Vintages</v>
      </c>
    </row>
    <row r="564" spans="1:22" x14ac:dyDescent="0.25">
      <c r="A564" t="s">
        <v>202</v>
      </c>
      <c r="B564">
        <v>418</v>
      </c>
      <c r="C564">
        <v>630137</v>
      </c>
      <c r="D564" t="s">
        <v>1263</v>
      </c>
      <c r="E564" t="s">
        <v>168</v>
      </c>
      <c r="F564" t="s">
        <v>21</v>
      </c>
      <c r="G564" t="s">
        <v>22</v>
      </c>
      <c r="H564">
        <v>680015</v>
      </c>
      <c r="I564" t="s">
        <v>438</v>
      </c>
      <c r="J564">
        <v>368</v>
      </c>
      <c r="K564">
        <v>16</v>
      </c>
      <c r="L564">
        <v>7</v>
      </c>
      <c r="M564">
        <v>1.33</v>
      </c>
      <c r="N564">
        <v>0.57999999999999996</v>
      </c>
      <c r="O564">
        <v>5207.79</v>
      </c>
      <c r="P564">
        <v>2278.41</v>
      </c>
      <c r="Q564" t="s">
        <v>1798</v>
      </c>
      <c r="R564">
        <v>0</v>
      </c>
      <c r="S564">
        <v>0</v>
      </c>
      <c r="T564" t="s">
        <v>45</v>
      </c>
      <c r="U564">
        <v>3</v>
      </c>
      <c r="V564" t="str">
        <f>VLOOKUP(H564,LUT!A$2:B$40,2,FALSE)</f>
        <v>Vintages</v>
      </c>
    </row>
    <row r="565" spans="1:22" x14ac:dyDescent="0.25">
      <c r="A565" t="s">
        <v>202</v>
      </c>
      <c r="B565">
        <v>418</v>
      </c>
      <c r="C565">
        <v>668483</v>
      </c>
      <c r="D565" t="s">
        <v>529</v>
      </c>
      <c r="E565" t="s">
        <v>129</v>
      </c>
      <c r="F565" t="s">
        <v>21</v>
      </c>
      <c r="G565" t="s">
        <v>22</v>
      </c>
      <c r="H565">
        <v>680023</v>
      </c>
      <c r="I565" t="s">
        <v>344</v>
      </c>
      <c r="J565">
        <v>24.95</v>
      </c>
      <c r="K565">
        <v>16</v>
      </c>
      <c r="M565">
        <v>1.33</v>
      </c>
      <c r="O565">
        <v>350.44</v>
      </c>
      <c r="Q565" t="s">
        <v>45</v>
      </c>
      <c r="R565">
        <v>0</v>
      </c>
      <c r="T565" t="s">
        <v>45</v>
      </c>
      <c r="U565">
        <v>3</v>
      </c>
      <c r="V565" t="str">
        <f>VLOOKUP(H565,LUT!A$2:B$40,2,FALSE)</f>
        <v>Vintages</v>
      </c>
    </row>
    <row r="566" spans="1:22" x14ac:dyDescent="0.25">
      <c r="A566" t="s">
        <v>202</v>
      </c>
      <c r="B566">
        <v>418</v>
      </c>
      <c r="C566">
        <v>744607</v>
      </c>
      <c r="D566" t="s">
        <v>1257</v>
      </c>
      <c r="E566" t="s">
        <v>168</v>
      </c>
      <c r="F566" t="s">
        <v>21</v>
      </c>
      <c r="G566" t="s">
        <v>22</v>
      </c>
      <c r="H566">
        <v>680056</v>
      </c>
      <c r="I566" t="s">
        <v>416</v>
      </c>
      <c r="J566">
        <v>239</v>
      </c>
      <c r="K566">
        <v>16</v>
      </c>
      <c r="M566">
        <v>1.33</v>
      </c>
      <c r="O566">
        <v>3381.24</v>
      </c>
      <c r="Q566" t="s">
        <v>45</v>
      </c>
      <c r="R566">
        <v>0</v>
      </c>
      <c r="T566" t="s">
        <v>45</v>
      </c>
      <c r="U566">
        <v>2</v>
      </c>
      <c r="V566" t="str">
        <f>VLOOKUP(H566,LUT!A$2:B$40,2,FALSE)</f>
        <v>Vintages</v>
      </c>
    </row>
    <row r="567" spans="1:22" x14ac:dyDescent="0.25">
      <c r="A567" t="s">
        <v>202</v>
      </c>
      <c r="B567">
        <v>418</v>
      </c>
      <c r="C567">
        <v>928721</v>
      </c>
      <c r="D567" t="s">
        <v>1790</v>
      </c>
      <c r="E567" t="s">
        <v>120</v>
      </c>
      <c r="F567" t="s">
        <v>21</v>
      </c>
      <c r="G567" t="s">
        <v>22</v>
      </c>
      <c r="H567">
        <v>680015</v>
      </c>
      <c r="I567" t="s">
        <v>438</v>
      </c>
      <c r="J567">
        <v>41.95</v>
      </c>
      <c r="K567">
        <v>16</v>
      </c>
      <c r="L567">
        <v>1</v>
      </c>
      <c r="M567">
        <v>1.33</v>
      </c>
      <c r="N567">
        <v>0.08</v>
      </c>
      <c r="O567">
        <v>591.15</v>
      </c>
      <c r="P567">
        <v>36.950000000000003</v>
      </c>
      <c r="Q567" t="s">
        <v>2250</v>
      </c>
      <c r="R567">
        <v>0</v>
      </c>
      <c r="S567">
        <v>0</v>
      </c>
      <c r="T567" t="s">
        <v>45</v>
      </c>
      <c r="U567">
        <v>1</v>
      </c>
      <c r="V567" t="str">
        <f>VLOOKUP(H567,LUT!A$2:B$40,2,FALSE)</f>
        <v>Vintages</v>
      </c>
    </row>
    <row r="568" spans="1:22" x14ac:dyDescent="0.25">
      <c r="A568" t="s">
        <v>202</v>
      </c>
      <c r="B568">
        <v>419</v>
      </c>
      <c r="C568">
        <v>11479</v>
      </c>
      <c r="D568" t="s">
        <v>1876</v>
      </c>
      <c r="E568" t="s">
        <v>120</v>
      </c>
      <c r="F568" t="s">
        <v>21</v>
      </c>
      <c r="G568" t="s">
        <v>22</v>
      </c>
      <c r="H568">
        <v>680056</v>
      </c>
      <c r="I568" t="s">
        <v>416</v>
      </c>
      <c r="J568">
        <v>74</v>
      </c>
      <c r="K568">
        <v>15</v>
      </c>
      <c r="M568">
        <v>1.25</v>
      </c>
      <c r="O568">
        <v>979.65</v>
      </c>
      <c r="Q568" t="s">
        <v>45</v>
      </c>
      <c r="R568">
        <v>0</v>
      </c>
      <c r="T568" t="s">
        <v>45</v>
      </c>
      <c r="U568">
        <v>1</v>
      </c>
      <c r="V568" t="str">
        <f>VLOOKUP(H568,LUT!A$2:B$40,2,FALSE)</f>
        <v>Vintages</v>
      </c>
    </row>
    <row r="569" spans="1:22" x14ac:dyDescent="0.25">
      <c r="A569" t="s">
        <v>202</v>
      </c>
      <c r="B569">
        <v>419</v>
      </c>
      <c r="C569">
        <v>11547</v>
      </c>
      <c r="D569" t="s">
        <v>1880</v>
      </c>
      <c r="E569" t="s">
        <v>120</v>
      </c>
      <c r="F569" t="s">
        <v>21</v>
      </c>
      <c r="G569" t="s">
        <v>22</v>
      </c>
      <c r="H569">
        <v>680050</v>
      </c>
      <c r="I569" t="s">
        <v>324</v>
      </c>
      <c r="J569">
        <v>228</v>
      </c>
      <c r="K569">
        <v>15</v>
      </c>
      <c r="M569">
        <v>1.25</v>
      </c>
      <c r="O569">
        <v>3023.89</v>
      </c>
      <c r="Q569" t="s">
        <v>45</v>
      </c>
      <c r="R569">
        <v>0</v>
      </c>
      <c r="T569" t="s">
        <v>45</v>
      </c>
      <c r="U569">
        <v>2</v>
      </c>
      <c r="V569" t="str">
        <f>VLOOKUP(H569,LUT!A$2:B$40,2,FALSE)</f>
        <v>Vintages</v>
      </c>
    </row>
    <row r="570" spans="1:22" x14ac:dyDescent="0.25">
      <c r="A570" t="s">
        <v>202</v>
      </c>
      <c r="B570">
        <v>419</v>
      </c>
      <c r="C570">
        <v>12793</v>
      </c>
      <c r="D570" t="s">
        <v>1854</v>
      </c>
      <c r="E570" t="s">
        <v>120</v>
      </c>
      <c r="F570" t="s">
        <v>21</v>
      </c>
      <c r="G570" t="s">
        <v>22</v>
      </c>
      <c r="H570">
        <v>680010</v>
      </c>
      <c r="I570" t="s">
        <v>569</v>
      </c>
      <c r="J570">
        <v>22</v>
      </c>
      <c r="K570">
        <v>15</v>
      </c>
      <c r="M570">
        <v>1.25</v>
      </c>
      <c r="O570">
        <v>289.38</v>
      </c>
      <c r="Q570" t="s">
        <v>45</v>
      </c>
      <c r="R570">
        <v>0</v>
      </c>
      <c r="T570" t="s">
        <v>45</v>
      </c>
      <c r="U570">
        <v>1</v>
      </c>
      <c r="V570" t="str">
        <f>VLOOKUP(H570,LUT!A$2:B$40,2,FALSE)</f>
        <v>Vintages</v>
      </c>
    </row>
    <row r="571" spans="1:22" x14ac:dyDescent="0.25">
      <c r="A571" t="s">
        <v>202</v>
      </c>
      <c r="B571">
        <v>419</v>
      </c>
      <c r="C571">
        <v>13083</v>
      </c>
      <c r="D571" t="s">
        <v>1980</v>
      </c>
      <c r="E571" t="s">
        <v>120</v>
      </c>
      <c r="F571" t="s">
        <v>21</v>
      </c>
      <c r="G571" t="s">
        <v>22</v>
      </c>
      <c r="H571">
        <v>680055</v>
      </c>
      <c r="I571" t="s">
        <v>336</v>
      </c>
      <c r="J571">
        <v>26</v>
      </c>
      <c r="K571">
        <v>15</v>
      </c>
      <c r="M571">
        <v>1.25</v>
      </c>
      <c r="O571">
        <v>342.48</v>
      </c>
      <c r="Q571" t="s">
        <v>45</v>
      </c>
      <c r="R571">
        <v>0</v>
      </c>
      <c r="T571" t="s">
        <v>45</v>
      </c>
      <c r="U571">
        <v>1</v>
      </c>
      <c r="V571" t="str">
        <f>VLOOKUP(H571,LUT!A$2:B$40,2,FALSE)</f>
        <v>Vintages</v>
      </c>
    </row>
    <row r="572" spans="1:22" x14ac:dyDescent="0.25">
      <c r="A572" t="s">
        <v>202</v>
      </c>
      <c r="B572">
        <v>419</v>
      </c>
      <c r="C572">
        <v>13331</v>
      </c>
      <c r="D572" t="s">
        <v>2078</v>
      </c>
      <c r="E572" t="s">
        <v>120</v>
      </c>
      <c r="F572" t="s">
        <v>21</v>
      </c>
      <c r="G572" t="s">
        <v>22</v>
      </c>
      <c r="H572">
        <v>680020</v>
      </c>
      <c r="I572" t="s">
        <v>377</v>
      </c>
      <c r="J572">
        <v>619</v>
      </c>
      <c r="K572">
        <v>15</v>
      </c>
      <c r="M572">
        <v>1.25</v>
      </c>
      <c r="O572">
        <v>8214.16</v>
      </c>
      <c r="Q572" t="s">
        <v>45</v>
      </c>
      <c r="R572">
        <v>0</v>
      </c>
      <c r="T572" t="s">
        <v>45</v>
      </c>
      <c r="U572">
        <v>2</v>
      </c>
      <c r="V572" t="str">
        <f>VLOOKUP(H572,LUT!A$2:B$40,2,FALSE)</f>
        <v>Vintages</v>
      </c>
    </row>
    <row r="573" spans="1:22" x14ac:dyDescent="0.25">
      <c r="A573" t="s">
        <v>202</v>
      </c>
      <c r="B573">
        <v>419</v>
      </c>
      <c r="C573">
        <v>134544</v>
      </c>
      <c r="D573" t="s">
        <v>607</v>
      </c>
      <c r="E573" t="s">
        <v>482</v>
      </c>
      <c r="F573" t="s">
        <v>21</v>
      </c>
      <c r="G573" t="s">
        <v>22</v>
      </c>
      <c r="H573">
        <v>680025</v>
      </c>
      <c r="I573" t="s">
        <v>468</v>
      </c>
      <c r="J573">
        <v>15.95</v>
      </c>
      <c r="K573">
        <v>15</v>
      </c>
      <c r="L573">
        <v>1</v>
      </c>
      <c r="M573">
        <v>1.25</v>
      </c>
      <c r="N573">
        <v>0.08</v>
      </c>
      <c r="O573">
        <v>209.07</v>
      </c>
      <c r="P573">
        <v>13.94</v>
      </c>
      <c r="Q573" t="s">
        <v>2242</v>
      </c>
      <c r="R573">
        <v>0</v>
      </c>
      <c r="S573">
        <v>0</v>
      </c>
      <c r="T573" t="s">
        <v>45</v>
      </c>
      <c r="U573">
        <v>1</v>
      </c>
      <c r="V573" t="str">
        <f>VLOOKUP(H573,LUT!A$2:B$40,2,FALSE)</f>
        <v>Vintages</v>
      </c>
    </row>
    <row r="574" spans="1:22" x14ac:dyDescent="0.25">
      <c r="A574" t="s">
        <v>202</v>
      </c>
      <c r="B574">
        <v>419</v>
      </c>
      <c r="C574">
        <v>339101</v>
      </c>
      <c r="D574" t="s">
        <v>704</v>
      </c>
      <c r="E574" t="s">
        <v>162</v>
      </c>
      <c r="F574" t="s">
        <v>21</v>
      </c>
      <c r="G574" t="s">
        <v>22</v>
      </c>
      <c r="H574">
        <v>680060</v>
      </c>
      <c r="I574" t="s">
        <v>314</v>
      </c>
      <c r="J574">
        <v>17.95</v>
      </c>
      <c r="K574">
        <v>15</v>
      </c>
      <c r="M574">
        <v>1.25</v>
      </c>
      <c r="O574">
        <v>235.62</v>
      </c>
      <c r="Q574" t="s">
        <v>45</v>
      </c>
      <c r="R574">
        <v>0</v>
      </c>
      <c r="T574" t="s">
        <v>45</v>
      </c>
      <c r="U574">
        <v>2</v>
      </c>
      <c r="V574" t="str">
        <f>VLOOKUP(H574,LUT!A$2:B$40,2,FALSE)</f>
        <v>Vintages</v>
      </c>
    </row>
    <row r="575" spans="1:22" x14ac:dyDescent="0.25">
      <c r="A575" t="s">
        <v>202</v>
      </c>
      <c r="B575">
        <v>419</v>
      </c>
      <c r="C575">
        <v>467886</v>
      </c>
      <c r="D575" t="s">
        <v>1203</v>
      </c>
      <c r="E575" t="s">
        <v>730</v>
      </c>
      <c r="F575" t="s">
        <v>21</v>
      </c>
      <c r="G575" t="s">
        <v>22</v>
      </c>
      <c r="H575">
        <v>680056</v>
      </c>
      <c r="I575" t="s">
        <v>416</v>
      </c>
      <c r="J575">
        <v>107</v>
      </c>
      <c r="K575">
        <v>15</v>
      </c>
      <c r="M575">
        <v>1.25</v>
      </c>
      <c r="O575">
        <v>1417.7</v>
      </c>
      <c r="Q575" t="s">
        <v>45</v>
      </c>
      <c r="R575">
        <v>0</v>
      </c>
      <c r="T575" t="s">
        <v>45</v>
      </c>
      <c r="U575">
        <v>3</v>
      </c>
      <c r="V575" t="str">
        <f>VLOOKUP(H575,LUT!A$2:B$40,2,FALSE)</f>
        <v>Vintages</v>
      </c>
    </row>
    <row r="576" spans="1:22" x14ac:dyDescent="0.25">
      <c r="A576" t="s">
        <v>202</v>
      </c>
      <c r="B576">
        <v>419</v>
      </c>
      <c r="C576">
        <v>526707</v>
      </c>
      <c r="D576" t="s">
        <v>660</v>
      </c>
      <c r="E576" t="s">
        <v>23</v>
      </c>
      <c r="F576" t="s">
        <v>21</v>
      </c>
      <c r="G576" t="s">
        <v>22</v>
      </c>
      <c r="H576">
        <v>303224</v>
      </c>
      <c r="I576" t="s">
        <v>278</v>
      </c>
      <c r="J576">
        <v>11.75</v>
      </c>
      <c r="K576">
        <v>15</v>
      </c>
      <c r="L576">
        <v>1185</v>
      </c>
      <c r="M576">
        <v>1.25</v>
      </c>
      <c r="N576">
        <v>98.75</v>
      </c>
      <c r="O576">
        <v>153.32</v>
      </c>
      <c r="P576">
        <v>12112.17</v>
      </c>
      <c r="Q576" t="s">
        <v>191</v>
      </c>
      <c r="R576">
        <v>0</v>
      </c>
      <c r="S576">
        <v>0.08</v>
      </c>
      <c r="T576" t="s">
        <v>178</v>
      </c>
      <c r="U576">
        <v>9</v>
      </c>
      <c r="V576" t="str">
        <f>VLOOKUP(H576,LUT!A$2:B$40,2,FALSE)</f>
        <v>Wines</v>
      </c>
    </row>
    <row r="577" spans="1:22" x14ac:dyDescent="0.25">
      <c r="A577" t="s">
        <v>202</v>
      </c>
      <c r="B577">
        <v>419</v>
      </c>
      <c r="C577">
        <v>551044</v>
      </c>
      <c r="D577" t="s">
        <v>1072</v>
      </c>
      <c r="E577" t="s">
        <v>898</v>
      </c>
      <c r="F577" t="s">
        <v>21</v>
      </c>
      <c r="G577" t="s">
        <v>22</v>
      </c>
      <c r="H577">
        <v>680056</v>
      </c>
      <c r="I577" t="s">
        <v>416</v>
      </c>
      <c r="J577">
        <v>66</v>
      </c>
      <c r="K577">
        <v>15</v>
      </c>
      <c r="L577">
        <v>3</v>
      </c>
      <c r="M577">
        <v>1.25</v>
      </c>
      <c r="N577">
        <v>0.25</v>
      </c>
      <c r="O577">
        <v>873.45</v>
      </c>
      <c r="P577">
        <v>174.69</v>
      </c>
      <c r="Q577" t="s">
        <v>1712</v>
      </c>
      <c r="R577">
        <v>0</v>
      </c>
      <c r="S577">
        <v>0</v>
      </c>
      <c r="T577" t="s">
        <v>45</v>
      </c>
      <c r="U577">
        <v>2</v>
      </c>
      <c r="V577" t="str">
        <f>VLOOKUP(H577,LUT!A$2:B$40,2,FALSE)</f>
        <v>Vintages</v>
      </c>
    </row>
    <row r="578" spans="1:22" x14ac:dyDescent="0.25">
      <c r="A578" t="s">
        <v>202</v>
      </c>
      <c r="B578">
        <v>419</v>
      </c>
      <c r="C578">
        <v>631598</v>
      </c>
      <c r="D578" t="s">
        <v>820</v>
      </c>
      <c r="E578" t="s">
        <v>821</v>
      </c>
      <c r="F578" t="s">
        <v>21</v>
      </c>
      <c r="G578" t="s">
        <v>22</v>
      </c>
      <c r="H578">
        <v>680070</v>
      </c>
      <c r="I578" t="s">
        <v>527</v>
      </c>
      <c r="J578">
        <v>15.75</v>
      </c>
      <c r="K578">
        <v>15</v>
      </c>
      <c r="M578">
        <v>1.25</v>
      </c>
      <c r="O578">
        <v>206.42</v>
      </c>
      <c r="Q578" t="s">
        <v>45</v>
      </c>
      <c r="R578">
        <v>0</v>
      </c>
      <c r="T578" t="s">
        <v>45</v>
      </c>
      <c r="U578">
        <v>3</v>
      </c>
      <c r="V578" t="str">
        <f>VLOOKUP(H578,LUT!A$2:B$40,2,FALSE)</f>
        <v>Vintages</v>
      </c>
    </row>
    <row r="579" spans="1:22" x14ac:dyDescent="0.25">
      <c r="A579" t="s">
        <v>202</v>
      </c>
      <c r="B579">
        <v>419</v>
      </c>
      <c r="C579">
        <v>631663</v>
      </c>
      <c r="D579" t="s">
        <v>853</v>
      </c>
      <c r="E579" t="s">
        <v>120</v>
      </c>
      <c r="F579" t="s">
        <v>21</v>
      </c>
      <c r="G579" t="s">
        <v>22</v>
      </c>
      <c r="H579">
        <v>670035</v>
      </c>
      <c r="I579" t="s">
        <v>297</v>
      </c>
      <c r="J579">
        <v>21.95</v>
      </c>
      <c r="K579">
        <v>15</v>
      </c>
      <c r="M579">
        <v>1.25</v>
      </c>
      <c r="O579">
        <v>288.72000000000003</v>
      </c>
      <c r="Q579" t="s">
        <v>45</v>
      </c>
      <c r="R579">
        <v>0</v>
      </c>
      <c r="T579" t="s">
        <v>45</v>
      </c>
      <c r="U579">
        <v>2</v>
      </c>
      <c r="V579" t="str">
        <f>VLOOKUP(H579,LUT!A$2:B$40,2,FALSE)</f>
        <v>Vintages</v>
      </c>
    </row>
    <row r="580" spans="1:22" x14ac:dyDescent="0.25">
      <c r="A580" t="s">
        <v>202</v>
      </c>
      <c r="B580">
        <v>419</v>
      </c>
      <c r="C580">
        <v>674135</v>
      </c>
      <c r="D580" t="s">
        <v>1213</v>
      </c>
      <c r="E580" t="s">
        <v>120</v>
      </c>
      <c r="F580" t="s">
        <v>21</v>
      </c>
      <c r="G580" t="s">
        <v>22</v>
      </c>
      <c r="H580">
        <v>680050</v>
      </c>
      <c r="I580" t="s">
        <v>324</v>
      </c>
      <c r="J580">
        <v>25.95</v>
      </c>
      <c r="K580">
        <v>15</v>
      </c>
      <c r="L580">
        <v>13</v>
      </c>
      <c r="M580">
        <v>1.25</v>
      </c>
      <c r="N580">
        <v>1.08</v>
      </c>
      <c r="O580">
        <v>341.81</v>
      </c>
      <c r="P580">
        <v>296.24</v>
      </c>
      <c r="Q580" t="s">
        <v>113</v>
      </c>
      <c r="R580">
        <v>0</v>
      </c>
      <c r="S580">
        <v>0</v>
      </c>
      <c r="T580" t="s">
        <v>45</v>
      </c>
      <c r="U580">
        <v>5</v>
      </c>
      <c r="V580" t="str">
        <f>VLOOKUP(H580,LUT!A$2:B$40,2,FALSE)</f>
        <v>Vintages</v>
      </c>
    </row>
    <row r="581" spans="1:22" x14ac:dyDescent="0.25">
      <c r="A581" t="s">
        <v>202</v>
      </c>
      <c r="B581">
        <v>419</v>
      </c>
      <c r="C581">
        <v>908079</v>
      </c>
      <c r="D581" t="s">
        <v>675</v>
      </c>
      <c r="E581" t="s">
        <v>53</v>
      </c>
      <c r="F581" t="s">
        <v>21</v>
      </c>
      <c r="G581" t="s">
        <v>22</v>
      </c>
      <c r="H581">
        <v>680010</v>
      </c>
      <c r="I581" t="s">
        <v>569</v>
      </c>
      <c r="J581">
        <v>17.95</v>
      </c>
      <c r="K581">
        <v>15</v>
      </c>
      <c r="M581">
        <v>1.25</v>
      </c>
      <c r="O581">
        <v>235.62</v>
      </c>
      <c r="Q581" t="s">
        <v>45</v>
      </c>
      <c r="R581">
        <v>0</v>
      </c>
      <c r="T581" t="s">
        <v>45</v>
      </c>
      <c r="U581">
        <v>3</v>
      </c>
      <c r="V581" t="str">
        <f>VLOOKUP(H581,LUT!A$2:B$40,2,FALSE)</f>
        <v>Vintages</v>
      </c>
    </row>
    <row r="582" spans="1:22" x14ac:dyDescent="0.25">
      <c r="A582" t="s">
        <v>202</v>
      </c>
      <c r="B582">
        <v>420</v>
      </c>
      <c r="C582">
        <v>11484</v>
      </c>
      <c r="D582" t="s">
        <v>2077</v>
      </c>
      <c r="E582" t="s">
        <v>120</v>
      </c>
      <c r="F582" t="s">
        <v>21</v>
      </c>
      <c r="G582" t="s">
        <v>24</v>
      </c>
      <c r="H582">
        <v>680056</v>
      </c>
      <c r="I582" t="s">
        <v>416</v>
      </c>
      <c r="J582">
        <v>179</v>
      </c>
      <c r="K582">
        <v>7</v>
      </c>
      <c r="M582">
        <v>1.17</v>
      </c>
      <c r="O582">
        <v>1107.6099999999999</v>
      </c>
      <c r="Q582" t="s">
        <v>45</v>
      </c>
      <c r="R582">
        <v>0</v>
      </c>
      <c r="T582" t="s">
        <v>45</v>
      </c>
      <c r="U582">
        <v>1</v>
      </c>
      <c r="V582" t="str">
        <f>VLOOKUP(H582,LUT!A$2:B$40,2,FALSE)</f>
        <v>Vintages</v>
      </c>
    </row>
    <row r="583" spans="1:22" x14ac:dyDescent="0.25">
      <c r="A583" t="s">
        <v>202</v>
      </c>
      <c r="B583">
        <v>420</v>
      </c>
      <c r="C583">
        <v>13551</v>
      </c>
      <c r="D583" t="s">
        <v>2071</v>
      </c>
      <c r="E583" t="s">
        <v>120</v>
      </c>
      <c r="F583" t="s">
        <v>21</v>
      </c>
      <c r="G583" t="s">
        <v>22</v>
      </c>
      <c r="H583">
        <v>680015</v>
      </c>
      <c r="I583" t="s">
        <v>438</v>
      </c>
      <c r="J583">
        <v>978</v>
      </c>
      <c r="K583">
        <v>14</v>
      </c>
      <c r="M583">
        <v>1.17</v>
      </c>
      <c r="O583">
        <v>12114.34</v>
      </c>
      <c r="Q583" t="s">
        <v>45</v>
      </c>
      <c r="R583">
        <v>0</v>
      </c>
      <c r="T583" t="s">
        <v>45</v>
      </c>
      <c r="U583">
        <v>6</v>
      </c>
      <c r="V583" t="str">
        <f>VLOOKUP(H583,LUT!A$2:B$40,2,FALSE)</f>
        <v>Vintages</v>
      </c>
    </row>
    <row r="584" spans="1:22" x14ac:dyDescent="0.25">
      <c r="A584" t="s">
        <v>202</v>
      </c>
      <c r="B584">
        <v>420</v>
      </c>
      <c r="C584">
        <v>278150</v>
      </c>
      <c r="D584" t="s">
        <v>472</v>
      </c>
      <c r="E584" t="s">
        <v>88</v>
      </c>
      <c r="F584" t="s">
        <v>21</v>
      </c>
      <c r="G584" t="s">
        <v>22</v>
      </c>
      <c r="H584">
        <v>680073</v>
      </c>
      <c r="I584" t="s">
        <v>473</v>
      </c>
      <c r="J584">
        <v>17</v>
      </c>
      <c r="K584">
        <v>14</v>
      </c>
      <c r="L584">
        <v>163</v>
      </c>
      <c r="M584">
        <v>1.17</v>
      </c>
      <c r="N584">
        <v>13.58</v>
      </c>
      <c r="O584">
        <v>208.14</v>
      </c>
      <c r="P584">
        <v>2423.36</v>
      </c>
      <c r="Q584" t="s">
        <v>166</v>
      </c>
      <c r="R584">
        <v>0</v>
      </c>
      <c r="S584">
        <v>0.01</v>
      </c>
      <c r="T584" t="s">
        <v>178</v>
      </c>
      <c r="U584">
        <v>2</v>
      </c>
      <c r="V584" t="str">
        <f>VLOOKUP(H584,LUT!A$2:B$40,2,FALSE)</f>
        <v>Vintages</v>
      </c>
    </row>
    <row r="585" spans="1:22" x14ac:dyDescent="0.25">
      <c r="A585" t="s">
        <v>202</v>
      </c>
      <c r="B585">
        <v>420</v>
      </c>
      <c r="C585">
        <v>445262</v>
      </c>
      <c r="D585" t="s">
        <v>928</v>
      </c>
      <c r="E585" t="s">
        <v>691</v>
      </c>
      <c r="F585" t="s">
        <v>21</v>
      </c>
      <c r="G585" t="s">
        <v>22</v>
      </c>
      <c r="H585">
        <v>680075</v>
      </c>
      <c r="I585" t="s">
        <v>638</v>
      </c>
      <c r="J585">
        <v>36.950000000000003</v>
      </c>
      <c r="K585">
        <v>14</v>
      </c>
      <c r="L585">
        <v>84</v>
      </c>
      <c r="M585">
        <v>1.17</v>
      </c>
      <c r="N585">
        <v>7</v>
      </c>
      <c r="O585">
        <v>455.31</v>
      </c>
      <c r="P585">
        <v>2731.86</v>
      </c>
      <c r="Q585" t="s">
        <v>199</v>
      </c>
      <c r="R585">
        <v>0</v>
      </c>
      <c r="S585">
        <v>0.01</v>
      </c>
      <c r="T585" t="s">
        <v>178</v>
      </c>
      <c r="U585">
        <v>2</v>
      </c>
      <c r="V585" t="str">
        <f>VLOOKUP(H585,LUT!A$2:B$40,2,FALSE)</f>
        <v>Vintages</v>
      </c>
    </row>
    <row r="586" spans="1:22" x14ac:dyDescent="0.25">
      <c r="A586" t="s">
        <v>202</v>
      </c>
      <c r="B586">
        <v>420</v>
      </c>
      <c r="C586">
        <v>473827</v>
      </c>
      <c r="D586" t="s">
        <v>1098</v>
      </c>
      <c r="E586" t="s">
        <v>88</v>
      </c>
      <c r="F586" t="s">
        <v>21</v>
      </c>
      <c r="G586" t="s">
        <v>22</v>
      </c>
      <c r="H586">
        <v>680060</v>
      </c>
      <c r="I586" t="s">
        <v>314</v>
      </c>
      <c r="J586">
        <v>56</v>
      </c>
      <c r="K586">
        <v>14</v>
      </c>
      <c r="M586">
        <v>1.17</v>
      </c>
      <c r="O586">
        <v>691.33</v>
      </c>
      <c r="Q586" t="s">
        <v>45</v>
      </c>
      <c r="R586">
        <v>0</v>
      </c>
      <c r="T586" t="s">
        <v>45</v>
      </c>
      <c r="U586">
        <v>2</v>
      </c>
      <c r="V586" t="str">
        <f>VLOOKUP(H586,LUT!A$2:B$40,2,FALSE)</f>
        <v>Vintages</v>
      </c>
    </row>
    <row r="587" spans="1:22" x14ac:dyDescent="0.25">
      <c r="A587" t="s">
        <v>202</v>
      </c>
      <c r="B587">
        <v>420</v>
      </c>
      <c r="C587">
        <v>625277</v>
      </c>
      <c r="D587" t="s">
        <v>1119</v>
      </c>
      <c r="E587" t="s">
        <v>53</v>
      </c>
      <c r="F587" t="s">
        <v>21</v>
      </c>
      <c r="G587" t="s">
        <v>22</v>
      </c>
      <c r="H587">
        <v>680015</v>
      </c>
      <c r="I587" t="s">
        <v>438</v>
      </c>
      <c r="J587">
        <v>85</v>
      </c>
      <c r="K587">
        <v>14</v>
      </c>
      <c r="L587">
        <v>16</v>
      </c>
      <c r="M587">
        <v>1.17</v>
      </c>
      <c r="N587">
        <v>1.33</v>
      </c>
      <c r="O587">
        <v>1050.6199999999999</v>
      </c>
      <c r="P587">
        <v>1200.71</v>
      </c>
      <c r="Q587" t="s">
        <v>102</v>
      </c>
      <c r="R587">
        <v>0</v>
      </c>
      <c r="S587">
        <v>0</v>
      </c>
      <c r="T587" t="s">
        <v>45</v>
      </c>
      <c r="U587">
        <v>3</v>
      </c>
      <c r="V587" t="str">
        <f>VLOOKUP(H587,LUT!A$2:B$40,2,FALSE)</f>
        <v>Vintages</v>
      </c>
    </row>
    <row r="588" spans="1:22" x14ac:dyDescent="0.25">
      <c r="A588" t="s">
        <v>202</v>
      </c>
      <c r="B588">
        <v>420</v>
      </c>
      <c r="C588">
        <v>644963</v>
      </c>
      <c r="D588" t="s">
        <v>1828</v>
      </c>
      <c r="E588" t="s">
        <v>111</v>
      </c>
      <c r="F588" t="s">
        <v>21</v>
      </c>
      <c r="G588" t="s">
        <v>22</v>
      </c>
      <c r="H588">
        <v>680056</v>
      </c>
      <c r="I588" t="s">
        <v>416</v>
      </c>
      <c r="J588">
        <v>49.95</v>
      </c>
      <c r="K588">
        <v>14</v>
      </c>
      <c r="M588">
        <v>1.17</v>
      </c>
      <c r="O588">
        <v>616.37</v>
      </c>
      <c r="Q588" t="s">
        <v>45</v>
      </c>
      <c r="R588">
        <v>0</v>
      </c>
      <c r="T588" t="s">
        <v>45</v>
      </c>
      <c r="U588">
        <v>2</v>
      </c>
      <c r="V588" t="str">
        <f>VLOOKUP(H588,LUT!A$2:B$40,2,FALSE)</f>
        <v>Vintages</v>
      </c>
    </row>
    <row r="589" spans="1:22" x14ac:dyDescent="0.25">
      <c r="A589" t="s">
        <v>202</v>
      </c>
      <c r="B589">
        <v>421</v>
      </c>
      <c r="C589">
        <v>11539</v>
      </c>
      <c r="D589" t="s">
        <v>1899</v>
      </c>
      <c r="E589" t="s">
        <v>120</v>
      </c>
      <c r="F589" t="s">
        <v>21</v>
      </c>
      <c r="G589" t="s">
        <v>22</v>
      </c>
      <c r="H589">
        <v>680050</v>
      </c>
      <c r="I589" t="s">
        <v>324</v>
      </c>
      <c r="J589">
        <v>216</v>
      </c>
      <c r="K589">
        <v>13</v>
      </c>
      <c r="M589">
        <v>1.08</v>
      </c>
      <c r="O589">
        <v>2482.65</v>
      </c>
      <c r="Q589" t="s">
        <v>45</v>
      </c>
      <c r="R589">
        <v>0</v>
      </c>
      <c r="T589" t="s">
        <v>45</v>
      </c>
      <c r="U589">
        <v>2</v>
      </c>
      <c r="V589" t="str">
        <f>VLOOKUP(H589,LUT!A$2:B$40,2,FALSE)</f>
        <v>Vintages</v>
      </c>
    </row>
    <row r="590" spans="1:22" x14ac:dyDescent="0.25">
      <c r="A590" t="s">
        <v>202</v>
      </c>
      <c r="B590">
        <v>421</v>
      </c>
      <c r="C590">
        <v>132316</v>
      </c>
      <c r="D590" t="s">
        <v>938</v>
      </c>
      <c r="E590" t="s">
        <v>338</v>
      </c>
      <c r="F590" t="s">
        <v>21</v>
      </c>
      <c r="G590" t="s">
        <v>22</v>
      </c>
      <c r="H590">
        <v>680020</v>
      </c>
      <c r="I590" t="s">
        <v>377</v>
      </c>
      <c r="J590">
        <v>109</v>
      </c>
      <c r="K590">
        <v>13</v>
      </c>
      <c r="L590">
        <v>9</v>
      </c>
      <c r="M590">
        <v>1.08</v>
      </c>
      <c r="N590">
        <v>0.75</v>
      </c>
      <c r="O590">
        <v>1251.68</v>
      </c>
      <c r="P590">
        <v>866.55</v>
      </c>
      <c r="Q590" t="s">
        <v>578</v>
      </c>
      <c r="R590">
        <v>0</v>
      </c>
      <c r="S590">
        <v>0</v>
      </c>
      <c r="T590" t="s">
        <v>45</v>
      </c>
      <c r="U590">
        <v>1</v>
      </c>
      <c r="V590" t="str">
        <f>VLOOKUP(H590,LUT!A$2:B$40,2,FALSE)</f>
        <v>Vintages</v>
      </c>
    </row>
    <row r="591" spans="1:22" x14ac:dyDescent="0.25">
      <c r="A591" t="s">
        <v>202</v>
      </c>
      <c r="B591">
        <v>421</v>
      </c>
      <c r="C591">
        <v>138495</v>
      </c>
      <c r="D591" t="s">
        <v>1021</v>
      </c>
      <c r="E591" t="s">
        <v>611</v>
      </c>
      <c r="F591" t="s">
        <v>21</v>
      </c>
      <c r="G591" t="s">
        <v>22</v>
      </c>
      <c r="H591">
        <v>680015</v>
      </c>
      <c r="I591" t="s">
        <v>438</v>
      </c>
      <c r="J591">
        <v>55</v>
      </c>
      <c r="K591">
        <v>13</v>
      </c>
      <c r="L591">
        <v>13</v>
      </c>
      <c r="M591">
        <v>1.08</v>
      </c>
      <c r="N591">
        <v>1.08</v>
      </c>
      <c r="O591">
        <v>630.44000000000005</v>
      </c>
      <c r="P591">
        <v>630.44000000000005</v>
      </c>
      <c r="Q591" t="s">
        <v>74</v>
      </c>
      <c r="R591">
        <v>0</v>
      </c>
      <c r="S591">
        <v>0</v>
      </c>
      <c r="T591" t="s">
        <v>45</v>
      </c>
      <c r="U591">
        <v>2</v>
      </c>
      <c r="V591" t="str">
        <f>VLOOKUP(H591,LUT!A$2:B$40,2,FALSE)</f>
        <v>Vintages</v>
      </c>
    </row>
    <row r="592" spans="1:22" x14ac:dyDescent="0.25">
      <c r="A592" t="s">
        <v>202</v>
      </c>
      <c r="B592">
        <v>421</v>
      </c>
      <c r="C592">
        <v>515759</v>
      </c>
      <c r="D592" t="s">
        <v>599</v>
      </c>
      <c r="E592" t="s">
        <v>120</v>
      </c>
      <c r="F592" t="s">
        <v>21</v>
      </c>
      <c r="G592" t="s">
        <v>22</v>
      </c>
      <c r="H592">
        <v>680055</v>
      </c>
      <c r="I592" t="s">
        <v>336</v>
      </c>
      <c r="J592">
        <v>34.950000000000003</v>
      </c>
      <c r="K592">
        <v>13</v>
      </c>
      <c r="L592">
        <v>45</v>
      </c>
      <c r="M592">
        <v>1.08</v>
      </c>
      <c r="N592">
        <v>3.75</v>
      </c>
      <c r="O592">
        <v>399.78</v>
      </c>
      <c r="P592">
        <v>1383.85</v>
      </c>
      <c r="Q592" t="s">
        <v>247</v>
      </c>
      <c r="R592">
        <v>0</v>
      </c>
      <c r="S592">
        <v>0</v>
      </c>
      <c r="T592" t="s">
        <v>45</v>
      </c>
      <c r="U592">
        <v>2</v>
      </c>
      <c r="V592" t="str">
        <f>VLOOKUP(H592,LUT!A$2:B$40,2,FALSE)</f>
        <v>Vintages</v>
      </c>
    </row>
    <row r="593" spans="1:22" x14ac:dyDescent="0.25">
      <c r="A593" t="s">
        <v>202</v>
      </c>
      <c r="B593">
        <v>421</v>
      </c>
      <c r="C593">
        <v>602227</v>
      </c>
      <c r="D593" t="s">
        <v>1051</v>
      </c>
      <c r="E593" t="s">
        <v>46</v>
      </c>
      <c r="F593" t="s">
        <v>21</v>
      </c>
      <c r="G593" t="s">
        <v>22</v>
      </c>
      <c r="H593">
        <v>670035</v>
      </c>
      <c r="I593" t="s">
        <v>297</v>
      </c>
      <c r="J593">
        <v>29</v>
      </c>
      <c r="K593">
        <v>13</v>
      </c>
      <c r="M593">
        <v>1.08</v>
      </c>
      <c r="O593">
        <v>331.33</v>
      </c>
      <c r="Q593" t="s">
        <v>45</v>
      </c>
      <c r="R593">
        <v>0</v>
      </c>
      <c r="T593" t="s">
        <v>45</v>
      </c>
      <c r="U593">
        <v>3</v>
      </c>
      <c r="V593" t="str">
        <f>VLOOKUP(H593,LUT!A$2:B$40,2,FALSE)</f>
        <v>Vintages</v>
      </c>
    </row>
    <row r="594" spans="1:22" x14ac:dyDescent="0.25">
      <c r="A594" t="s">
        <v>202</v>
      </c>
      <c r="B594">
        <v>421</v>
      </c>
      <c r="C594">
        <v>629568</v>
      </c>
      <c r="D594" t="s">
        <v>990</v>
      </c>
      <c r="E594" t="s">
        <v>991</v>
      </c>
      <c r="F594" t="s">
        <v>21</v>
      </c>
      <c r="G594" t="s">
        <v>22</v>
      </c>
      <c r="H594">
        <v>680050</v>
      </c>
      <c r="I594" t="s">
        <v>324</v>
      </c>
      <c r="J594">
        <v>24.95</v>
      </c>
      <c r="K594">
        <v>13</v>
      </c>
      <c r="L594">
        <v>88</v>
      </c>
      <c r="M594">
        <v>1.08</v>
      </c>
      <c r="N594">
        <v>7.33</v>
      </c>
      <c r="O594">
        <v>284.73</v>
      </c>
      <c r="P594">
        <v>1927.43</v>
      </c>
      <c r="Q594" t="s">
        <v>235</v>
      </c>
      <c r="R594">
        <v>0</v>
      </c>
      <c r="S594">
        <v>0.01</v>
      </c>
      <c r="T594" t="s">
        <v>178</v>
      </c>
      <c r="U594">
        <v>1</v>
      </c>
      <c r="V594" t="str">
        <f>VLOOKUP(H594,LUT!A$2:B$40,2,FALSE)</f>
        <v>Vintages</v>
      </c>
    </row>
    <row r="595" spans="1:22" x14ac:dyDescent="0.25">
      <c r="A595" t="s">
        <v>202</v>
      </c>
      <c r="B595">
        <v>421</v>
      </c>
      <c r="C595">
        <v>632836</v>
      </c>
      <c r="D595" t="s">
        <v>995</v>
      </c>
      <c r="E595" t="s">
        <v>165</v>
      </c>
      <c r="F595" t="s">
        <v>21</v>
      </c>
      <c r="G595" t="s">
        <v>22</v>
      </c>
      <c r="H595">
        <v>680060</v>
      </c>
      <c r="I595" t="s">
        <v>314</v>
      </c>
      <c r="J595">
        <v>50</v>
      </c>
      <c r="K595">
        <v>13</v>
      </c>
      <c r="M595">
        <v>1.08</v>
      </c>
      <c r="O595">
        <v>572.91999999999996</v>
      </c>
      <c r="Q595" t="s">
        <v>45</v>
      </c>
      <c r="R595">
        <v>0</v>
      </c>
      <c r="T595" t="s">
        <v>45</v>
      </c>
      <c r="U595">
        <v>2</v>
      </c>
      <c r="V595" t="str">
        <f>VLOOKUP(H595,LUT!A$2:B$40,2,FALSE)</f>
        <v>Vintages</v>
      </c>
    </row>
    <row r="596" spans="1:22" x14ac:dyDescent="0.25">
      <c r="A596" t="s">
        <v>202</v>
      </c>
      <c r="B596">
        <v>421</v>
      </c>
      <c r="C596">
        <v>966655</v>
      </c>
      <c r="D596" t="s">
        <v>967</v>
      </c>
      <c r="E596" t="s">
        <v>179</v>
      </c>
      <c r="F596" t="s">
        <v>21</v>
      </c>
      <c r="G596" t="s">
        <v>22</v>
      </c>
      <c r="H596">
        <v>670035</v>
      </c>
      <c r="I596" t="s">
        <v>297</v>
      </c>
      <c r="J596">
        <v>26.95</v>
      </c>
      <c r="K596">
        <v>13</v>
      </c>
      <c r="M596">
        <v>1.08</v>
      </c>
      <c r="O596">
        <v>307.74</v>
      </c>
      <c r="Q596" t="s">
        <v>45</v>
      </c>
      <c r="R596">
        <v>0</v>
      </c>
      <c r="T596" t="s">
        <v>45</v>
      </c>
      <c r="U596">
        <v>2</v>
      </c>
      <c r="V596" t="str">
        <f>VLOOKUP(H596,LUT!A$2:B$40,2,FALSE)</f>
        <v>Vintages</v>
      </c>
    </row>
    <row r="597" spans="1:22" x14ac:dyDescent="0.25">
      <c r="A597" t="s">
        <v>202</v>
      </c>
      <c r="B597">
        <v>422</v>
      </c>
      <c r="C597">
        <v>11099</v>
      </c>
      <c r="D597" t="s">
        <v>1086</v>
      </c>
      <c r="E597" t="s">
        <v>119</v>
      </c>
      <c r="F597" t="s">
        <v>21</v>
      </c>
      <c r="G597" t="s">
        <v>22</v>
      </c>
      <c r="H597">
        <v>670025</v>
      </c>
      <c r="I597" t="s">
        <v>419</v>
      </c>
      <c r="J597">
        <v>31.95</v>
      </c>
      <c r="K597">
        <v>12</v>
      </c>
      <c r="M597">
        <v>1</v>
      </c>
      <c r="O597">
        <v>337.17</v>
      </c>
      <c r="Q597" t="s">
        <v>45</v>
      </c>
      <c r="R597">
        <v>0</v>
      </c>
      <c r="T597" t="s">
        <v>45</v>
      </c>
      <c r="U597">
        <v>2</v>
      </c>
      <c r="V597" t="str">
        <f>VLOOKUP(H597,LUT!A$2:B$40,2,FALSE)</f>
        <v>Vintages</v>
      </c>
    </row>
    <row r="598" spans="1:22" x14ac:dyDescent="0.25">
      <c r="A598" t="s">
        <v>202</v>
      </c>
      <c r="B598">
        <v>422</v>
      </c>
      <c r="C598">
        <v>11372</v>
      </c>
      <c r="D598" t="s">
        <v>1995</v>
      </c>
      <c r="E598" t="s">
        <v>120</v>
      </c>
      <c r="F598" t="s">
        <v>21</v>
      </c>
      <c r="G598" t="s">
        <v>22</v>
      </c>
      <c r="H598">
        <v>680055</v>
      </c>
      <c r="I598" t="s">
        <v>336</v>
      </c>
      <c r="J598">
        <v>50</v>
      </c>
      <c r="K598">
        <v>12</v>
      </c>
      <c r="M598">
        <v>1</v>
      </c>
      <c r="O598">
        <v>528.85</v>
      </c>
      <c r="Q598" t="s">
        <v>45</v>
      </c>
      <c r="R598">
        <v>0</v>
      </c>
      <c r="T598" t="s">
        <v>45</v>
      </c>
      <c r="U598">
        <v>1</v>
      </c>
      <c r="V598" t="str">
        <f>VLOOKUP(H598,LUT!A$2:B$40,2,FALSE)</f>
        <v>Vintages</v>
      </c>
    </row>
    <row r="599" spans="1:22" x14ac:dyDescent="0.25">
      <c r="A599" t="s">
        <v>202</v>
      </c>
      <c r="B599">
        <v>422</v>
      </c>
      <c r="C599">
        <v>11497</v>
      </c>
      <c r="D599" t="s">
        <v>1873</v>
      </c>
      <c r="E599" t="s">
        <v>120</v>
      </c>
      <c r="F599" t="s">
        <v>21</v>
      </c>
      <c r="G599" t="s">
        <v>22</v>
      </c>
      <c r="H599">
        <v>680050</v>
      </c>
      <c r="I599" t="s">
        <v>324</v>
      </c>
      <c r="J599">
        <v>708</v>
      </c>
      <c r="K599">
        <v>12</v>
      </c>
      <c r="M599">
        <v>1</v>
      </c>
      <c r="O599">
        <v>7516.46</v>
      </c>
      <c r="Q599" t="s">
        <v>45</v>
      </c>
      <c r="R599">
        <v>0</v>
      </c>
      <c r="T599" t="s">
        <v>45</v>
      </c>
      <c r="U599">
        <v>2</v>
      </c>
      <c r="V599" t="str">
        <f>VLOOKUP(H599,LUT!A$2:B$40,2,FALSE)</f>
        <v>Vintages</v>
      </c>
    </row>
    <row r="600" spans="1:22" x14ac:dyDescent="0.25">
      <c r="A600" t="s">
        <v>202</v>
      </c>
      <c r="B600">
        <v>422</v>
      </c>
      <c r="C600">
        <v>11511</v>
      </c>
      <c r="D600" t="s">
        <v>1949</v>
      </c>
      <c r="E600" t="s">
        <v>120</v>
      </c>
      <c r="F600" t="s">
        <v>21</v>
      </c>
      <c r="G600" t="s">
        <v>22</v>
      </c>
      <c r="H600">
        <v>680050</v>
      </c>
      <c r="I600" t="s">
        <v>324</v>
      </c>
      <c r="J600">
        <v>567</v>
      </c>
      <c r="K600">
        <v>12</v>
      </c>
      <c r="M600">
        <v>1</v>
      </c>
      <c r="O600">
        <v>6019.12</v>
      </c>
      <c r="Q600" t="s">
        <v>45</v>
      </c>
      <c r="R600">
        <v>0</v>
      </c>
      <c r="T600" t="s">
        <v>45</v>
      </c>
      <c r="U600">
        <v>1</v>
      </c>
      <c r="V600" t="str">
        <f>VLOOKUP(H600,LUT!A$2:B$40,2,FALSE)</f>
        <v>Vintages</v>
      </c>
    </row>
    <row r="601" spans="1:22" x14ac:dyDescent="0.25">
      <c r="A601" t="s">
        <v>202</v>
      </c>
      <c r="B601">
        <v>422</v>
      </c>
      <c r="C601">
        <v>11542</v>
      </c>
      <c r="D601" t="s">
        <v>1960</v>
      </c>
      <c r="E601" t="s">
        <v>120</v>
      </c>
      <c r="F601" t="s">
        <v>21</v>
      </c>
      <c r="G601" t="s">
        <v>22</v>
      </c>
      <c r="H601">
        <v>680050</v>
      </c>
      <c r="I601" t="s">
        <v>324</v>
      </c>
      <c r="J601">
        <v>214</v>
      </c>
      <c r="K601">
        <v>12</v>
      </c>
      <c r="M601">
        <v>1</v>
      </c>
      <c r="O601">
        <v>2270.44</v>
      </c>
      <c r="Q601" t="s">
        <v>45</v>
      </c>
      <c r="R601">
        <v>0</v>
      </c>
      <c r="T601" t="s">
        <v>45</v>
      </c>
      <c r="U601">
        <v>2</v>
      </c>
      <c r="V601" t="str">
        <f>VLOOKUP(H601,LUT!A$2:B$40,2,FALSE)</f>
        <v>Vintages</v>
      </c>
    </row>
    <row r="602" spans="1:22" x14ac:dyDescent="0.25">
      <c r="A602" t="s">
        <v>202</v>
      </c>
      <c r="B602">
        <v>422</v>
      </c>
      <c r="C602">
        <v>12808</v>
      </c>
      <c r="D602" t="s">
        <v>1877</v>
      </c>
      <c r="E602" t="s">
        <v>120</v>
      </c>
      <c r="F602" t="s">
        <v>21</v>
      </c>
      <c r="G602" t="s">
        <v>22</v>
      </c>
      <c r="H602">
        <v>670035</v>
      </c>
      <c r="I602" t="s">
        <v>297</v>
      </c>
      <c r="J602">
        <v>25</v>
      </c>
      <c r="K602">
        <v>12</v>
      </c>
      <c r="M602">
        <v>1</v>
      </c>
      <c r="O602">
        <v>263.36</v>
      </c>
      <c r="Q602" t="s">
        <v>45</v>
      </c>
      <c r="R602">
        <v>0</v>
      </c>
      <c r="T602" t="s">
        <v>45</v>
      </c>
      <c r="U602">
        <v>1</v>
      </c>
      <c r="V602" t="str">
        <f>VLOOKUP(H602,LUT!A$2:B$40,2,FALSE)</f>
        <v>Vintages</v>
      </c>
    </row>
    <row r="603" spans="1:22" x14ac:dyDescent="0.25">
      <c r="A603" t="s">
        <v>202</v>
      </c>
      <c r="B603">
        <v>422</v>
      </c>
      <c r="C603">
        <v>12816</v>
      </c>
      <c r="D603" t="s">
        <v>1878</v>
      </c>
      <c r="E603" t="s">
        <v>120</v>
      </c>
      <c r="F603" t="s">
        <v>21</v>
      </c>
      <c r="G603" t="s">
        <v>22</v>
      </c>
      <c r="H603">
        <v>680010</v>
      </c>
      <c r="I603" t="s">
        <v>569</v>
      </c>
      <c r="J603">
        <v>89</v>
      </c>
      <c r="K603">
        <v>12</v>
      </c>
      <c r="M603">
        <v>1</v>
      </c>
      <c r="O603">
        <v>943.01</v>
      </c>
      <c r="Q603" t="s">
        <v>45</v>
      </c>
      <c r="R603">
        <v>0</v>
      </c>
      <c r="T603" t="s">
        <v>45</v>
      </c>
      <c r="U603">
        <v>1</v>
      </c>
      <c r="V603" t="str">
        <f>VLOOKUP(H603,LUT!A$2:B$40,2,FALSE)</f>
        <v>Vintages</v>
      </c>
    </row>
    <row r="604" spans="1:22" x14ac:dyDescent="0.25">
      <c r="A604" t="s">
        <v>202</v>
      </c>
      <c r="B604">
        <v>422</v>
      </c>
      <c r="C604">
        <v>13073</v>
      </c>
      <c r="D604" t="s">
        <v>1961</v>
      </c>
      <c r="E604" t="s">
        <v>120</v>
      </c>
      <c r="F604" t="s">
        <v>21</v>
      </c>
      <c r="G604" t="s">
        <v>22</v>
      </c>
      <c r="H604">
        <v>680058</v>
      </c>
      <c r="I604" t="s">
        <v>476</v>
      </c>
      <c r="J604">
        <v>18</v>
      </c>
      <c r="K604">
        <v>12</v>
      </c>
      <c r="M604">
        <v>1</v>
      </c>
      <c r="O604">
        <v>189.03</v>
      </c>
      <c r="Q604" t="s">
        <v>45</v>
      </c>
      <c r="R604">
        <v>0</v>
      </c>
      <c r="T604" t="s">
        <v>45</v>
      </c>
      <c r="U604">
        <v>1</v>
      </c>
      <c r="V604" t="str">
        <f>VLOOKUP(H604,LUT!A$2:B$40,2,FALSE)</f>
        <v>Vintages</v>
      </c>
    </row>
    <row r="605" spans="1:22" x14ac:dyDescent="0.25">
      <c r="A605" t="s">
        <v>202</v>
      </c>
      <c r="B605">
        <v>422</v>
      </c>
      <c r="C605">
        <v>51482</v>
      </c>
      <c r="D605" t="s">
        <v>1148</v>
      </c>
      <c r="E605" t="s">
        <v>20</v>
      </c>
      <c r="F605" t="s">
        <v>21</v>
      </c>
      <c r="G605" t="s">
        <v>24</v>
      </c>
      <c r="H605">
        <v>680050</v>
      </c>
      <c r="I605" t="s">
        <v>324</v>
      </c>
      <c r="J605">
        <v>145</v>
      </c>
      <c r="K605">
        <v>6</v>
      </c>
      <c r="L605">
        <v>1</v>
      </c>
      <c r="M605">
        <v>1</v>
      </c>
      <c r="N605">
        <v>0.17</v>
      </c>
      <c r="O605">
        <v>768.85</v>
      </c>
      <c r="P605">
        <v>128.13999999999999</v>
      </c>
      <c r="Q605" t="s">
        <v>1711</v>
      </c>
      <c r="R605">
        <v>0</v>
      </c>
      <c r="S605">
        <v>0</v>
      </c>
      <c r="T605" t="s">
        <v>45</v>
      </c>
      <c r="U605">
        <v>1</v>
      </c>
      <c r="V605" t="str">
        <f>VLOOKUP(H605,LUT!A$2:B$40,2,FALSE)</f>
        <v>Vintages</v>
      </c>
    </row>
    <row r="606" spans="1:22" x14ac:dyDescent="0.25">
      <c r="A606" t="s">
        <v>202</v>
      </c>
      <c r="B606">
        <v>422</v>
      </c>
      <c r="C606">
        <v>173252</v>
      </c>
      <c r="D606" t="s">
        <v>677</v>
      </c>
      <c r="E606" t="s">
        <v>72</v>
      </c>
      <c r="F606" t="s">
        <v>21</v>
      </c>
      <c r="G606" t="s">
        <v>22</v>
      </c>
      <c r="H606">
        <v>670025</v>
      </c>
      <c r="I606" t="s">
        <v>419</v>
      </c>
      <c r="J606">
        <v>15.95</v>
      </c>
      <c r="K606">
        <v>12</v>
      </c>
      <c r="M606">
        <v>1</v>
      </c>
      <c r="O606">
        <v>167.26</v>
      </c>
      <c r="Q606" t="s">
        <v>45</v>
      </c>
      <c r="R606">
        <v>0</v>
      </c>
      <c r="T606" t="s">
        <v>45</v>
      </c>
      <c r="U606">
        <v>1</v>
      </c>
      <c r="V606" t="str">
        <f>VLOOKUP(H606,LUT!A$2:B$40,2,FALSE)</f>
        <v>Vintages</v>
      </c>
    </row>
    <row r="607" spans="1:22" x14ac:dyDescent="0.25">
      <c r="A607" t="s">
        <v>202</v>
      </c>
      <c r="B607">
        <v>422</v>
      </c>
      <c r="C607">
        <v>180331</v>
      </c>
      <c r="D607" t="s">
        <v>1536</v>
      </c>
      <c r="E607" t="s">
        <v>1537</v>
      </c>
      <c r="F607" t="s">
        <v>21</v>
      </c>
      <c r="G607" t="s">
        <v>22</v>
      </c>
      <c r="H607">
        <v>680056</v>
      </c>
      <c r="I607" t="s">
        <v>416</v>
      </c>
      <c r="J607">
        <v>28</v>
      </c>
      <c r="K607">
        <v>12</v>
      </c>
      <c r="M607">
        <v>1</v>
      </c>
      <c r="O607">
        <v>295.22000000000003</v>
      </c>
      <c r="Q607" t="s">
        <v>45</v>
      </c>
      <c r="R607">
        <v>0</v>
      </c>
      <c r="T607" t="s">
        <v>45</v>
      </c>
      <c r="U607">
        <v>1</v>
      </c>
      <c r="V607" t="str">
        <f>VLOOKUP(H607,LUT!A$2:B$40,2,FALSE)</f>
        <v>Vintages</v>
      </c>
    </row>
    <row r="608" spans="1:22" x14ac:dyDescent="0.25">
      <c r="A608" t="s">
        <v>202</v>
      </c>
      <c r="B608">
        <v>422</v>
      </c>
      <c r="C608">
        <v>204768</v>
      </c>
      <c r="D608" t="s">
        <v>516</v>
      </c>
      <c r="E608" t="s">
        <v>240</v>
      </c>
      <c r="F608" t="s">
        <v>21</v>
      </c>
      <c r="G608" t="s">
        <v>22</v>
      </c>
      <c r="H608">
        <v>670010</v>
      </c>
      <c r="I608" t="s">
        <v>269</v>
      </c>
      <c r="J608">
        <v>15.95</v>
      </c>
      <c r="K608">
        <v>12</v>
      </c>
      <c r="L608">
        <v>5949</v>
      </c>
      <c r="M608">
        <v>1</v>
      </c>
      <c r="N608">
        <v>495.75</v>
      </c>
      <c r="O608">
        <v>167.26</v>
      </c>
      <c r="P608">
        <v>82917.48</v>
      </c>
      <c r="Q608" t="s">
        <v>178</v>
      </c>
      <c r="R608">
        <v>0</v>
      </c>
      <c r="S608">
        <v>0.4</v>
      </c>
      <c r="T608" t="s">
        <v>178</v>
      </c>
      <c r="U608">
        <v>1</v>
      </c>
      <c r="V608" t="str">
        <f>VLOOKUP(H608,LUT!A$2:B$40,2,FALSE)</f>
        <v>Vintages</v>
      </c>
    </row>
    <row r="609" spans="1:22" x14ac:dyDescent="0.25">
      <c r="A609" t="s">
        <v>202</v>
      </c>
      <c r="B609">
        <v>422</v>
      </c>
      <c r="C609">
        <v>314195</v>
      </c>
      <c r="D609" t="s">
        <v>1275</v>
      </c>
      <c r="E609" t="s">
        <v>162</v>
      </c>
      <c r="F609" t="s">
        <v>21</v>
      </c>
      <c r="G609" t="s">
        <v>22</v>
      </c>
      <c r="H609">
        <v>680015</v>
      </c>
      <c r="I609" t="s">
        <v>438</v>
      </c>
      <c r="J609">
        <v>130</v>
      </c>
      <c r="K609">
        <v>12</v>
      </c>
      <c r="L609">
        <v>1</v>
      </c>
      <c r="M609">
        <v>1</v>
      </c>
      <c r="N609">
        <v>0.08</v>
      </c>
      <c r="O609">
        <v>1378.41</v>
      </c>
      <c r="P609">
        <v>114.87</v>
      </c>
      <c r="Q609" t="s">
        <v>2251</v>
      </c>
      <c r="R609">
        <v>0</v>
      </c>
      <c r="S609">
        <v>0</v>
      </c>
      <c r="T609" t="s">
        <v>45</v>
      </c>
      <c r="U609">
        <v>3</v>
      </c>
      <c r="V609" t="str">
        <f>VLOOKUP(H609,LUT!A$2:B$40,2,FALSE)</f>
        <v>Vintages</v>
      </c>
    </row>
    <row r="610" spans="1:22" x14ac:dyDescent="0.25">
      <c r="A610" t="s">
        <v>202</v>
      </c>
      <c r="B610">
        <v>422</v>
      </c>
      <c r="C610">
        <v>326710</v>
      </c>
      <c r="D610" t="s">
        <v>1982</v>
      </c>
      <c r="E610" t="s">
        <v>681</v>
      </c>
      <c r="F610" t="s">
        <v>21</v>
      </c>
      <c r="G610" t="s">
        <v>22</v>
      </c>
      <c r="H610">
        <v>680058</v>
      </c>
      <c r="I610" t="s">
        <v>476</v>
      </c>
      <c r="J610">
        <v>17.95</v>
      </c>
      <c r="K610">
        <v>12</v>
      </c>
      <c r="L610">
        <v>554</v>
      </c>
      <c r="M610">
        <v>1</v>
      </c>
      <c r="N610">
        <v>46.17</v>
      </c>
      <c r="O610">
        <v>188.5</v>
      </c>
      <c r="P610">
        <v>8702.2099999999991</v>
      </c>
      <c r="Q610" t="s">
        <v>189</v>
      </c>
      <c r="R610">
        <v>0</v>
      </c>
      <c r="S610">
        <v>0.04</v>
      </c>
      <c r="T610" t="s">
        <v>178</v>
      </c>
      <c r="U610">
        <v>1</v>
      </c>
      <c r="V610" t="str">
        <f>VLOOKUP(H610,LUT!A$2:B$40,2,FALSE)</f>
        <v>Vintages</v>
      </c>
    </row>
    <row r="611" spans="1:22" x14ac:dyDescent="0.25">
      <c r="A611" t="s">
        <v>202</v>
      </c>
      <c r="B611">
        <v>422</v>
      </c>
      <c r="C611">
        <v>340182</v>
      </c>
      <c r="D611" t="s">
        <v>1225</v>
      </c>
      <c r="E611" t="s">
        <v>88</v>
      </c>
      <c r="F611" t="s">
        <v>21</v>
      </c>
      <c r="G611" t="s">
        <v>22</v>
      </c>
      <c r="H611">
        <v>680020</v>
      </c>
      <c r="I611" t="s">
        <v>377</v>
      </c>
      <c r="J611">
        <v>170</v>
      </c>
      <c r="K611">
        <v>12</v>
      </c>
      <c r="L611">
        <v>29</v>
      </c>
      <c r="M611">
        <v>1</v>
      </c>
      <c r="N611">
        <v>2.42</v>
      </c>
      <c r="O611">
        <v>1803.19</v>
      </c>
      <c r="P611">
        <v>4357.7</v>
      </c>
      <c r="Q611" t="s">
        <v>140</v>
      </c>
      <c r="R611">
        <v>0</v>
      </c>
      <c r="S611">
        <v>0</v>
      </c>
      <c r="T611" t="s">
        <v>45</v>
      </c>
      <c r="U611">
        <v>1</v>
      </c>
      <c r="V611" t="str">
        <f>VLOOKUP(H611,LUT!A$2:B$40,2,FALSE)</f>
        <v>Vintages</v>
      </c>
    </row>
    <row r="612" spans="1:22" x14ac:dyDescent="0.25">
      <c r="A612" t="s">
        <v>202</v>
      </c>
      <c r="B612">
        <v>422</v>
      </c>
      <c r="C612">
        <v>348037</v>
      </c>
      <c r="D612" t="s">
        <v>1188</v>
      </c>
      <c r="E612" t="s">
        <v>88</v>
      </c>
      <c r="F612" t="s">
        <v>21</v>
      </c>
      <c r="G612" t="s">
        <v>24</v>
      </c>
      <c r="H612">
        <v>680020</v>
      </c>
      <c r="I612" t="s">
        <v>377</v>
      </c>
      <c r="J612">
        <v>156.94999999999999</v>
      </c>
      <c r="K612">
        <v>6</v>
      </c>
      <c r="M612">
        <v>1</v>
      </c>
      <c r="O612">
        <v>832.3</v>
      </c>
      <c r="Q612" t="s">
        <v>45</v>
      </c>
      <c r="R612">
        <v>0</v>
      </c>
      <c r="T612" t="s">
        <v>45</v>
      </c>
      <c r="U612">
        <v>3</v>
      </c>
      <c r="V612" t="str">
        <f>VLOOKUP(H612,LUT!A$2:B$40,2,FALSE)</f>
        <v>Vintages</v>
      </c>
    </row>
    <row r="613" spans="1:22" x14ac:dyDescent="0.25">
      <c r="A613" t="s">
        <v>202</v>
      </c>
      <c r="B613">
        <v>422</v>
      </c>
      <c r="C613">
        <v>368548</v>
      </c>
      <c r="D613" t="s">
        <v>670</v>
      </c>
      <c r="E613" t="s">
        <v>72</v>
      </c>
      <c r="F613" t="s">
        <v>21</v>
      </c>
      <c r="G613" t="s">
        <v>22</v>
      </c>
      <c r="H613">
        <v>680073</v>
      </c>
      <c r="I613" t="s">
        <v>473</v>
      </c>
      <c r="J613">
        <v>19.95</v>
      </c>
      <c r="K613">
        <v>12</v>
      </c>
      <c r="L613">
        <v>17</v>
      </c>
      <c r="M613">
        <v>1</v>
      </c>
      <c r="N613">
        <v>1.42</v>
      </c>
      <c r="O613">
        <v>209.73</v>
      </c>
      <c r="P613">
        <v>297.12</v>
      </c>
      <c r="Q613" t="s">
        <v>75</v>
      </c>
      <c r="R613">
        <v>0</v>
      </c>
      <c r="S613">
        <v>0</v>
      </c>
      <c r="T613" t="s">
        <v>45</v>
      </c>
      <c r="U613">
        <v>2</v>
      </c>
      <c r="V613" t="str">
        <f>VLOOKUP(H613,LUT!A$2:B$40,2,FALSE)</f>
        <v>Vintages</v>
      </c>
    </row>
    <row r="614" spans="1:22" x14ac:dyDescent="0.25">
      <c r="A614" t="s">
        <v>202</v>
      </c>
      <c r="B614">
        <v>422</v>
      </c>
      <c r="C614">
        <v>377986</v>
      </c>
      <c r="D614" t="s">
        <v>770</v>
      </c>
      <c r="E614" t="s">
        <v>152</v>
      </c>
      <c r="F614" t="s">
        <v>21</v>
      </c>
      <c r="G614" t="s">
        <v>22</v>
      </c>
      <c r="H614">
        <v>680015</v>
      </c>
      <c r="I614" t="s">
        <v>438</v>
      </c>
      <c r="J614">
        <v>35.950000000000003</v>
      </c>
      <c r="K614">
        <v>12</v>
      </c>
      <c r="M614">
        <v>1</v>
      </c>
      <c r="O614">
        <v>379.65</v>
      </c>
      <c r="Q614" t="s">
        <v>45</v>
      </c>
      <c r="R614">
        <v>0</v>
      </c>
      <c r="T614" t="s">
        <v>45</v>
      </c>
      <c r="U614">
        <v>3</v>
      </c>
      <c r="V614" t="str">
        <f>VLOOKUP(H614,LUT!A$2:B$40,2,FALSE)</f>
        <v>Vintages</v>
      </c>
    </row>
    <row r="615" spans="1:22" x14ac:dyDescent="0.25">
      <c r="A615" t="s">
        <v>202</v>
      </c>
      <c r="B615">
        <v>422</v>
      </c>
      <c r="C615">
        <v>402156</v>
      </c>
      <c r="D615" t="s">
        <v>1299</v>
      </c>
      <c r="E615" t="s">
        <v>502</v>
      </c>
      <c r="F615" t="s">
        <v>21</v>
      </c>
      <c r="G615" t="s">
        <v>22</v>
      </c>
      <c r="H615">
        <v>680025</v>
      </c>
      <c r="I615" t="s">
        <v>468</v>
      </c>
      <c r="J615">
        <v>590</v>
      </c>
      <c r="K615">
        <v>12</v>
      </c>
      <c r="L615">
        <v>2</v>
      </c>
      <c r="M615">
        <v>1</v>
      </c>
      <c r="N615">
        <v>0.17</v>
      </c>
      <c r="O615">
        <v>6263.36</v>
      </c>
      <c r="P615">
        <v>1043.8900000000001</v>
      </c>
      <c r="Q615" t="s">
        <v>1711</v>
      </c>
      <c r="R615">
        <v>0</v>
      </c>
      <c r="S615">
        <v>0</v>
      </c>
      <c r="T615" t="s">
        <v>45</v>
      </c>
      <c r="U615">
        <v>3</v>
      </c>
      <c r="V615" t="str">
        <f>VLOOKUP(H615,LUT!A$2:B$40,2,FALSE)</f>
        <v>Vintages</v>
      </c>
    </row>
    <row r="616" spans="1:22" x14ac:dyDescent="0.25">
      <c r="A616" t="s">
        <v>202</v>
      </c>
      <c r="B616">
        <v>422</v>
      </c>
      <c r="C616">
        <v>402271</v>
      </c>
      <c r="D616" t="s">
        <v>1513</v>
      </c>
      <c r="E616" t="s">
        <v>120</v>
      </c>
      <c r="F616" t="s">
        <v>21</v>
      </c>
      <c r="G616" t="s">
        <v>22</v>
      </c>
      <c r="H616">
        <v>680050</v>
      </c>
      <c r="I616" t="s">
        <v>324</v>
      </c>
      <c r="J616">
        <v>759</v>
      </c>
      <c r="K616">
        <v>12</v>
      </c>
      <c r="L616">
        <v>26</v>
      </c>
      <c r="M616">
        <v>1</v>
      </c>
      <c r="N616">
        <v>2.17</v>
      </c>
      <c r="O616">
        <v>8058.05</v>
      </c>
      <c r="P616">
        <v>17459.12</v>
      </c>
      <c r="Q616" t="s">
        <v>223</v>
      </c>
      <c r="R616">
        <v>0</v>
      </c>
      <c r="S616">
        <v>0</v>
      </c>
      <c r="T616" t="s">
        <v>45</v>
      </c>
      <c r="U616">
        <v>2</v>
      </c>
      <c r="V616" t="str">
        <f>VLOOKUP(H616,LUT!A$2:B$40,2,FALSE)</f>
        <v>Vintages</v>
      </c>
    </row>
    <row r="617" spans="1:22" x14ac:dyDescent="0.25">
      <c r="A617" t="s">
        <v>202</v>
      </c>
      <c r="B617">
        <v>422</v>
      </c>
      <c r="C617">
        <v>483503</v>
      </c>
      <c r="D617" t="s">
        <v>1510</v>
      </c>
      <c r="E617" t="s">
        <v>120</v>
      </c>
      <c r="F617" t="s">
        <v>21</v>
      </c>
      <c r="G617" t="s">
        <v>22</v>
      </c>
      <c r="H617">
        <v>680055</v>
      </c>
      <c r="I617" t="s">
        <v>336</v>
      </c>
      <c r="J617">
        <v>311</v>
      </c>
      <c r="K617">
        <v>12</v>
      </c>
      <c r="M617">
        <v>1</v>
      </c>
      <c r="O617">
        <v>3300.53</v>
      </c>
      <c r="Q617" t="s">
        <v>45</v>
      </c>
      <c r="R617">
        <v>0</v>
      </c>
      <c r="T617" t="s">
        <v>45</v>
      </c>
      <c r="U617">
        <v>3</v>
      </c>
      <c r="V617" t="str">
        <f>VLOOKUP(H617,LUT!A$2:B$40,2,FALSE)</f>
        <v>Vintages</v>
      </c>
    </row>
    <row r="618" spans="1:22" x14ac:dyDescent="0.25">
      <c r="A618" t="s">
        <v>202</v>
      </c>
      <c r="B618">
        <v>422</v>
      </c>
      <c r="C618">
        <v>548719</v>
      </c>
      <c r="D618" t="s">
        <v>889</v>
      </c>
      <c r="E618" t="s">
        <v>309</v>
      </c>
      <c r="F618" t="s">
        <v>21</v>
      </c>
      <c r="G618" t="s">
        <v>22</v>
      </c>
      <c r="H618">
        <v>680015</v>
      </c>
      <c r="I618" t="s">
        <v>438</v>
      </c>
      <c r="J618">
        <v>58.95</v>
      </c>
      <c r="K618">
        <v>12</v>
      </c>
      <c r="L618">
        <v>13</v>
      </c>
      <c r="M618">
        <v>1</v>
      </c>
      <c r="N618">
        <v>1.08</v>
      </c>
      <c r="O618">
        <v>623.89</v>
      </c>
      <c r="P618">
        <v>675.88</v>
      </c>
      <c r="Q618" t="s">
        <v>56</v>
      </c>
      <c r="R618">
        <v>0</v>
      </c>
      <c r="S618">
        <v>0</v>
      </c>
      <c r="T618" t="s">
        <v>45</v>
      </c>
      <c r="U618">
        <v>1</v>
      </c>
      <c r="V618" t="str">
        <f>VLOOKUP(H618,LUT!A$2:B$40,2,FALSE)</f>
        <v>Vintages</v>
      </c>
    </row>
    <row r="619" spans="1:22" x14ac:dyDescent="0.25">
      <c r="A619" t="s">
        <v>202</v>
      </c>
      <c r="B619">
        <v>422</v>
      </c>
      <c r="C619">
        <v>550186</v>
      </c>
      <c r="D619" t="s">
        <v>1940</v>
      </c>
      <c r="E619" t="s">
        <v>94</v>
      </c>
      <c r="F619" t="s">
        <v>21</v>
      </c>
      <c r="G619" t="s">
        <v>22</v>
      </c>
      <c r="H619">
        <v>680056</v>
      </c>
      <c r="I619" t="s">
        <v>416</v>
      </c>
      <c r="J619">
        <v>90</v>
      </c>
      <c r="K619">
        <v>12</v>
      </c>
      <c r="L619">
        <v>60</v>
      </c>
      <c r="M619">
        <v>1</v>
      </c>
      <c r="N619">
        <v>5</v>
      </c>
      <c r="O619">
        <v>953.63</v>
      </c>
      <c r="P619">
        <v>4768.1400000000003</v>
      </c>
      <c r="Q619" t="s">
        <v>90</v>
      </c>
      <c r="R619">
        <v>0</v>
      </c>
      <c r="S619">
        <v>0</v>
      </c>
      <c r="T619" t="s">
        <v>45</v>
      </c>
      <c r="U619">
        <v>2</v>
      </c>
      <c r="V619" t="str">
        <f>VLOOKUP(H619,LUT!A$2:B$40,2,FALSE)</f>
        <v>Vintages</v>
      </c>
    </row>
    <row r="620" spans="1:22" x14ac:dyDescent="0.25">
      <c r="A620" t="s">
        <v>202</v>
      </c>
      <c r="B620">
        <v>422</v>
      </c>
      <c r="C620">
        <v>551127</v>
      </c>
      <c r="D620" t="s">
        <v>1053</v>
      </c>
      <c r="E620" t="s">
        <v>898</v>
      </c>
      <c r="F620" t="s">
        <v>21</v>
      </c>
      <c r="G620" t="s">
        <v>22</v>
      </c>
      <c r="H620">
        <v>680056</v>
      </c>
      <c r="I620" t="s">
        <v>416</v>
      </c>
      <c r="J620">
        <v>100</v>
      </c>
      <c r="K620">
        <v>12</v>
      </c>
      <c r="L620">
        <v>52</v>
      </c>
      <c r="M620">
        <v>1</v>
      </c>
      <c r="N620">
        <v>4.33</v>
      </c>
      <c r="O620">
        <v>1059.82</v>
      </c>
      <c r="P620">
        <v>4592.57</v>
      </c>
      <c r="Q620" t="s">
        <v>234</v>
      </c>
      <c r="R620">
        <v>0</v>
      </c>
      <c r="S620">
        <v>0</v>
      </c>
      <c r="T620" t="s">
        <v>45</v>
      </c>
      <c r="U620">
        <v>2</v>
      </c>
      <c r="V620" t="str">
        <f>VLOOKUP(H620,LUT!A$2:B$40,2,FALSE)</f>
        <v>Vintages</v>
      </c>
    </row>
    <row r="621" spans="1:22" x14ac:dyDescent="0.25">
      <c r="A621" t="s">
        <v>202</v>
      </c>
      <c r="B621">
        <v>422</v>
      </c>
      <c r="C621">
        <v>568709</v>
      </c>
      <c r="D621" t="s">
        <v>798</v>
      </c>
      <c r="E621" t="s">
        <v>799</v>
      </c>
      <c r="F621" t="s">
        <v>21</v>
      </c>
      <c r="G621" t="s">
        <v>22</v>
      </c>
      <c r="H621">
        <v>680020</v>
      </c>
      <c r="I621" t="s">
        <v>377</v>
      </c>
      <c r="J621">
        <v>50.75</v>
      </c>
      <c r="K621">
        <v>12</v>
      </c>
      <c r="L621">
        <v>271</v>
      </c>
      <c r="M621">
        <v>1</v>
      </c>
      <c r="N621">
        <v>22.58</v>
      </c>
      <c r="O621">
        <v>536.80999999999995</v>
      </c>
      <c r="P621">
        <v>12123.05</v>
      </c>
      <c r="Q621" t="s">
        <v>163</v>
      </c>
      <c r="R621">
        <v>0</v>
      </c>
      <c r="S621">
        <v>0.02</v>
      </c>
      <c r="T621" t="s">
        <v>178</v>
      </c>
      <c r="U621">
        <v>2</v>
      </c>
      <c r="V621" t="str">
        <f>VLOOKUP(H621,LUT!A$2:B$40,2,FALSE)</f>
        <v>Vintages</v>
      </c>
    </row>
    <row r="622" spans="1:22" x14ac:dyDescent="0.25">
      <c r="A622" t="s">
        <v>202</v>
      </c>
      <c r="B622">
        <v>422</v>
      </c>
      <c r="C622">
        <v>573501</v>
      </c>
      <c r="D622" t="s">
        <v>561</v>
      </c>
      <c r="E622" t="s">
        <v>53</v>
      </c>
      <c r="F622" t="s">
        <v>21</v>
      </c>
      <c r="G622" t="s">
        <v>22</v>
      </c>
      <c r="H622">
        <v>680055</v>
      </c>
      <c r="I622" t="s">
        <v>336</v>
      </c>
      <c r="J622">
        <v>19.95</v>
      </c>
      <c r="K622">
        <v>12</v>
      </c>
      <c r="L622">
        <v>438</v>
      </c>
      <c r="M622">
        <v>1</v>
      </c>
      <c r="N622">
        <v>36.5</v>
      </c>
      <c r="O622">
        <v>209.73</v>
      </c>
      <c r="P622">
        <v>7655.31</v>
      </c>
      <c r="Q622" t="s">
        <v>164</v>
      </c>
      <c r="R622">
        <v>0</v>
      </c>
      <c r="S622">
        <v>0.03</v>
      </c>
      <c r="T622" t="s">
        <v>178</v>
      </c>
      <c r="U622">
        <v>1</v>
      </c>
      <c r="V622" t="str">
        <f>VLOOKUP(H622,LUT!A$2:B$40,2,FALSE)</f>
        <v>Vintages</v>
      </c>
    </row>
    <row r="623" spans="1:22" x14ac:dyDescent="0.25">
      <c r="A623" t="s">
        <v>202</v>
      </c>
      <c r="B623">
        <v>422</v>
      </c>
      <c r="C623">
        <v>577213</v>
      </c>
      <c r="D623" t="s">
        <v>810</v>
      </c>
      <c r="E623" t="s">
        <v>482</v>
      </c>
      <c r="F623" t="s">
        <v>21</v>
      </c>
      <c r="G623" t="s">
        <v>22</v>
      </c>
      <c r="H623">
        <v>680075</v>
      </c>
      <c r="I623" t="s">
        <v>638</v>
      </c>
      <c r="J623">
        <v>15.25</v>
      </c>
      <c r="K623">
        <v>12</v>
      </c>
      <c r="L623">
        <v>382</v>
      </c>
      <c r="M623">
        <v>1</v>
      </c>
      <c r="N623">
        <v>31.83</v>
      </c>
      <c r="O623">
        <v>159.82</v>
      </c>
      <c r="P623">
        <v>5087.7</v>
      </c>
      <c r="Q623" t="s">
        <v>164</v>
      </c>
      <c r="R623">
        <v>0</v>
      </c>
      <c r="S623">
        <v>0.03</v>
      </c>
      <c r="T623" t="s">
        <v>178</v>
      </c>
      <c r="U623">
        <v>1</v>
      </c>
      <c r="V623" t="str">
        <f>VLOOKUP(H623,LUT!A$2:B$40,2,FALSE)</f>
        <v>Vintages</v>
      </c>
    </row>
    <row r="624" spans="1:22" x14ac:dyDescent="0.25">
      <c r="A624" t="s">
        <v>202</v>
      </c>
      <c r="B624">
        <v>422</v>
      </c>
      <c r="C624">
        <v>632281</v>
      </c>
      <c r="D624" t="s">
        <v>759</v>
      </c>
      <c r="E624" t="s">
        <v>201</v>
      </c>
      <c r="F624" t="s">
        <v>21</v>
      </c>
      <c r="G624" t="s">
        <v>22</v>
      </c>
      <c r="H624">
        <v>670025</v>
      </c>
      <c r="I624" t="s">
        <v>419</v>
      </c>
      <c r="J624">
        <v>19.25</v>
      </c>
      <c r="K624">
        <v>12</v>
      </c>
      <c r="M624">
        <v>1</v>
      </c>
      <c r="O624">
        <v>202.3</v>
      </c>
      <c r="Q624" t="s">
        <v>45</v>
      </c>
      <c r="R624">
        <v>0</v>
      </c>
      <c r="T624" t="s">
        <v>45</v>
      </c>
      <c r="U624">
        <v>2</v>
      </c>
      <c r="V624" t="str">
        <f>VLOOKUP(H624,LUT!A$2:B$40,2,FALSE)</f>
        <v>Vintages</v>
      </c>
    </row>
    <row r="625" spans="1:22" x14ac:dyDescent="0.25">
      <c r="A625" t="s">
        <v>202</v>
      </c>
      <c r="B625">
        <v>422</v>
      </c>
      <c r="C625">
        <v>636688</v>
      </c>
      <c r="D625" t="s">
        <v>831</v>
      </c>
      <c r="E625" t="s">
        <v>43</v>
      </c>
      <c r="F625" t="s">
        <v>21</v>
      </c>
      <c r="G625" t="s">
        <v>22</v>
      </c>
      <c r="H625">
        <v>680015</v>
      </c>
      <c r="I625" t="s">
        <v>438</v>
      </c>
      <c r="J625">
        <v>29.95</v>
      </c>
      <c r="K625">
        <v>12</v>
      </c>
      <c r="M625">
        <v>1</v>
      </c>
      <c r="O625">
        <v>315.93</v>
      </c>
      <c r="Q625" t="s">
        <v>45</v>
      </c>
      <c r="R625">
        <v>0</v>
      </c>
      <c r="T625" t="s">
        <v>45</v>
      </c>
      <c r="U625">
        <v>2</v>
      </c>
      <c r="V625" t="str">
        <f>VLOOKUP(H625,LUT!A$2:B$40,2,FALSE)</f>
        <v>Vintages</v>
      </c>
    </row>
    <row r="626" spans="1:22" x14ac:dyDescent="0.25">
      <c r="A626" t="s">
        <v>202</v>
      </c>
      <c r="B626">
        <v>422</v>
      </c>
      <c r="C626">
        <v>962969</v>
      </c>
      <c r="D626" t="s">
        <v>2107</v>
      </c>
      <c r="E626" t="s">
        <v>120</v>
      </c>
      <c r="F626" t="s">
        <v>21</v>
      </c>
      <c r="G626" t="s">
        <v>22</v>
      </c>
      <c r="H626">
        <v>680010</v>
      </c>
      <c r="I626" t="s">
        <v>569</v>
      </c>
      <c r="J626">
        <v>158</v>
      </c>
      <c r="K626">
        <v>12</v>
      </c>
      <c r="M626">
        <v>1</v>
      </c>
      <c r="O626">
        <v>1675.75</v>
      </c>
      <c r="Q626" t="s">
        <v>45</v>
      </c>
      <c r="R626">
        <v>0</v>
      </c>
      <c r="T626" t="s">
        <v>45</v>
      </c>
      <c r="U626">
        <v>2</v>
      </c>
      <c r="V626" t="str">
        <f>VLOOKUP(H626,LUT!A$2:B$40,2,FALSE)</f>
        <v>Vintages</v>
      </c>
    </row>
    <row r="627" spans="1:22" x14ac:dyDescent="0.25">
      <c r="A627" t="s">
        <v>202</v>
      </c>
      <c r="B627">
        <v>422</v>
      </c>
      <c r="C627">
        <v>964403</v>
      </c>
      <c r="D627" t="s">
        <v>883</v>
      </c>
      <c r="E627" t="s">
        <v>179</v>
      </c>
      <c r="F627" t="s">
        <v>21</v>
      </c>
      <c r="G627" t="s">
        <v>22</v>
      </c>
      <c r="H627">
        <v>680020</v>
      </c>
      <c r="I627" t="s">
        <v>377</v>
      </c>
      <c r="J627">
        <v>79.95</v>
      </c>
      <c r="K627">
        <v>12</v>
      </c>
      <c r="L627">
        <v>100</v>
      </c>
      <c r="M627">
        <v>1</v>
      </c>
      <c r="N627">
        <v>8.33</v>
      </c>
      <c r="O627">
        <v>846.9</v>
      </c>
      <c r="P627">
        <v>7057.52</v>
      </c>
      <c r="Q627" t="s">
        <v>237</v>
      </c>
      <c r="R627">
        <v>0</v>
      </c>
      <c r="S627">
        <v>0.01</v>
      </c>
      <c r="T627" t="s">
        <v>178</v>
      </c>
      <c r="U627">
        <v>2</v>
      </c>
      <c r="V627" t="str">
        <f>VLOOKUP(H627,LUT!A$2:B$40,2,FALSE)</f>
        <v>Vintages</v>
      </c>
    </row>
    <row r="628" spans="1:22" x14ac:dyDescent="0.25">
      <c r="A628" t="s">
        <v>202</v>
      </c>
      <c r="B628">
        <v>423</v>
      </c>
      <c r="C628">
        <v>10605</v>
      </c>
      <c r="D628" t="s">
        <v>552</v>
      </c>
      <c r="E628" t="s">
        <v>197</v>
      </c>
      <c r="F628" t="s">
        <v>21</v>
      </c>
      <c r="G628" t="s">
        <v>22</v>
      </c>
      <c r="H628">
        <v>680055</v>
      </c>
      <c r="I628" t="s">
        <v>336</v>
      </c>
      <c r="J628">
        <v>15.95</v>
      </c>
      <c r="K628">
        <v>11</v>
      </c>
      <c r="M628">
        <v>0.92</v>
      </c>
      <c r="O628">
        <v>153.32</v>
      </c>
      <c r="Q628" t="s">
        <v>45</v>
      </c>
      <c r="R628">
        <v>0</v>
      </c>
      <c r="T628" t="s">
        <v>45</v>
      </c>
      <c r="U628">
        <v>3</v>
      </c>
      <c r="V628" t="str">
        <f>VLOOKUP(H628,LUT!A$2:B$40,2,FALSE)</f>
        <v>Vintages</v>
      </c>
    </row>
    <row r="629" spans="1:22" x14ac:dyDescent="0.25">
      <c r="A629" t="s">
        <v>202</v>
      </c>
      <c r="B629">
        <v>423</v>
      </c>
      <c r="C629">
        <v>11271</v>
      </c>
      <c r="D629" t="s">
        <v>1303</v>
      </c>
      <c r="E629" t="s">
        <v>120</v>
      </c>
      <c r="F629" t="s">
        <v>21</v>
      </c>
      <c r="G629" t="s">
        <v>22</v>
      </c>
      <c r="H629">
        <v>670035</v>
      </c>
      <c r="I629" t="s">
        <v>297</v>
      </c>
      <c r="J629">
        <v>89.95</v>
      </c>
      <c r="K629">
        <v>11</v>
      </c>
      <c r="M629">
        <v>0.92</v>
      </c>
      <c r="O629">
        <v>873.67</v>
      </c>
      <c r="Q629" t="s">
        <v>45</v>
      </c>
      <c r="R629">
        <v>0</v>
      </c>
      <c r="T629" t="s">
        <v>45</v>
      </c>
      <c r="U629">
        <v>1</v>
      </c>
      <c r="V629" t="str">
        <f>VLOOKUP(H629,LUT!A$2:B$40,2,FALSE)</f>
        <v>Vintages</v>
      </c>
    </row>
    <row r="630" spans="1:22" x14ac:dyDescent="0.25">
      <c r="A630" t="s">
        <v>202</v>
      </c>
      <c r="B630">
        <v>423</v>
      </c>
      <c r="C630">
        <v>11272</v>
      </c>
      <c r="D630" t="s">
        <v>1296</v>
      </c>
      <c r="E630" t="s">
        <v>120</v>
      </c>
      <c r="F630" t="s">
        <v>21</v>
      </c>
      <c r="G630" t="s">
        <v>22</v>
      </c>
      <c r="H630">
        <v>670015</v>
      </c>
      <c r="I630" t="s">
        <v>682</v>
      </c>
      <c r="J630">
        <v>89.95</v>
      </c>
      <c r="K630">
        <v>11</v>
      </c>
      <c r="M630">
        <v>0.92</v>
      </c>
      <c r="O630">
        <v>873.67</v>
      </c>
      <c r="Q630" t="s">
        <v>45</v>
      </c>
      <c r="R630">
        <v>0</v>
      </c>
      <c r="T630" t="s">
        <v>45</v>
      </c>
      <c r="U630">
        <v>1</v>
      </c>
      <c r="V630" t="str">
        <f>VLOOKUP(H630,LUT!A$2:B$40,2,FALSE)</f>
        <v>Vintages</v>
      </c>
    </row>
    <row r="631" spans="1:22" x14ac:dyDescent="0.25">
      <c r="A631" t="s">
        <v>202</v>
      </c>
      <c r="B631">
        <v>423</v>
      </c>
      <c r="C631">
        <v>11413</v>
      </c>
      <c r="D631" t="s">
        <v>1915</v>
      </c>
      <c r="E631" t="s">
        <v>120</v>
      </c>
      <c r="F631" t="s">
        <v>21</v>
      </c>
      <c r="G631" t="s">
        <v>22</v>
      </c>
      <c r="H631">
        <v>680050</v>
      </c>
      <c r="I631" t="s">
        <v>324</v>
      </c>
      <c r="J631">
        <v>214</v>
      </c>
      <c r="K631">
        <v>11</v>
      </c>
      <c r="M631">
        <v>0.92</v>
      </c>
      <c r="O631">
        <v>2081.2399999999998</v>
      </c>
      <c r="Q631" t="s">
        <v>45</v>
      </c>
      <c r="R631">
        <v>0</v>
      </c>
      <c r="T631" t="s">
        <v>45</v>
      </c>
      <c r="U631">
        <v>3</v>
      </c>
      <c r="V631" t="str">
        <f>VLOOKUP(H631,LUT!A$2:B$40,2,FALSE)</f>
        <v>Vintages</v>
      </c>
    </row>
    <row r="632" spans="1:22" x14ac:dyDescent="0.25">
      <c r="A632" t="s">
        <v>202</v>
      </c>
      <c r="B632">
        <v>423</v>
      </c>
      <c r="C632">
        <v>11531</v>
      </c>
      <c r="D632" t="s">
        <v>1958</v>
      </c>
      <c r="E632" t="s">
        <v>120</v>
      </c>
      <c r="F632" t="s">
        <v>21</v>
      </c>
      <c r="G632" t="s">
        <v>22</v>
      </c>
      <c r="H632">
        <v>680050</v>
      </c>
      <c r="I632" t="s">
        <v>324</v>
      </c>
      <c r="J632">
        <v>297</v>
      </c>
      <c r="K632">
        <v>11</v>
      </c>
      <c r="M632">
        <v>0.92</v>
      </c>
      <c r="O632">
        <v>2889.2</v>
      </c>
      <c r="Q632" t="s">
        <v>45</v>
      </c>
      <c r="R632">
        <v>0</v>
      </c>
      <c r="T632" t="s">
        <v>45</v>
      </c>
      <c r="U632">
        <v>1</v>
      </c>
      <c r="V632" t="str">
        <f>VLOOKUP(H632,LUT!A$2:B$40,2,FALSE)</f>
        <v>Vintages</v>
      </c>
    </row>
    <row r="633" spans="1:22" x14ac:dyDescent="0.25">
      <c r="A633" t="s">
        <v>202</v>
      </c>
      <c r="B633">
        <v>423</v>
      </c>
      <c r="C633">
        <v>280651</v>
      </c>
      <c r="D633" t="s">
        <v>560</v>
      </c>
      <c r="E633" t="s">
        <v>23</v>
      </c>
      <c r="F633" t="s">
        <v>21</v>
      </c>
      <c r="G633" t="s">
        <v>22</v>
      </c>
      <c r="H633">
        <v>680055</v>
      </c>
      <c r="I633" t="s">
        <v>336</v>
      </c>
      <c r="J633">
        <v>29.95</v>
      </c>
      <c r="K633">
        <v>11</v>
      </c>
      <c r="L633">
        <v>453</v>
      </c>
      <c r="M633">
        <v>0.92</v>
      </c>
      <c r="N633">
        <v>37.75</v>
      </c>
      <c r="O633">
        <v>289.60000000000002</v>
      </c>
      <c r="P633">
        <v>11926.33</v>
      </c>
      <c r="Q633" t="s">
        <v>189</v>
      </c>
      <c r="R633">
        <v>0</v>
      </c>
      <c r="S633">
        <v>0.03</v>
      </c>
      <c r="T633" t="s">
        <v>178</v>
      </c>
      <c r="U633">
        <v>2</v>
      </c>
      <c r="V633" t="str">
        <f>VLOOKUP(H633,LUT!A$2:B$40,2,FALSE)</f>
        <v>Vintages</v>
      </c>
    </row>
    <row r="634" spans="1:22" x14ac:dyDescent="0.25">
      <c r="A634" t="s">
        <v>202</v>
      </c>
      <c r="B634">
        <v>423</v>
      </c>
      <c r="C634">
        <v>402149</v>
      </c>
      <c r="D634" t="s">
        <v>1022</v>
      </c>
      <c r="E634" t="s">
        <v>502</v>
      </c>
      <c r="F634" t="s">
        <v>21</v>
      </c>
      <c r="G634" t="s">
        <v>22</v>
      </c>
      <c r="H634">
        <v>680020</v>
      </c>
      <c r="I634" t="s">
        <v>377</v>
      </c>
      <c r="J634">
        <v>449</v>
      </c>
      <c r="K634">
        <v>11</v>
      </c>
      <c r="L634">
        <v>56</v>
      </c>
      <c r="M634">
        <v>0.92</v>
      </c>
      <c r="N634">
        <v>4.67</v>
      </c>
      <c r="O634">
        <v>4368.8500000000004</v>
      </c>
      <c r="P634">
        <v>22241.42</v>
      </c>
      <c r="Q634" t="s">
        <v>90</v>
      </c>
      <c r="R634">
        <v>0</v>
      </c>
      <c r="S634">
        <v>0</v>
      </c>
      <c r="T634" t="s">
        <v>45</v>
      </c>
      <c r="U634">
        <v>2</v>
      </c>
      <c r="V634" t="str">
        <f>VLOOKUP(H634,LUT!A$2:B$40,2,FALSE)</f>
        <v>Vintages</v>
      </c>
    </row>
    <row r="635" spans="1:22" x14ac:dyDescent="0.25">
      <c r="A635" t="s">
        <v>202</v>
      </c>
      <c r="B635">
        <v>423</v>
      </c>
      <c r="C635">
        <v>437004</v>
      </c>
      <c r="D635" t="s">
        <v>805</v>
      </c>
      <c r="E635" t="s">
        <v>730</v>
      </c>
      <c r="F635" t="s">
        <v>21</v>
      </c>
      <c r="G635" t="s">
        <v>22</v>
      </c>
      <c r="H635">
        <v>670025</v>
      </c>
      <c r="I635" t="s">
        <v>419</v>
      </c>
      <c r="J635">
        <v>26.95</v>
      </c>
      <c r="K635">
        <v>11</v>
      </c>
      <c r="M635">
        <v>0.92</v>
      </c>
      <c r="O635">
        <v>260.39999999999998</v>
      </c>
      <c r="Q635" t="s">
        <v>45</v>
      </c>
      <c r="R635">
        <v>0</v>
      </c>
      <c r="T635" t="s">
        <v>45</v>
      </c>
      <c r="U635">
        <v>1</v>
      </c>
      <c r="V635" t="str">
        <f>VLOOKUP(H635,LUT!A$2:B$40,2,FALSE)</f>
        <v>Vintages</v>
      </c>
    </row>
    <row r="636" spans="1:22" x14ac:dyDescent="0.25">
      <c r="A636" t="s">
        <v>202</v>
      </c>
      <c r="B636">
        <v>423</v>
      </c>
      <c r="C636">
        <v>473843</v>
      </c>
      <c r="D636" t="s">
        <v>1467</v>
      </c>
      <c r="E636" t="s">
        <v>20</v>
      </c>
      <c r="F636" t="s">
        <v>21</v>
      </c>
      <c r="G636" t="s">
        <v>22</v>
      </c>
      <c r="H636">
        <v>670010</v>
      </c>
      <c r="I636" t="s">
        <v>269</v>
      </c>
      <c r="J636">
        <v>32.950000000000003</v>
      </c>
      <c r="K636">
        <v>11</v>
      </c>
      <c r="M636">
        <v>0.92</v>
      </c>
      <c r="O636">
        <v>318.81</v>
      </c>
      <c r="Q636" t="s">
        <v>45</v>
      </c>
      <c r="R636">
        <v>0</v>
      </c>
      <c r="T636" t="s">
        <v>45</v>
      </c>
      <c r="U636">
        <v>2</v>
      </c>
      <c r="V636" t="str">
        <f>VLOOKUP(H636,LUT!A$2:B$40,2,FALSE)</f>
        <v>Vintages</v>
      </c>
    </row>
    <row r="637" spans="1:22" x14ac:dyDescent="0.25">
      <c r="A637" t="s">
        <v>202</v>
      </c>
      <c r="B637">
        <v>423</v>
      </c>
      <c r="C637">
        <v>570077</v>
      </c>
      <c r="D637" t="s">
        <v>744</v>
      </c>
      <c r="E637" t="s">
        <v>241</v>
      </c>
      <c r="F637" t="s">
        <v>21</v>
      </c>
      <c r="G637" t="s">
        <v>22</v>
      </c>
      <c r="H637">
        <v>680058</v>
      </c>
      <c r="I637" t="s">
        <v>476</v>
      </c>
      <c r="J637">
        <v>16.95</v>
      </c>
      <c r="K637">
        <v>11</v>
      </c>
      <c r="L637">
        <v>387</v>
      </c>
      <c r="M637">
        <v>0.92</v>
      </c>
      <c r="N637">
        <v>32.25</v>
      </c>
      <c r="O637">
        <v>163.05000000000001</v>
      </c>
      <c r="P637">
        <v>5736.5</v>
      </c>
      <c r="Q637" t="s">
        <v>164</v>
      </c>
      <c r="R637">
        <v>0</v>
      </c>
      <c r="S637">
        <v>0.03</v>
      </c>
      <c r="T637" t="s">
        <v>178</v>
      </c>
      <c r="U637">
        <v>2</v>
      </c>
      <c r="V637" t="str">
        <f>VLOOKUP(H637,LUT!A$2:B$40,2,FALSE)</f>
        <v>Vintages</v>
      </c>
    </row>
    <row r="638" spans="1:22" x14ac:dyDescent="0.25">
      <c r="A638" t="s">
        <v>202</v>
      </c>
      <c r="B638">
        <v>423</v>
      </c>
      <c r="C638">
        <v>644989</v>
      </c>
      <c r="D638" t="s">
        <v>519</v>
      </c>
      <c r="E638" t="s">
        <v>462</v>
      </c>
      <c r="F638" t="s">
        <v>21</v>
      </c>
      <c r="G638" t="s">
        <v>22</v>
      </c>
      <c r="H638">
        <v>680055</v>
      </c>
      <c r="I638" t="s">
        <v>336</v>
      </c>
      <c r="J638">
        <v>19.95</v>
      </c>
      <c r="K638">
        <v>11</v>
      </c>
      <c r="M638">
        <v>0.92</v>
      </c>
      <c r="O638">
        <v>192.26</v>
      </c>
      <c r="Q638" t="s">
        <v>45</v>
      </c>
      <c r="R638">
        <v>0</v>
      </c>
      <c r="T638" t="s">
        <v>45</v>
      </c>
      <c r="U638">
        <v>2</v>
      </c>
      <c r="V638" t="str">
        <f>VLOOKUP(H638,LUT!A$2:B$40,2,FALSE)</f>
        <v>Vintages</v>
      </c>
    </row>
    <row r="639" spans="1:22" x14ac:dyDescent="0.25">
      <c r="A639" t="s">
        <v>202</v>
      </c>
      <c r="B639">
        <v>423</v>
      </c>
      <c r="C639">
        <v>699587</v>
      </c>
      <c r="D639" t="s">
        <v>1229</v>
      </c>
      <c r="E639" t="s">
        <v>179</v>
      </c>
      <c r="F639" t="s">
        <v>21</v>
      </c>
      <c r="G639" t="s">
        <v>22</v>
      </c>
      <c r="H639">
        <v>680073</v>
      </c>
      <c r="I639" t="s">
        <v>473</v>
      </c>
      <c r="J639">
        <v>69.95</v>
      </c>
      <c r="K639">
        <v>11</v>
      </c>
      <c r="L639">
        <v>12</v>
      </c>
      <c r="M639">
        <v>0.92</v>
      </c>
      <c r="N639">
        <v>1</v>
      </c>
      <c r="O639">
        <v>678.98</v>
      </c>
      <c r="P639">
        <v>740.71</v>
      </c>
      <c r="Q639" t="s">
        <v>56</v>
      </c>
      <c r="R639">
        <v>0</v>
      </c>
      <c r="S639">
        <v>0</v>
      </c>
      <c r="T639" t="s">
        <v>45</v>
      </c>
      <c r="U639">
        <v>1</v>
      </c>
      <c r="V639" t="str">
        <f>VLOOKUP(H639,LUT!A$2:B$40,2,FALSE)</f>
        <v>Vintages</v>
      </c>
    </row>
    <row r="640" spans="1:22" x14ac:dyDescent="0.25">
      <c r="A640" t="s">
        <v>202</v>
      </c>
      <c r="B640">
        <v>423</v>
      </c>
      <c r="C640">
        <v>900274</v>
      </c>
      <c r="D640" t="s">
        <v>710</v>
      </c>
      <c r="E640" t="s">
        <v>43</v>
      </c>
      <c r="F640" t="s">
        <v>21</v>
      </c>
      <c r="G640" t="s">
        <v>22</v>
      </c>
      <c r="H640">
        <v>680060</v>
      </c>
      <c r="I640" t="s">
        <v>314</v>
      </c>
      <c r="J640">
        <v>18.95</v>
      </c>
      <c r="K640">
        <v>11</v>
      </c>
      <c r="M640">
        <v>0.92</v>
      </c>
      <c r="O640">
        <v>182.52</v>
      </c>
      <c r="Q640" t="s">
        <v>45</v>
      </c>
      <c r="R640">
        <v>0</v>
      </c>
      <c r="T640" t="s">
        <v>45</v>
      </c>
      <c r="U640">
        <v>2</v>
      </c>
      <c r="V640" t="str">
        <f>VLOOKUP(H640,LUT!A$2:B$40,2,FALSE)</f>
        <v>Vintages</v>
      </c>
    </row>
    <row r="641" spans="1:22" x14ac:dyDescent="0.25">
      <c r="A641" t="s">
        <v>202</v>
      </c>
      <c r="B641">
        <v>424</v>
      </c>
      <c r="C641">
        <v>10846</v>
      </c>
      <c r="D641" t="s">
        <v>1994</v>
      </c>
      <c r="E641" t="s">
        <v>179</v>
      </c>
      <c r="F641" t="s">
        <v>21</v>
      </c>
      <c r="G641" t="s">
        <v>122</v>
      </c>
      <c r="H641">
        <v>680055</v>
      </c>
      <c r="I641" t="s">
        <v>336</v>
      </c>
      <c r="J641">
        <v>50</v>
      </c>
      <c r="K641">
        <v>22</v>
      </c>
      <c r="M641">
        <v>0.91</v>
      </c>
      <c r="O641">
        <v>971.5</v>
      </c>
      <c r="Q641" t="s">
        <v>45</v>
      </c>
      <c r="R641">
        <v>0</v>
      </c>
      <c r="T641" t="s">
        <v>45</v>
      </c>
      <c r="U641">
        <v>2</v>
      </c>
      <c r="V641" t="str">
        <f>VLOOKUP(H641,LUT!A$2:B$40,2,FALSE)</f>
        <v>Vintages</v>
      </c>
    </row>
    <row r="642" spans="1:22" x14ac:dyDescent="0.25">
      <c r="A642" t="s">
        <v>202</v>
      </c>
      <c r="B642">
        <v>425</v>
      </c>
      <c r="C642">
        <v>455</v>
      </c>
      <c r="D642" t="s">
        <v>860</v>
      </c>
      <c r="E642" t="s">
        <v>564</v>
      </c>
      <c r="F642" t="s">
        <v>21</v>
      </c>
      <c r="G642" t="s">
        <v>22</v>
      </c>
      <c r="H642">
        <v>680015</v>
      </c>
      <c r="I642" t="s">
        <v>438</v>
      </c>
      <c r="J642">
        <v>72.95</v>
      </c>
      <c r="K642">
        <v>10</v>
      </c>
      <c r="L642">
        <v>106</v>
      </c>
      <c r="M642">
        <v>0.83</v>
      </c>
      <c r="N642">
        <v>8.83</v>
      </c>
      <c r="O642">
        <v>643.80999999999995</v>
      </c>
      <c r="P642">
        <v>6824.34</v>
      </c>
      <c r="Q642" t="s">
        <v>166</v>
      </c>
      <c r="R642">
        <v>0</v>
      </c>
      <c r="S642">
        <v>0.01</v>
      </c>
      <c r="T642" t="s">
        <v>178</v>
      </c>
      <c r="U642">
        <v>3</v>
      </c>
      <c r="V642" t="str">
        <f>VLOOKUP(H642,LUT!A$2:B$40,2,FALSE)</f>
        <v>Vintages</v>
      </c>
    </row>
    <row r="643" spans="1:22" x14ac:dyDescent="0.25">
      <c r="A643" t="s">
        <v>202</v>
      </c>
      <c r="B643">
        <v>425</v>
      </c>
      <c r="C643">
        <v>10932</v>
      </c>
      <c r="D643" t="s">
        <v>912</v>
      </c>
      <c r="E643" t="s">
        <v>120</v>
      </c>
      <c r="F643" t="s">
        <v>21</v>
      </c>
      <c r="G643" t="s">
        <v>22</v>
      </c>
      <c r="H643">
        <v>680060</v>
      </c>
      <c r="I643" t="s">
        <v>314</v>
      </c>
      <c r="J643">
        <v>25.95</v>
      </c>
      <c r="K643">
        <v>10</v>
      </c>
      <c r="M643">
        <v>0.83</v>
      </c>
      <c r="O643">
        <v>227.88</v>
      </c>
      <c r="Q643" t="s">
        <v>45</v>
      </c>
      <c r="R643">
        <v>0</v>
      </c>
      <c r="T643" t="s">
        <v>45</v>
      </c>
      <c r="U643">
        <v>2</v>
      </c>
      <c r="V643" t="str">
        <f>VLOOKUP(H643,LUT!A$2:B$40,2,FALSE)</f>
        <v>Vintages</v>
      </c>
    </row>
    <row r="644" spans="1:22" x14ac:dyDescent="0.25">
      <c r="A644" t="s">
        <v>202</v>
      </c>
      <c r="B644">
        <v>425</v>
      </c>
      <c r="C644">
        <v>11368</v>
      </c>
      <c r="D644" t="s">
        <v>1966</v>
      </c>
      <c r="E644" t="s">
        <v>120</v>
      </c>
      <c r="F644" t="s">
        <v>21</v>
      </c>
      <c r="G644" t="s">
        <v>22</v>
      </c>
      <c r="H644">
        <v>680055</v>
      </c>
      <c r="I644" t="s">
        <v>336</v>
      </c>
      <c r="J644">
        <v>50</v>
      </c>
      <c r="K644">
        <v>10</v>
      </c>
      <c r="M644">
        <v>0.83</v>
      </c>
      <c r="O644">
        <v>440.71</v>
      </c>
      <c r="Q644" t="s">
        <v>45</v>
      </c>
      <c r="R644">
        <v>0</v>
      </c>
      <c r="T644" t="s">
        <v>45</v>
      </c>
      <c r="U644">
        <v>1</v>
      </c>
      <c r="V644" t="str">
        <f>VLOOKUP(H644,LUT!A$2:B$40,2,FALSE)</f>
        <v>Vintages</v>
      </c>
    </row>
    <row r="645" spans="1:22" x14ac:dyDescent="0.25">
      <c r="A645" t="s">
        <v>202</v>
      </c>
      <c r="B645">
        <v>425</v>
      </c>
      <c r="C645">
        <v>11538</v>
      </c>
      <c r="D645" t="s">
        <v>2094</v>
      </c>
      <c r="E645" t="s">
        <v>120</v>
      </c>
      <c r="F645" t="s">
        <v>21</v>
      </c>
      <c r="G645" t="s">
        <v>24</v>
      </c>
      <c r="H645">
        <v>680050</v>
      </c>
      <c r="I645" t="s">
        <v>324</v>
      </c>
      <c r="J645">
        <v>665</v>
      </c>
      <c r="K645">
        <v>5</v>
      </c>
      <c r="M645">
        <v>0.83</v>
      </c>
      <c r="O645">
        <v>2941.59</v>
      </c>
      <c r="Q645" t="s">
        <v>45</v>
      </c>
      <c r="R645">
        <v>0</v>
      </c>
      <c r="T645" t="s">
        <v>45</v>
      </c>
      <c r="U645">
        <v>2</v>
      </c>
      <c r="V645" t="str">
        <f>VLOOKUP(H645,LUT!A$2:B$40,2,FALSE)</f>
        <v>Vintages</v>
      </c>
    </row>
    <row r="646" spans="1:22" x14ac:dyDescent="0.25">
      <c r="A646" t="s">
        <v>202</v>
      </c>
      <c r="B646">
        <v>425</v>
      </c>
      <c r="C646">
        <v>11549</v>
      </c>
      <c r="D646" t="s">
        <v>2102</v>
      </c>
      <c r="E646" t="s">
        <v>120</v>
      </c>
      <c r="F646" t="s">
        <v>21</v>
      </c>
      <c r="G646" t="s">
        <v>24</v>
      </c>
      <c r="H646">
        <v>680050</v>
      </c>
      <c r="I646" t="s">
        <v>324</v>
      </c>
      <c r="J646">
        <v>532</v>
      </c>
      <c r="K646">
        <v>5</v>
      </c>
      <c r="M646">
        <v>0.83</v>
      </c>
      <c r="O646">
        <v>2353.1</v>
      </c>
      <c r="Q646" t="s">
        <v>45</v>
      </c>
      <c r="R646">
        <v>0</v>
      </c>
      <c r="T646" t="s">
        <v>45</v>
      </c>
      <c r="U646">
        <v>2</v>
      </c>
      <c r="V646" t="str">
        <f>VLOOKUP(H646,LUT!A$2:B$40,2,FALSE)</f>
        <v>Vintages</v>
      </c>
    </row>
    <row r="647" spans="1:22" x14ac:dyDescent="0.25">
      <c r="A647" t="s">
        <v>202</v>
      </c>
      <c r="B647">
        <v>425</v>
      </c>
      <c r="C647">
        <v>12769</v>
      </c>
      <c r="D647" t="s">
        <v>1827</v>
      </c>
      <c r="E647" t="s">
        <v>120</v>
      </c>
      <c r="F647" t="s">
        <v>21</v>
      </c>
      <c r="G647" t="s">
        <v>22</v>
      </c>
      <c r="H647">
        <v>680050</v>
      </c>
      <c r="I647" t="s">
        <v>324</v>
      </c>
      <c r="J647">
        <v>49</v>
      </c>
      <c r="K647">
        <v>10</v>
      </c>
      <c r="M647">
        <v>0.83</v>
      </c>
      <c r="O647">
        <v>431.86</v>
      </c>
      <c r="Q647" t="s">
        <v>45</v>
      </c>
      <c r="R647">
        <v>0</v>
      </c>
      <c r="T647" t="s">
        <v>45</v>
      </c>
      <c r="U647">
        <v>1</v>
      </c>
      <c r="V647" t="str">
        <f>VLOOKUP(H647,LUT!A$2:B$40,2,FALSE)</f>
        <v>Vintages</v>
      </c>
    </row>
    <row r="648" spans="1:22" x14ac:dyDescent="0.25">
      <c r="A648" t="s">
        <v>202</v>
      </c>
      <c r="B648">
        <v>425</v>
      </c>
      <c r="C648">
        <v>13076</v>
      </c>
      <c r="D648" t="s">
        <v>1988</v>
      </c>
      <c r="E648" t="s">
        <v>120</v>
      </c>
      <c r="F648" t="s">
        <v>21</v>
      </c>
      <c r="G648" t="s">
        <v>22</v>
      </c>
      <c r="H648">
        <v>680058</v>
      </c>
      <c r="I648" t="s">
        <v>476</v>
      </c>
      <c r="J648">
        <v>18</v>
      </c>
      <c r="K648">
        <v>10</v>
      </c>
      <c r="M648">
        <v>0.83</v>
      </c>
      <c r="O648">
        <v>157.52000000000001</v>
      </c>
      <c r="Q648" t="s">
        <v>45</v>
      </c>
      <c r="R648">
        <v>0</v>
      </c>
      <c r="T648" t="s">
        <v>45</v>
      </c>
      <c r="U648">
        <v>1</v>
      </c>
      <c r="V648" t="str">
        <f>VLOOKUP(H648,LUT!A$2:B$40,2,FALSE)</f>
        <v>Vintages</v>
      </c>
    </row>
    <row r="649" spans="1:22" x14ac:dyDescent="0.25">
      <c r="A649" t="s">
        <v>202</v>
      </c>
      <c r="B649">
        <v>425</v>
      </c>
      <c r="C649">
        <v>324889</v>
      </c>
      <c r="D649" t="s">
        <v>1246</v>
      </c>
      <c r="E649" t="s">
        <v>20</v>
      </c>
      <c r="F649" t="s">
        <v>21</v>
      </c>
      <c r="G649" t="s">
        <v>22</v>
      </c>
      <c r="H649">
        <v>670015</v>
      </c>
      <c r="I649" t="s">
        <v>682</v>
      </c>
      <c r="J649">
        <v>70</v>
      </c>
      <c r="K649">
        <v>10</v>
      </c>
      <c r="L649">
        <v>23</v>
      </c>
      <c r="M649">
        <v>0.83</v>
      </c>
      <c r="N649">
        <v>1.92</v>
      </c>
      <c r="O649">
        <v>617.70000000000005</v>
      </c>
      <c r="P649">
        <v>1420.71</v>
      </c>
      <c r="Q649" t="s">
        <v>228</v>
      </c>
      <c r="R649">
        <v>0</v>
      </c>
      <c r="S649">
        <v>0</v>
      </c>
      <c r="T649" t="s">
        <v>45</v>
      </c>
      <c r="U649">
        <v>2</v>
      </c>
      <c r="V649" t="str">
        <f>VLOOKUP(H649,LUT!A$2:B$40,2,FALSE)</f>
        <v>Vintages</v>
      </c>
    </row>
    <row r="650" spans="1:22" x14ac:dyDescent="0.25">
      <c r="A650" t="s">
        <v>202</v>
      </c>
      <c r="B650">
        <v>425</v>
      </c>
      <c r="C650">
        <v>457325</v>
      </c>
      <c r="D650" t="s">
        <v>1288</v>
      </c>
      <c r="E650" t="s">
        <v>241</v>
      </c>
      <c r="F650" t="s">
        <v>21</v>
      </c>
      <c r="G650" t="s">
        <v>22</v>
      </c>
      <c r="H650">
        <v>680015</v>
      </c>
      <c r="I650" t="s">
        <v>438</v>
      </c>
      <c r="J650">
        <v>139</v>
      </c>
      <c r="K650">
        <v>10</v>
      </c>
      <c r="M650">
        <v>0.83</v>
      </c>
      <c r="O650">
        <v>1228.32</v>
      </c>
      <c r="Q650" t="s">
        <v>45</v>
      </c>
      <c r="R650">
        <v>0</v>
      </c>
      <c r="T650" t="s">
        <v>45</v>
      </c>
      <c r="U650">
        <v>3</v>
      </c>
      <c r="V650" t="str">
        <f>VLOOKUP(H650,LUT!A$2:B$40,2,FALSE)</f>
        <v>Vintages</v>
      </c>
    </row>
    <row r="651" spans="1:22" x14ac:dyDescent="0.25">
      <c r="A651" t="s">
        <v>202</v>
      </c>
      <c r="B651">
        <v>425</v>
      </c>
      <c r="C651">
        <v>473850</v>
      </c>
      <c r="D651" t="s">
        <v>1301</v>
      </c>
      <c r="E651" t="s">
        <v>20</v>
      </c>
      <c r="F651" t="s">
        <v>21</v>
      </c>
      <c r="G651" t="s">
        <v>22</v>
      </c>
      <c r="H651">
        <v>670015</v>
      </c>
      <c r="I651" t="s">
        <v>682</v>
      </c>
      <c r="J651">
        <v>67.95</v>
      </c>
      <c r="K651">
        <v>10</v>
      </c>
      <c r="M651">
        <v>0.83</v>
      </c>
      <c r="O651">
        <v>599.55999999999995</v>
      </c>
      <c r="Q651" t="s">
        <v>45</v>
      </c>
      <c r="R651">
        <v>0</v>
      </c>
      <c r="T651" t="s">
        <v>45</v>
      </c>
      <c r="U651">
        <v>2</v>
      </c>
      <c r="V651" t="str">
        <f>VLOOKUP(H651,LUT!A$2:B$40,2,FALSE)</f>
        <v>Vintages</v>
      </c>
    </row>
    <row r="652" spans="1:22" x14ac:dyDescent="0.25">
      <c r="A652" t="s">
        <v>202</v>
      </c>
      <c r="B652">
        <v>425</v>
      </c>
      <c r="C652">
        <v>539676</v>
      </c>
      <c r="D652" t="s">
        <v>838</v>
      </c>
      <c r="E652" t="s">
        <v>839</v>
      </c>
      <c r="F652" t="s">
        <v>21</v>
      </c>
      <c r="G652" t="s">
        <v>22</v>
      </c>
      <c r="H652">
        <v>680015</v>
      </c>
      <c r="I652" t="s">
        <v>438</v>
      </c>
      <c r="J652">
        <v>60.95</v>
      </c>
      <c r="K652">
        <v>10</v>
      </c>
      <c r="L652">
        <v>83</v>
      </c>
      <c r="M652">
        <v>0.83</v>
      </c>
      <c r="N652">
        <v>6.92</v>
      </c>
      <c r="O652">
        <v>537.61</v>
      </c>
      <c r="P652">
        <v>4462.17</v>
      </c>
      <c r="Q652" t="s">
        <v>237</v>
      </c>
      <c r="R652">
        <v>0</v>
      </c>
      <c r="S652">
        <v>0.01</v>
      </c>
      <c r="T652" t="s">
        <v>178</v>
      </c>
      <c r="U652">
        <v>3</v>
      </c>
      <c r="V652" t="str">
        <f>VLOOKUP(H652,LUT!A$2:B$40,2,FALSE)</f>
        <v>Vintages</v>
      </c>
    </row>
    <row r="653" spans="1:22" x14ac:dyDescent="0.25">
      <c r="A653" t="s">
        <v>202</v>
      </c>
      <c r="B653">
        <v>425</v>
      </c>
      <c r="C653">
        <v>568733</v>
      </c>
      <c r="D653" t="s">
        <v>1898</v>
      </c>
      <c r="E653" t="s">
        <v>43</v>
      </c>
      <c r="F653" t="s">
        <v>21</v>
      </c>
      <c r="G653" t="s">
        <v>22</v>
      </c>
      <c r="H653">
        <v>680020</v>
      </c>
      <c r="I653" t="s">
        <v>377</v>
      </c>
      <c r="J653">
        <v>48.95</v>
      </c>
      <c r="K653">
        <v>10</v>
      </c>
      <c r="L653">
        <v>251</v>
      </c>
      <c r="M653">
        <v>0.83</v>
      </c>
      <c r="N653">
        <v>20.92</v>
      </c>
      <c r="O653">
        <v>431.42</v>
      </c>
      <c r="P653">
        <v>10828.54</v>
      </c>
      <c r="Q653" t="s">
        <v>163</v>
      </c>
      <c r="R653">
        <v>0</v>
      </c>
      <c r="S653">
        <v>0.02</v>
      </c>
      <c r="T653" t="s">
        <v>178</v>
      </c>
      <c r="U653">
        <v>2</v>
      </c>
      <c r="V653" t="str">
        <f>VLOOKUP(H653,LUT!A$2:B$40,2,FALSE)</f>
        <v>Vintages</v>
      </c>
    </row>
    <row r="654" spans="1:22" x14ac:dyDescent="0.25">
      <c r="A654" t="s">
        <v>202</v>
      </c>
      <c r="B654">
        <v>425</v>
      </c>
      <c r="C654">
        <v>631085</v>
      </c>
      <c r="D654" t="s">
        <v>791</v>
      </c>
      <c r="E654" t="s">
        <v>138</v>
      </c>
      <c r="F654" t="s">
        <v>21</v>
      </c>
      <c r="G654" t="s">
        <v>22</v>
      </c>
      <c r="H654">
        <v>670025</v>
      </c>
      <c r="I654" t="s">
        <v>419</v>
      </c>
      <c r="J654">
        <v>18.95</v>
      </c>
      <c r="K654">
        <v>10</v>
      </c>
      <c r="M654">
        <v>0.83</v>
      </c>
      <c r="O654">
        <v>165.93</v>
      </c>
      <c r="Q654" t="s">
        <v>45</v>
      </c>
      <c r="R654">
        <v>0</v>
      </c>
      <c r="T654" t="s">
        <v>45</v>
      </c>
      <c r="U654">
        <v>3</v>
      </c>
      <c r="V654" t="str">
        <f>VLOOKUP(H654,LUT!A$2:B$40,2,FALSE)</f>
        <v>Vintages</v>
      </c>
    </row>
    <row r="655" spans="1:22" x14ac:dyDescent="0.25">
      <c r="A655" t="s">
        <v>202</v>
      </c>
      <c r="B655">
        <v>425</v>
      </c>
      <c r="C655">
        <v>922054</v>
      </c>
      <c r="D655" t="s">
        <v>816</v>
      </c>
      <c r="E655" t="s">
        <v>290</v>
      </c>
      <c r="F655" t="s">
        <v>21</v>
      </c>
      <c r="G655" t="s">
        <v>22</v>
      </c>
      <c r="H655">
        <v>680056</v>
      </c>
      <c r="I655" t="s">
        <v>416</v>
      </c>
      <c r="J655">
        <v>50.95</v>
      </c>
      <c r="K655">
        <v>10</v>
      </c>
      <c r="L655">
        <v>43</v>
      </c>
      <c r="M655">
        <v>0.83</v>
      </c>
      <c r="N655">
        <v>3.58</v>
      </c>
      <c r="O655">
        <v>449.12</v>
      </c>
      <c r="P655">
        <v>1931.19</v>
      </c>
      <c r="Q655" t="s">
        <v>234</v>
      </c>
      <c r="R655">
        <v>0</v>
      </c>
      <c r="S655">
        <v>0</v>
      </c>
      <c r="T655" t="s">
        <v>45</v>
      </c>
      <c r="U655">
        <v>2</v>
      </c>
      <c r="V655" t="str">
        <f>VLOOKUP(H655,LUT!A$2:B$40,2,FALSE)</f>
        <v>Vintages</v>
      </c>
    </row>
    <row r="656" spans="1:22" x14ac:dyDescent="0.25">
      <c r="A656" t="s">
        <v>202</v>
      </c>
      <c r="B656">
        <v>425</v>
      </c>
      <c r="C656">
        <v>992354</v>
      </c>
      <c r="D656" t="s">
        <v>1189</v>
      </c>
      <c r="E656" t="s">
        <v>20</v>
      </c>
      <c r="F656" t="s">
        <v>21</v>
      </c>
      <c r="G656" t="s">
        <v>22</v>
      </c>
      <c r="H656">
        <v>670035</v>
      </c>
      <c r="I656" t="s">
        <v>297</v>
      </c>
      <c r="J656">
        <v>70</v>
      </c>
      <c r="K656">
        <v>10</v>
      </c>
      <c r="M656">
        <v>0.83</v>
      </c>
      <c r="O656">
        <v>617.70000000000005</v>
      </c>
      <c r="Q656" t="s">
        <v>45</v>
      </c>
      <c r="R656">
        <v>0</v>
      </c>
      <c r="T656" t="s">
        <v>45</v>
      </c>
      <c r="U656">
        <v>2</v>
      </c>
      <c r="V656" t="str">
        <f>VLOOKUP(H656,LUT!A$2:B$40,2,FALSE)</f>
        <v>Vintages</v>
      </c>
    </row>
    <row r="657" spans="1:22" x14ac:dyDescent="0.25">
      <c r="A657" t="s">
        <v>202</v>
      </c>
      <c r="B657">
        <v>426</v>
      </c>
      <c r="C657">
        <v>11161</v>
      </c>
      <c r="D657" t="s">
        <v>2116</v>
      </c>
      <c r="E657" t="s">
        <v>120</v>
      </c>
      <c r="F657" t="s">
        <v>21</v>
      </c>
      <c r="G657" t="s">
        <v>22</v>
      </c>
      <c r="H657">
        <v>680010</v>
      </c>
      <c r="I657" t="s">
        <v>569</v>
      </c>
      <c r="J657">
        <v>159</v>
      </c>
      <c r="K657">
        <v>9</v>
      </c>
      <c r="M657">
        <v>0.75</v>
      </c>
      <c r="O657">
        <v>1264.78</v>
      </c>
      <c r="Q657" t="s">
        <v>45</v>
      </c>
      <c r="R657">
        <v>0</v>
      </c>
      <c r="T657" t="s">
        <v>45</v>
      </c>
      <c r="U657">
        <v>2</v>
      </c>
      <c r="V657" t="str">
        <f>VLOOKUP(H657,LUT!A$2:B$40,2,FALSE)</f>
        <v>Vintages</v>
      </c>
    </row>
    <row r="658" spans="1:22" x14ac:dyDescent="0.25">
      <c r="A658" t="s">
        <v>202</v>
      </c>
      <c r="B658">
        <v>426</v>
      </c>
      <c r="C658">
        <v>11481</v>
      </c>
      <c r="D658" t="s">
        <v>1945</v>
      </c>
      <c r="E658" t="s">
        <v>120</v>
      </c>
      <c r="F658" t="s">
        <v>21</v>
      </c>
      <c r="G658" t="s">
        <v>22</v>
      </c>
      <c r="H658">
        <v>680056</v>
      </c>
      <c r="I658" t="s">
        <v>416</v>
      </c>
      <c r="J658">
        <v>74</v>
      </c>
      <c r="K658">
        <v>9</v>
      </c>
      <c r="M658">
        <v>0.75</v>
      </c>
      <c r="O658">
        <v>587.79</v>
      </c>
      <c r="Q658" t="s">
        <v>45</v>
      </c>
      <c r="R658">
        <v>0</v>
      </c>
      <c r="T658" t="s">
        <v>45</v>
      </c>
      <c r="U658">
        <v>1</v>
      </c>
      <c r="V658" t="str">
        <f>VLOOKUP(H658,LUT!A$2:B$40,2,FALSE)</f>
        <v>Vintages</v>
      </c>
    </row>
    <row r="659" spans="1:22" x14ac:dyDescent="0.25">
      <c r="A659" t="s">
        <v>202</v>
      </c>
      <c r="B659">
        <v>426</v>
      </c>
      <c r="C659">
        <v>11500</v>
      </c>
      <c r="D659" t="s">
        <v>1905</v>
      </c>
      <c r="E659" t="s">
        <v>120</v>
      </c>
      <c r="F659" t="s">
        <v>21</v>
      </c>
      <c r="G659" t="s">
        <v>22</v>
      </c>
      <c r="H659">
        <v>680050</v>
      </c>
      <c r="I659" t="s">
        <v>324</v>
      </c>
      <c r="J659">
        <v>652</v>
      </c>
      <c r="K659">
        <v>9</v>
      </c>
      <c r="M659">
        <v>0.75</v>
      </c>
      <c r="O659">
        <v>5191.33</v>
      </c>
      <c r="Q659" t="s">
        <v>45</v>
      </c>
      <c r="R659">
        <v>0</v>
      </c>
      <c r="T659" t="s">
        <v>45</v>
      </c>
      <c r="U659">
        <v>1</v>
      </c>
      <c r="V659" t="str">
        <f>VLOOKUP(H659,LUT!A$2:B$40,2,FALSE)</f>
        <v>Vintages</v>
      </c>
    </row>
    <row r="660" spans="1:22" x14ac:dyDescent="0.25">
      <c r="A660" t="s">
        <v>202</v>
      </c>
      <c r="B660">
        <v>426</v>
      </c>
      <c r="C660">
        <v>11514</v>
      </c>
      <c r="D660" t="s">
        <v>1874</v>
      </c>
      <c r="E660" t="s">
        <v>120</v>
      </c>
      <c r="F660" t="s">
        <v>21</v>
      </c>
      <c r="G660" t="s">
        <v>22</v>
      </c>
      <c r="H660">
        <v>680050</v>
      </c>
      <c r="I660" t="s">
        <v>324</v>
      </c>
      <c r="J660">
        <v>540</v>
      </c>
      <c r="K660">
        <v>9</v>
      </c>
      <c r="M660">
        <v>0.75</v>
      </c>
      <c r="O660">
        <v>4299.29</v>
      </c>
      <c r="Q660" t="s">
        <v>45</v>
      </c>
      <c r="R660">
        <v>0</v>
      </c>
      <c r="T660" t="s">
        <v>45</v>
      </c>
      <c r="U660">
        <v>1</v>
      </c>
      <c r="V660" t="str">
        <f>VLOOKUP(H660,LUT!A$2:B$40,2,FALSE)</f>
        <v>Vintages</v>
      </c>
    </row>
    <row r="661" spans="1:22" x14ac:dyDescent="0.25">
      <c r="A661" t="s">
        <v>202</v>
      </c>
      <c r="B661">
        <v>426</v>
      </c>
      <c r="C661">
        <v>11530</v>
      </c>
      <c r="D661" t="s">
        <v>1985</v>
      </c>
      <c r="E661" t="s">
        <v>120</v>
      </c>
      <c r="F661" t="s">
        <v>21</v>
      </c>
      <c r="G661" t="s">
        <v>22</v>
      </c>
      <c r="H661">
        <v>680050</v>
      </c>
      <c r="I661" t="s">
        <v>324</v>
      </c>
      <c r="J661">
        <v>250</v>
      </c>
      <c r="K661">
        <v>9</v>
      </c>
      <c r="M661">
        <v>0.75</v>
      </c>
      <c r="O661">
        <v>1989.56</v>
      </c>
      <c r="Q661" t="s">
        <v>45</v>
      </c>
      <c r="R661">
        <v>0</v>
      </c>
      <c r="T661" t="s">
        <v>45</v>
      </c>
      <c r="U661">
        <v>1</v>
      </c>
      <c r="V661" t="str">
        <f>VLOOKUP(H661,LUT!A$2:B$40,2,FALSE)</f>
        <v>Vintages</v>
      </c>
    </row>
    <row r="662" spans="1:22" x14ac:dyDescent="0.25">
      <c r="A662" t="s">
        <v>202</v>
      </c>
      <c r="B662">
        <v>426</v>
      </c>
      <c r="C662">
        <v>11534</v>
      </c>
      <c r="D662" t="s">
        <v>1959</v>
      </c>
      <c r="E662" t="s">
        <v>120</v>
      </c>
      <c r="F662" t="s">
        <v>21</v>
      </c>
      <c r="G662" t="s">
        <v>22</v>
      </c>
      <c r="H662">
        <v>680050</v>
      </c>
      <c r="I662" t="s">
        <v>324</v>
      </c>
      <c r="J662">
        <v>286</v>
      </c>
      <c r="K662">
        <v>9</v>
      </c>
      <c r="M662">
        <v>0.75</v>
      </c>
      <c r="O662">
        <v>2276.2800000000002</v>
      </c>
      <c r="Q662" t="s">
        <v>45</v>
      </c>
      <c r="R662">
        <v>0</v>
      </c>
      <c r="T662" t="s">
        <v>45</v>
      </c>
      <c r="U662">
        <v>1</v>
      </c>
      <c r="V662" t="str">
        <f>VLOOKUP(H662,LUT!A$2:B$40,2,FALSE)</f>
        <v>Vintages</v>
      </c>
    </row>
    <row r="663" spans="1:22" x14ac:dyDescent="0.25">
      <c r="A663" t="s">
        <v>202</v>
      </c>
      <c r="B663">
        <v>426</v>
      </c>
      <c r="C663">
        <v>96925</v>
      </c>
      <c r="D663" t="s">
        <v>659</v>
      </c>
      <c r="E663" t="s">
        <v>338</v>
      </c>
      <c r="F663" t="s">
        <v>21</v>
      </c>
      <c r="G663" t="s">
        <v>22</v>
      </c>
      <c r="H663">
        <v>680025</v>
      </c>
      <c r="I663" t="s">
        <v>468</v>
      </c>
      <c r="J663">
        <v>15.95</v>
      </c>
      <c r="K663">
        <v>9</v>
      </c>
      <c r="M663">
        <v>0.75</v>
      </c>
      <c r="O663">
        <v>125.44</v>
      </c>
      <c r="Q663" t="s">
        <v>45</v>
      </c>
      <c r="R663">
        <v>0</v>
      </c>
      <c r="T663" t="s">
        <v>45</v>
      </c>
      <c r="U663">
        <v>2</v>
      </c>
      <c r="V663" t="str">
        <f>VLOOKUP(H663,LUT!A$2:B$40,2,FALSE)</f>
        <v>Vintages</v>
      </c>
    </row>
    <row r="664" spans="1:22" x14ac:dyDescent="0.25">
      <c r="A664" t="s">
        <v>202</v>
      </c>
      <c r="B664">
        <v>426</v>
      </c>
      <c r="C664">
        <v>181727</v>
      </c>
      <c r="D664" t="s">
        <v>1078</v>
      </c>
      <c r="E664" t="s">
        <v>120</v>
      </c>
      <c r="F664" t="s">
        <v>21</v>
      </c>
      <c r="G664" t="s">
        <v>22</v>
      </c>
      <c r="H664">
        <v>680050</v>
      </c>
      <c r="I664" t="s">
        <v>324</v>
      </c>
      <c r="J664">
        <v>50.25</v>
      </c>
      <c r="K664">
        <v>9</v>
      </c>
      <c r="L664">
        <v>61</v>
      </c>
      <c r="M664">
        <v>0.75</v>
      </c>
      <c r="N664">
        <v>5.08</v>
      </c>
      <c r="O664">
        <v>398.63</v>
      </c>
      <c r="P664">
        <v>2701.81</v>
      </c>
      <c r="Q664" t="s">
        <v>235</v>
      </c>
      <c r="R664">
        <v>0</v>
      </c>
      <c r="S664">
        <v>0</v>
      </c>
      <c r="T664" t="s">
        <v>45</v>
      </c>
      <c r="U664">
        <v>3</v>
      </c>
      <c r="V664" t="str">
        <f>VLOOKUP(H664,LUT!A$2:B$40,2,FALSE)</f>
        <v>Vintages</v>
      </c>
    </row>
    <row r="665" spans="1:22" x14ac:dyDescent="0.25">
      <c r="A665" t="s">
        <v>202</v>
      </c>
      <c r="B665">
        <v>426</v>
      </c>
      <c r="C665">
        <v>268110</v>
      </c>
      <c r="D665" t="s">
        <v>1274</v>
      </c>
      <c r="E665" t="s">
        <v>72</v>
      </c>
      <c r="F665" t="s">
        <v>21</v>
      </c>
      <c r="G665" t="s">
        <v>22</v>
      </c>
      <c r="H665">
        <v>670035</v>
      </c>
      <c r="I665" t="s">
        <v>297</v>
      </c>
      <c r="J665">
        <v>16.95</v>
      </c>
      <c r="K665">
        <v>9</v>
      </c>
      <c r="M665">
        <v>0.75</v>
      </c>
      <c r="O665">
        <v>133.41</v>
      </c>
      <c r="Q665" t="s">
        <v>45</v>
      </c>
      <c r="R665">
        <v>0</v>
      </c>
      <c r="T665" t="s">
        <v>45</v>
      </c>
      <c r="U665">
        <v>2</v>
      </c>
      <c r="V665" t="str">
        <f>VLOOKUP(H665,LUT!A$2:B$40,2,FALSE)</f>
        <v>Vintages</v>
      </c>
    </row>
    <row r="666" spans="1:22" x14ac:dyDescent="0.25">
      <c r="A666" t="s">
        <v>202</v>
      </c>
      <c r="B666">
        <v>426</v>
      </c>
      <c r="C666">
        <v>268169</v>
      </c>
      <c r="D666" t="s">
        <v>1298</v>
      </c>
      <c r="E666" t="s">
        <v>179</v>
      </c>
      <c r="F666" t="s">
        <v>21</v>
      </c>
      <c r="G666" t="s">
        <v>22</v>
      </c>
      <c r="H666">
        <v>670025</v>
      </c>
      <c r="I666" t="s">
        <v>419</v>
      </c>
      <c r="J666">
        <v>17.95</v>
      </c>
      <c r="K666">
        <v>9</v>
      </c>
      <c r="M666">
        <v>0.75</v>
      </c>
      <c r="O666">
        <v>141.37</v>
      </c>
      <c r="Q666" t="s">
        <v>45</v>
      </c>
      <c r="R666">
        <v>0</v>
      </c>
      <c r="T666" t="s">
        <v>45</v>
      </c>
      <c r="U666">
        <v>2</v>
      </c>
      <c r="V666" t="str">
        <f>VLOOKUP(H666,LUT!A$2:B$40,2,FALSE)</f>
        <v>Vintages</v>
      </c>
    </row>
    <row r="667" spans="1:22" x14ac:dyDescent="0.25">
      <c r="A667" t="s">
        <v>202</v>
      </c>
      <c r="B667">
        <v>426</v>
      </c>
      <c r="C667">
        <v>331512</v>
      </c>
      <c r="D667" t="s">
        <v>1362</v>
      </c>
      <c r="E667" t="s">
        <v>44</v>
      </c>
      <c r="F667" t="s">
        <v>21</v>
      </c>
      <c r="G667" t="s">
        <v>22</v>
      </c>
      <c r="H667">
        <v>680058</v>
      </c>
      <c r="I667" t="s">
        <v>476</v>
      </c>
      <c r="J667">
        <v>37.950000000000003</v>
      </c>
      <c r="K667">
        <v>9</v>
      </c>
      <c r="M667">
        <v>0.75</v>
      </c>
      <c r="O667">
        <v>300.66000000000003</v>
      </c>
      <c r="Q667" t="s">
        <v>45</v>
      </c>
      <c r="R667">
        <v>0</v>
      </c>
      <c r="T667" t="s">
        <v>45</v>
      </c>
      <c r="U667">
        <v>2</v>
      </c>
      <c r="V667" t="str">
        <f>VLOOKUP(H667,LUT!A$2:B$40,2,FALSE)</f>
        <v>Vintages</v>
      </c>
    </row>
    <row r="668" spans="1:22" x14ac:dyDescent="0.25">
      <c r="A668" t="s">
        <v>202</v>
      </c>
      <c r="B668">
        <v>426</v>
      </c>
      <c r="C668">
        <v>524694</v>
      </c>
      <c r="D668" t="s">
        <v>757</v>
      </c>
      <c r="E668" t="s">
        <v>167</v>
      </c>
      <c r="F668" t="s">
        <v>21</v>
      </c>
      <c r="G668" t="s">
        <v>22</v>
      </c>
      <c r="H668">
        <v>303224</v>
      </c>
      <c r="I668" t="s">
        <v>278</v>
      </c>
      <c r="J668">
        <v>10.9</v>
      </c>
      <c r="K668">
        <v>9</v>
      </c>
      <c r="L668">
        <v>377</v>
      </c>
      <c r="M668">
        <v>0.75</v>
      </c>
      <c r="N668">
        <v>31.42</v>
      </c>
      <c r="O668">
        <v>85.22</v>
      </c>
      <c r="P668">
        <v>3569.82</v>
      </c>
      <c r="Q668" t="s">
        <v>189</v>
      </c>
      <c r="R668">
        <v>0</v>
      </c>
      <c r="S668">
        <v>0.03</v>
      </c>
      <c r="T668" t="s">
        <v>178</v>
      </c>
      <c r="U668">
        <v>9</v>
      </c>
      <c r="V668" t="str">
        <f>VLOOKUP(H668,LUT!A$2:B$40,2,FALSE)</f>
        <v>Wines</v>
      </c>
    </row>
    <row r="669" spans="1:22" x14ac:dyDescent="0.25">
      <c r="A669" t="s">
        <v>202</v>
      </c>
      <c r="B669">
        <v>426</v>
      </c>
      <c r="C669">
        <v>534511</v>
      </c>
      <c r="D669" t="s">
        <v>996</v>
      </c>
      <c r="E669" t="s">
        <v>120</v>
      </c>
      <c r="F669" t="s">
        <v>21</v>
      </c>
      <c r="G669" t="s">
        <v>122</v>
      </c>
      <c r="H669">
        <v>680050</v>
      </c>
      <c r="I669" t="s">
        <v>324</v>
      </c>
      <c r="J669">
        <v>77</v>
      </c>
      <c r="K669">
        <v>18</v>
      </c>
      <c r="L669">
        <v>2</v>
      </c>
      <c r="M669">
        <v>0.75</v>
      </c>
      <c r="N669">
        <v>0.08</v>
      </c>
      <c r="O669">
        <v>1224.96</v>
      </c>
      <c r="P669">
        <v>136.11000000000001</v>
      </c>
      <c r="Q669" t="s">
        <v>474</v>
      </c>
      <c r="R669">
        <v>0</v>
      </c>
      <c r="S669">
        <v>0</v>
      </c>
      <c r="T669" t="s">
        <v>45</v>
      </c>
      <c r="U669">
        <v>1</v>
      </c>
      <c r="V669" t="str">
        <f>VLOOKUP(H669,LUT!A$2:B$40,2,FALSE)</f>
        <v>Vintages</v>
      </c>
    </row>
    <row r="670" spans="1:22" x14ac:dyDescent="0.25">
      <c r="A670" t="s">
        <v>202</v>
      </c>
      <c r="B670">
        <v>426</v>
      </c>
      <c r="C670">
        <v>557017</v>
      </c>
      <c r="D670" t="s">
        <v>832</v>
      </c>
      <c r="E670" t="s">
        <v>566</v>
      </c>
      <c r="F670" t="s">
        <v>21</v>
      </c>
      <c r="G670" t="s">
        <v>22</v>
      </c>
      <c r="H670">
        <v>680023</v>
      </c>
      <c r="I670" t="s">
        <v>344</v>
      </c>
      <c r="J670">
        <v>17.95</v>
      </c>
      <c r="K670">
        <v>9</v>
      </c>
      <c r="L670">
        <v>343</v>
      </c>
      <c r="M670">
        <v>0.75</v>
      </c>
      <c r="N670">
        <v>28.58</v>
      </c>
      <c r="O670">
        <v>141.37</v>
      </c>
      <c r="P670">
        <v>5387.83</v>
      </c>
      <c r="Q670" t="s">
        <v>164</v>
      </c>
      <c r="R670">
        <v>0</v>
      </c>
      <c r="S670">
        <v>0.02</v>
      </c>
      <c r="T670" t="s">
        <v>178</v>
      </c>
      <c r="U670">
        <v>2</v>
      </c>
      <c r="V670" t="str">
        <f>VLOOKUP(H670,LUT!A$2:B$40,2,FALSE)</f>
        <v>Vintages</v>
      </c>
    </row>
    <row r="671" spans="1:22" x14ac:dyDescent="0.25">
      <c r="A671" t="s">
        <v>202</v>
      </c>
      <c r="B671">
        <v>426</v>
      </c>
      <c r="C671">
        <v>625863</v>
      </c>
      <c r="D671" t="s">
        <v>1077</v>
      </c>
      <c r="E671" t="s">
        <v>53</v>
      </c>
      <c r="F671" t="s">
        <v>21</v>
      </c>
      <c r="G671" t="s">
        <v>22</v>
      </c>
      <c r="H671">
        <v>680015</v>
      </c>
      <c r="I671" t="s">
        <v>438</v>
      </c>
      <c r="J671">
        <v>85</v>
      </c>
      <c r="K671">
        <v>9</v>
      </c>
      <c r="L671">
        <v>30</v>
      </c>
      <c r="M671">
        <v>0.75</v>
      </c>
      <c r="N671">
        <v>2.5</v>
      </c>
      <c r="O671">
        <v>675.4</v>
      </c>
      <c r="P671">
        <v>2251.33</v>
      </c>
      <c r="Q671" t="s">
        <v>187</v>
      </c>
      <c r="R671">
        <v>0</v>
      </c>
      <c r="S671">
        <v>0</v>
      </c>
      <c r="T671" t="s">
        <v>45</v>
      </c>
      <c r="U671">
        <v>2</v>
      </c>
      <c r="V671" t="str">
        <f>VLOOKUP(H671,LUT!A$2:B$40,2,FALSE)</f>
        <v>Vintages</v>
      </c>
    </row>
    <row r="672" spans="1:22" x14ac:dyDescent="0.25">
      <c r="A672" t="s">
        <v>202</v>
      </c>
      <c r="B672">
        <v>426</v>
      </c>
      <c r="C672">
        <v>631739</v>
      </c>
      <c r="D672" t="s">
        <v>771</v>
      </c>
      <c r="E672" t="s">
        <v>662</v>
      </c>
      <c r="F672" t="s">
        <v>21</v>
      </c>
      <c r="G672" t="s">
        <v>22</v>
      </c>
      <c r="H672">
        <v>670025</v>
      </c>
      <c r="I672" t="s">
        <v>419</v>
      </c>
      <c r="J672">
        <v>19.95</v>
      </c>
      <c r="K672">
        <v>9</v>
      </c>
      <c r="M672">
        <v>0.75</v>
      </c>
      <c r="O672">
        <v>157.30000000000001</v>
      </c>
      <c r="Q672" t="s">
        <v>45</v>
      </c>
      <c r="R672">
        <v>0</v>
      </c>
      <c r="T672" t="s">
        <v>45</v>
      </c>
      <c r="U672">
        <v>3</v>
      </c>
      <c r="V672" t="str">
        <f>VLOOKUP(H672,LUT!A$2:B$40,2,FALSE)</f>
        <v>Vintages</v>
      </c>
    </row>
    <row r="673" spans="1:22" x14ac:dyDescent="0.25">
      <c r="A673" t="s">
        <v>202</v>
      </c>
      <c r="B673">
        <v>426</v>
      </c>
      <c r="C673">
        <v>633958</v>
      </c>
      <c r="D673" t="s">
        <v>1182</v>
      </c>
      <c r="E673" t="s">
        <v>193</v>
      </c>
      <c r="F673" t="s">
        <v>21</v>
      </c>
      <c r="G673" t="s">
        <v>22</v>
      </c>
      <c r="H673">
        <v>680050</v>
      </c>
      <c r="I673" t="s">
        <v>324</v>
      </c>
      <c r="J673">
        <v>128</v>
      </c>
      <c r="K673">
        <v>9</v>
      </c>
      <c r="M673">
        <v>0.75</v>
      </c>
      <c r="O673">
        <v>1017.88</v>
      </c>
      <c r="Q673" t="s">
        <v>45</v>
      </c>
      <c r="R673">
        <v>0</v>
      </c>
      <c r="T673" t="s">
        <v>45</v>
      </c>
      <c r="U673">
        <v>2</v>
      </c>
      <c r="V673" t="str">
        <f>VLOOKUP(H673,LUT!A$2:B$40,2,FALSE)</f>
        <v>Vintages</v>
      </c>
    </row>
    <row r="674" spans="1:22" x14ac:dyDescent="0.25">
      <c r="A674" t="s">
        <v>202</v>
      </c>
      <c r="B674">
        <v>426</v>
      </c>
      <c r="C674">
        <v>638726</v>
      </c>
      <c r="D674" t="s">
        <v>669</v>
      </c>
      <c r="E674" t="s">
        <v>462</v>
      </c>
      <c r="F674" t="s">
        <v>21</v>
      </c>
      <c r="G674" t="s">
        <v>22</v>
      </c>
      <c r="H674">
        <v>680073</v>
      </c>
      <c r="I674" t="s">
        <v>473</v>
      </c>
      <c r="J674">
        <v>16.95</v>
      </c>
      <c r="K674">
        <v>9</v>
      </c>
      <c r="M674">
        <v>0.75</v>
      </c>
      <c r="O674">
        <v>133.41</v>
      </c>
      <c r="Q674" t="s">
        <v>45</v>
      </c>
      <c r="R674">
        <v>0</v>
      </c>
      <c r="T674" t="s">
        <v>45</v>
      </c>
      <c r="U674">
        <v>1</v>
      </c>
      <c r="V674" t="str">
        <f>VLOOKUP(H674,LUT!A$2:B$40,2,FALSE)</f>
        <v>Vintages</v>
      </c>
    </row>
    <row r="675" spans="1:22" x14ac:dyDescent="0.25">
      <c r="A675" t="s">
        <v>202</v>
      </c>
      <c r="B675">
        <v>427</v>
      </c>
      <c r="C675">
        <v>10407</v>
      </c>
      <c r="D675" t="s">
        <v>1767</v>
      </c>
      <c r="E675" t="s">
        <v>88</v>
      </c>
      <c r="F675" t="s">
        <v>21</v>
      </c>
      <c r="G675" t="s">
        <v>24</v>
      </c>
      <c r="H675">
        <v>680020</v>
      </c>
      <c r="I675" t="s">
        <v>377</v>
      </c>
      <c r="J675">
        <v>321.95</v>
      </c>
      <c r="K675">
        <v>4</v>
      </c>
      <c r="M675">
        <v>0.67</v>
      </c>
      <c r="O675">
        <v>1138.94</v>
      </c>
      <c r="Q675" t="s">
        <v>45</v>
      </c>
      <c r="R675">
        <v>0</v>
      </c>
      <c r="T675" t="s">
        <v>45</v>
      </c>
      <c r="U675">
        <v>1</v>
      </c>
      <c r="V675" t="str">
        <f>VLOOKUP(H675,LUT!A$2:B$40,2,FALSE)</f>
        <v>Vintages</v>
      </c>
    </row>
    <row r="676" spans="1:22" x14ac:dyDescent="0.25">
      <c r="A676" t="s">
        <v>202</v>
      </c>
      <c r="B676">
        <v>427</v>
      </c>
      <c r="C676">
        <v>11363</v>
      </c>
      <c r="D676" t="s">
        <v>1913</v>
      </c>
      <c r="E676" t="s">
        <v>120</v>
      </c>
      <c r="F676" t="s">
        <v>21</v>
      </c>
      <c r="G676" t="s">
        <v>24</v>
      </c>
      <c r="H676">
        <v>680055</v>
      </c>
      <c r="I676" t="s">
        <v>336</v>
      </c>
      <c r="J676">
        <v>124</v>
      </c>
      <c r="K676">
        <v>4</v>
      </c>
      <c r="M676">
        <v>0.67</v>
      </c>
      <c r="O676">
        <v>438.23</v>
      </c>
      <c r="Q676" t="s">
        <v>45</v>
      </c>
      <c r="R676">
        <v>0</v>
      </c>
      <c r="T676" t="s">
        <v>45</v>
      </c>
      <c r="U676">
        <v>1</v>
      </c>
      <c r="V676" t="str">
        <f>VLOOKUP(H676,LUT!A$2:B$40,2,FALSE)</f>
        <v>Vintages</v>
      </c>
    </row>
    <row r="677" spans="1:22" x14ac:dyDescent="0.25">
      <c r="A677" t="s">
        <v>202</v>
      </c>
      <c r="B677">
        <v>427</v>
      </c>
      <c r="C677">
        <v>11468</v>
      </c>
      <c r="D677" t="s">
        <v>1969</v>
      </c>
      <c r="E677" t="s">
        <v>120</v>
      </c>
      <c r="F677" t="s">
        <v>21</v>
      </c>
      <c r="G677" t="s">
        <v>22</v>
      </c>
      <c r="H677">
        <v>680050</v>
      </c>
      <c r="I677" t="s">
        <v>324</v>
      </c>
      <c r="J677">
        <v>167</v>
      </c>
      <c r="K677">
        <v>8</v>
      </c>
      <c r="M677">
        <v>0.67</v>
      </c>
      <c r="O677">
        <v>1180.8800000000001</v>
      </c>
      <c r="Q677" t="s">
        <v>45</v>
      </c>
      <c r="R677">
        <v>0</v>
      </c>
      <c r="T677" t="s">
        <v>45</v>
      </c>
      <c r="U677">
        <v>2</v>
      </c>
      <c r="V677" t="str">
        <f>VLOOKUP(H677,LUT!A$2:B$40,2,FALSE)</f>
        <v>Vintages</v>
      </c>
    </row>
    <row r="678" spans="1:22" x14ac:dyDescent="0.25">
      <c r="A678" t="s">
        <v>202</v>
      </c>
      <c r="B678">
        <v>427</v>
      </c>
      <c r="C678">
        <v>11491</v>
      </c>
      <c r="D678" t="s">
        <v>2001</v>
      </c>
      <c r="E678" t="s">
        <v>120</v>
      </c>
      <c r="F678" t="s">
        <v>21</v>
      </c>
      <c r="G678" t="s">
        <v>22</v>
      </c>
      <c r="H678">
        <v>680050</v>
      </c>
      <c r="I678" t="s">
        <v>324</v>
      </c>
      <c r="J678">
        <v>419</v>
      </c>
      <c r="K678">
        <v>8</v>
      </c>
      <c r="M678">
        <v>0.67</v>
      </c>
      <c r="O678">
        <v>2964.96</v>
      </c>
      <c r="Q678" t="s">
        <v>45</v>
      </c>
      <c r="R678">
        <v>0</v>
      </c>
      <c r="T678" t="s">
        <v>45</v>
      </c>
      <c r="U678">
        <v>1</v>
      </c>
      <c r="V678" t="str">
        <f>VLOOKUP(H678,LUT!A$2:B$40,2,FALSE)</f>
        <v>Vintages</v>
      </c>
    </row>
    <row r="679" spans="1:22" x14ac:dyDescent="0.25">
      <c r="A679" t="s">
        <v>202</v>
      </c>
      <c r="B679">
        <v>427</v>
      </c>
      <c r="C679">
        <v>11498</v>
      </c>
      <c r="D679" t="s">
        <v>1888</v>
      </c>
      <c r="E679" t="s">
        <v>120</v>
      </c>
      <c r="F679" t="s">
        <v>21</v>
      </c>
      <c r="G679" t="s">
        <v>22</v>
      </c>
      <c r="H679">
        <v>680050</v>
      </c>
      <c r="I679" t="s">
        <v>324</v>
      </c>
      <c r="J679">
        <v>679</v>
      </c>
      <c r="K679">
        <v>8</v>
      </c>
      <c r="M679">
        <v>0.67</v>
      </c>
      <c r="O679">
        <v>4805.66</v>
      </c>
      <c r="Q679" t="s">
        <v>45</v>
      </c>
      <c r="R679">
        <v>0</v>
      </c>
      <c r="T679" t="s">
        <v>45</v>
      </c>
      <c r="U679">
        <v>1</v>
      </c>
      <c r="V679" t="str">
        <f>VLOOKUP(H679,LUT!A$2:B$40,2,FALSE)</f>
        <v>Vintages</v>
      </c>
    </row>
    <row r="680" spans="1:22" x14ac:dyDescent="0.25">
      <c r="A680" t="s">
        <v>202</v>
      </c>
      <c r="B680">
        <v>427</v>
      </c>
      <c r="C680">
        <v>11503</v>
      </c>
      <c r="D680" t="s">
        <v>1947</v>
      </c>
      <c r="E680" t="s">
        <v>120</v>
      </c>
      <c r="F680" t="s">
        <v>21</v>
      </c>
      <c r="G680" t="s">
        <v>301</v>
      </c>
      <c r="H680">
        <v>680050</v>
      </c>
      <c r="I680" t="s">
        <v>324</v>
      </c>
      <c r="J680">
        <v>3257</v>
      </c>
      <c r="K680">
        <v>2</v>
      </c>
      <c r="M680">
        <v>0.67</v>
      </c>
      <c r="O680">
        <v>5764.25</v>
      </c>
      <c r="Q680" t="s">
        <v>45</v>
      </c>
      <c r="R680">
        <v>0</v>
      </c>
      <c r="T680" t="s">
        <v>45</v>
      </c>
      <c r="U680">
        <v>1</v>
      </c>
      <c r="V680" t="str">
        <f>VLOOKUP(H680,LUT!A$2:B$40,2,FALSE)</f>
        <v>Vintages</v>
      </c>
    </row>
    <row r="681" spans="1:22" x14ac:dyDescent="0.25">
      <c r="A681" t="s">
        <v>202</v>
      </c>
      <c r="B681">
        <v>427</v>
      </c>
      <c r="C681">
        <v>11508</v>
      </c>
      <c r="D681" t="s">
        <v>1973</v>
      </c>
      <c r="E681" t="s">
        <v>120</v>
      </c>
      <c r="F681" t="s">
        <v>21</v>
      </c>
      <c r="G681" t="s">
        <v>22</v>
      </c>
      <c r="H681">
        <v>680050</v>
      </c>
      <c r="I681" t="s">
        <v>324</v>
      </c>
      <c r="J681">
        <v>596</v>
      </c>
      <c r="K681">
        <v>8</v>
      </c>
      <c r="M681">
        <v>0.67</v>
      </c>
      <c r="O681">
        <v>4218.05</v>
      </c>
      <c r="Q681" t="s">
        <v>45</v>
      </c>
      <c r="R681">
        <v>0</v>
      </c>
      <c r="T681" t="s">
        <v>45</v>
      </c>
      <c r="U681">
        <v>1</v>
      </c>
      <c r="V681" t="str">
        <f>VLOOKUP(H681,LUT!A$2:B$40,2,FALSE)</f>
        <v>Vintages</v>
      </c>
    </row>
    <row r="682" spans="1:22" x14ac:dyDescent="0.25">
      <c r="A682" t="s">
        <v>202</v>
      </c>
      <c r="B682">
        <v>427</v>
      </c>
      <c r="C682">
        <v>11548</v>
      </c>
      <c r="D682" t="s">
        <v>2096</v>
      </c>
      <c r="E682" t="s">
        <v>120</v>
      </c>
      <c r="F682" t="s">
        <v>21</v>
      </c>
      <c r="G682" t="s">
        <v>301</v>
      </c>
      <c r="H682">
        <v>680050</v>
      </c>
      <c r="I682" t="s">
        <v>324</v>
      </c>
      <c r="J682">
        <v>1135</v>
      </c>
      <c r="K682">
        <v>2</v>
      </c>
      <c r="M682">
        <v>0.67</v>
      </c>
      <c r="O682">
        <v>2008.5</v>
      </c>
      <c r="Q682" t="s">
        <v>45</v>
      </c>
      <c r="R682">
        <v>0</v>
      </c>
      <c r="T682" t="s">
        <v>45</v>
      </c>
      <c r="U682">
        <v>1</v>
      </c>
      <c r="V682" t="str">
        <f>VLOOKUP(H682,LUT!A$2:B$40,2,FALSE)</f>
        <v>Vintages</v>
      </c>
    </row>
    <row r="683" spans="1:22" x14ac:dyDescent="0.25">
      <c r="A683" t="s">
        <v>202</v>
      </c>
      <c r="B683">
        <v>427</v>
      </c>
      <c r="C683">
        <v>11554</v>
      </c>
      <c r="D683" t="s">
        <v>1885</v>
      </c>
      <c r="E683" t="s">
        <v>120</v>
      </c>
      <c r="F683" t="s">
        <v>21</v>
      </c>
      <c r="G683" t="s">
        <v>24</v>
      </c>
      <c r="H683">
        <v>680050</v>
      </c>
      <c r="I683" t="s">
        <v>324</v>
      </c>
      <c r="J683">
        <v>390</v>
      </c>
      <c r="K683">
        <v>4</v>
      </c>
      <c r="M683">
        <v>0.67</v>
      </c>
      <c r="O683">
        <v>1379.82</v>
      </c>
      <c r="Q683" t="s">
        <v>45</v>
      </c>
      <c r="R683">
        <v>0</v>
      </c>
      <c r="T683" t="s">
        <v>45</v>
      </c>
      <c r="U683">
        <v>1</v>
      </c>
      <c r="V683" t="str">
        <f>VLOOKUP(H683,LUT!A$2:B$40,2,FALSE)</f>
        <v>Vintages</v>
      </c>
    </row>
    <row r="684" spans="1:22" x14ac:dyDescent="0.25">
      <c r="A684" t="s">
        <v>202</v>
      </c>
      <c r="B684">
        <v>427</v>
      </c>
      <c r="C684">
        <v>12767</v>
      </c>
      <c r="D684" t="s">
        <v>1930</v>
      </c>
      <c r="E684" t="s">
        <v>120</v>
      </c>
      <c r="F684" t="s">
        <v>21</v>
      </c>
      <c r="G684" t="s">
        <v>22</v>
      </c>
      <c r="H684">
        <v>680056</v>
      </c>
      <c r="I684" t="s">
        <v>416</v>
      </c>
      <c r="J684">
        <v>179</v>
      </c>
      <c r="K684">
        <v>8</v>
      </c>
      <c r="M684">
        <v>0.67</v>
      </c>
      <c r="O684">
        <v>1265.8399999999999</v>
      </c>
      <c r="Q684" t="s">
        <v>45</v>
      </c>
      <c r="R684">
        <v>0</v>
      </c>
      <c r="T684" t="s">
        <v>45</v>
      </c>
      <c r="U684">
        <v>1</v>
      </c>
      <c r="V684" t="str">
        <f>VLOOKUP(H684,LUT!A$2:B$40,2,FALSE)</f>
        <v>Vintages</v>
      </c>
    </row>
    <row r="685" spans="1:22" x14ac:dyDescent="0.25">
      <c r="A685" t="s">
        <v>202</v>
      </c>
      <c r="B685">
        <v>427</v>
      </c>
      <c r="C685">
        <v>13081</v>
      </c>
      <c r="D685" t="s">
        <v>1938</v>
      </c>
      <c r="E685" t="s">
        <v>120</v>
      </c>
      <c r="F685" t="s">
        <v>21</v>
      </c>
      <c r="G685" t="s">
        <v>22</v>
      </c>
      <c r="H685">
        <v>670025</v>
      </c>
      <c r="I685" t="s">
        <v>419</v>
      </c>
      <c r="J685">
        <v>20</v>
      </c>
      <c r="K685">
        <v>8</v>
      </c>
      <c r="M685">
        <v>0.67</v>
      </c>
      <c r="O685">
        <v>140.18</v>
      </c>
      <c r="Q685" t="s">
        <v>45</v>
      </c>
      <c r="R685">
        <v>0</v>
      </c>
      <c r="T685" t="s">
        <v>45</v>
      </c>
      <c r="U685">
        <v>1</v>
      </c>
      <c r="V685" t="str">
        <f>VLOOKUP(H685,LUT!A$2:B$40,2,FALSE)</f>
        <v>Vintages</v>
      </c>
    </row>
    <row r="686" spans="1:22" x14ac:dyDescent="0.25">
      <c r="A686" t="s">
        <v>202</v>
      </c>
      <c r="B686">
        <v>427</v>
      </c>
      <c r="C686">
        <v>13538</v>
      </c>
      <c r="D686" t="s">
        <v>2252</v>
      </c>
      <c r="E686" t="s">
        <v>171</v>
      </c>
      <c r="F686" t="s">
        <v>21</v>
      </c>
      <c r="G686" t="s">
        <v>22</v>
      </c>
      <c r="H686">
        <v>300211</v>
      </c>
      <c r="I686" t="s">
        <v>457</v>
      </c>
      <c r="J686">
        <v>14.95</v>
      </c>
      <c r="K686">
        <v>8</v>
      </c>
      <c r="M686">
        <v>0.67</v>
      </c>
      <c r="O686">
        <v>104.42</v>
      </c>
      <c r="Q686" t="s">
        <v>45</v>
      </c>
      <c r="R686">
        <v>0</v>
      </c>
      <c r="T686" t="s">
        <v>45</v>
      </c>
      <c r="U686">
        <v>8</v>
      </c>
      <c r="V686" t="str">
        <f>VLOOKUP(H686,LUT!A$2:B$40,2,FALSE)</f>
        <v>Wines</v>
      </c>
    </row>
    <row r="687" spans="1:22" x14ac:dyDescent="0.25">
      <c r="A687" t="s">
        <v>202</v>
      </c>
      <c r="B687">
        <v>427</v>
      </c>
      <c r="C687">
        <v>47118</v>
      </c>
      <c r="D687" t="s">
        <v>803</v>
      </c>
      <c r="E687" t="s">
        <v>43</v>
      </c>
      <c r="F687" t="s">
        <v>21</v>
      </c>
      <c r="G687" t="s">
        <v>22</v>
      </c>
      <c r="H687">
        <v>680055</v>
      </c>
      <c r="I687" t="s">
        <v>336</v>
      </c>
      <c r="J687">
        <v>28.95</v>
      </c>
      <c r="K687">
        <v>8</v>
      </c>
      <c r="L687">
        <v>85</v>
      </c>
      <c r="M687">
        <v>0.67</v>
      </c>
      <c r="N687">
        <v>7.08</v>
      </c>
      <c r="O687">
        <v>203.54</v>
      </c>
      <c r="P687">
        <v>2162.61</v>
      </c>
      <c r="Q687" t="s">
        <v>166</v>
      </c>
      <c r="R687">
        <v>0</v>
      </c>
      <c r="S687">
        <v>0.01</v>
      </c>
      <c r="T687" t="s">
        <v>178</v>
      </c>
      <c r="U687">
        <v>4</v>
      </c>
      <c r="V687" t="str">
        <f>VLOOKUP(H687,LUT!A$2:B$40,2,FALSE)</f>
        <v>Vintages</v>
      </c>
    </row>
    <row r="688" spans="1:22" x14ac:dyDescent="0.25">
      <c r="A688" t="s">
        <v>202</v>
      </c>
      <c r="B688">
        <v>427</v>
      </c>
      <c r="C688">
        <v>121731</v>
      </c>
      <c r="D688" t="s">
        <v>580</v>
      </c>
      <c r="E688" t="s">
        <v>564</v>
      </c>
      <c r="F688" t="s">
        <v>21</v>
      </c>
      <c r="G688" t="s">
        <v>22</v>
      </c>
      <c r="H688">
        <v>680025</v>
      </c>
      <c r="I688" t="s">
        <v>468</v>
      </c>
      <c r="J688">
        <v>15.95</v>
      </c>
      <c r="K688">
        <v>8</v>
      </c>
      <c r="M688">
        <v>0.67</v>
      </c>
      <c r="O688">
        <v>111.5</v>
      </c>
      <c r="Q688" t="s">
        <v>45</v>
      </c>
      <c r="R688">
        <v>0</v>
      </c>
      <c r="T688" t="s">
        <v>45</v>
      </c>
      <c r="U688">
        <v>1</v>
      </c>
      <c r="V688" t="str">
        <f>VLOOKUP(H688,LUT!A$2:B$40,2,FALSE)</f>
        <v>Vintages</v>
      </c>
    </row>
    <row r="689" spans="1:22" x14ac:dyDescent="0.25">
      <c r="A689" t="s">
        <v>202</v>
      </c>
      <c r="B689">
        <v>427</v>
      </c>
      <c r="C689">
        <v>155408</v>
      </c>
      <c r="D689" t="s">
        <v>723</v>
      </c>
      <c r="E689" t="s">
        <v>290</v>
      </c>
      <c r="F689" t="s">
        <v>21</v>
      </c>
      <c r="G689" t="s">
        <v>22</v>
      </c>
      <c r="H689">
        <v>680015</v>
      </c>
      <c r="I689" t="s">
        <v>438</v>
      </c>
      <c r="J689">
        <v>37.950000000000003</v>
      </c>
      <c r="K689">
        <v>8</v>
      </c>
      <c r="L689">
        <v>6</v>
      </c>
      <c r="M689">
        <v>0.67</v>
      </c>
      <c r="N689">
        <v>0.5</v>
      </c>
      <c r="O689">
        <v>267.26</v>
      </c>
      <c r="P689">
        <v>200.44</v>
      </c>
      <c r="Q689" t="s">
        <v>123</v>
      </c>
      <c r="R689">
        <v>0</v>
      </c>
      <c r="S689">
        <v>0</v>
      </c>
      <c r="T689" t="s">
        <v>45</v>
      </c>
      <c r="U689">
        <v>2</v>
      </c>
      <c r="V689" t="str">
        <f>VLOOKUP(H689,LUT!A$2:B$40,2,FALSE)</f>
        <v>Vintages</v>
      </c>
    </row>
    <row r="690" spans="1:22" x14ac:dyDescent="0.25">
      <c r="A690" t="s">
        <v>202</v>
      </c>
      <c r="B690">
        <v>427</v>
      </c>
      <c r="C690">
        <v>299396</v>
      </c>
      <c r="D690" t="s">
        <v>1331</v>
      </c>
      <c r="E690" t="s">
        <v>193</v>
      </c>
      <c r="F690" t="s">
        <v>21</v>
      </c>
      <c r="G690" t="s">
        <v>24</v>
      </c>
      <c r="H690">
        <v>680015</v>
      </c>
      <c r="I690" t="s">
        <v>438</v>
      </c>
      <c r="J690">
        <v>365</v>
      </c>
      <c r="K690">
        <v>4</v>
      </c>
      <c r="L690">
        <v>10</v>
      </c>
      <c r="M690">
        <v>0.67</v>
      </c>
      <c r="N690">
        <v>1.67</v>
      </c>
      <c r="O690">
        <v>1291.33</v>
      </c>
      <c r="P690">
        <v>3228.32</v>
      </c>
      <c r="Q690" t="s">
        <v>230</v>
      </c>
      <c r="R690">
        <v>0</v>
      </c>
      <c r="S690">
        <v>0</v>
      </c>
      <c r="T690" t="s">
        <v>45</v>
      </c>
      <c r="U690">
        <v>2</v>
      </c>
      <c r="V690" t="str">
        <f>VLOOKUP(H690,LUT!A$2:B$40,2,FALSE)</f>
        <v>Vintages</v>
      </c>
    </row>
    <row r="691" spans="1:22" x14ac:dyDescent="0.25">
      <c r="A691" t="s">
        <v>202</v>
      </c>
      <c r="B691">
        <v>427</v>
      </c>
      <c r="C691">
        <v>382374</v>
      </c>
      <c r="D691" t="s">
        <v>1228</v>
      </c>
      <c r="E691" t="s">
        <v>632</v>
      </c>
      <c r="F691" t="s">
        <v>21</v>
      </c>
      <c r="G691" t="s">
        <v>22</v>
      </c>
      <c r="H691">
        <v>670035</v>
      </c>
      <c r="I691" t="s">
        <v>297</v>
      </c>
      <c r="J691">
        <v>38</v>
      </c>
      <c r="K691">
        <v>8</v>
      </c>
      <c r="L691">
        <v>38</v>
      </c>
      <c r="M691">
        <v>0.67</v>
      </c>
      <c r="N691">
        <v>3.17</v>
      </c>
      <c r="O691">
        <v>267.61</v>
      </c>
      <c r="P691">
        <v>1271.1500000000001</v>
      </c>
      <c r="Q691" t="s">
        <v>181</v>
      </c>
      <c r="R691">
        <v>0</v>
      </c>
      <c r="S691">
        <v>0</v>
      </c>
      <c r="T691" t="s">
        <v>45</v>
      </c>
      <c r="U691">
        <v>1</v>
      </c>
      <c r="V691" t="str">
        <f>VLOOKUP(H691,LUT!A$2:B$40,2,FALSE)</f>
        <v>Vintages</v>
      </c>
    </row>
    <row r="692" spans="1:22" x14ac:dyDescent="0.25">
      <c r="A692" t="s">
        <v>202</v>
      </c>
      <c r="B692">
        <v>427</v>
      </c>
      <c r="C692">
        <v>447888</v>
      </c>
      <c r="D692" t="s">
        <v>809</v>
      </c>
      <c r="E692" t="s">
        <v>192</v>
      </c>
      <c r="F692" t="s">
        <v>21</v>
      </c>
      <c r="G692" t="s">
        <v>22</v>
      </c>
      <c r="H692">
        <v>680020</v>
      </c>
      <c r="I692" t="s">
        <v>377</v>
      </c>
      <c r="J692">
        <v>45.95</v>
      </c>
      <c r="K692">
        <v>8</v>
      </c>
      <c r="L692">
        <v>13</v>
      </c>
      <c r="M692">
        <v>0.67</v>
      </c>
      <c r="N692">
        <v>1.08</v>
      </c>
      <c r="O692">
        <v>323.89</v>
      </c>
      <c r="P692">
        <v>526.33000000000004</v>
      </c>
      <c r="Q692" t="s">
        <v>184</v>
      </c>
      <c r="R692">
        <v>0</v>
      </c>
      <c r="S692">
        <v>0</v>
      </c>
      <c r="T692" t="s">
        <v>45</v>
      </c>
      <c r="U692">
        <v>5</v>
      </c>
      <c r="V692" t="str">
        <f>VLOOKUP(H692,LUT!A$2:B$40,2,FALSE)</f>
        <v>Vintages</v>
      </c>
    </row>
    <row r="693" spans="1:22" x14ac:dyDescent="0.25">
      <c r="A693" t="s">
        <v>202</v>
      </c>
      <c r="B693">
        <v>427</v>
      </c>
      <c r="C693">
        <v>528471</v>
      </c>
      <c r="D693" t="s">
        <v>914</v>
      </c>
      <c r="E693" t="s">
        <v>637</v>
      </c>
      <c r="F693" t="s">
        <v>21</v>
      </c>
      <c r="G693" t="s">
        <v>22</v>
      </c>
      <c r="H693">
        <v>670020</v>
      </c>
      <c r="I693" t="s">
        <v>284</v>
      </c>
      <c r="J693">
        <v>37</v>
      </c>
      <c r="K693">
        <v>8</v>
      </c>
      <c r="L693">
        <v>13</v>
      </c>
      <c r="M693">
        <v>0.67</v>
      </c>
      <c r="N693">
        <v>1.08</v>
      </c>
      <c r="O693">
        <v>260.52999999999997</v>
      </c>
      <c r="P693">
        <v>423.36</v>
      </c>
      <c r="Q693" t="s">
        <v>184</v>
      </c>
      <c r="R693">
        <v>0</v>
      </c>
      <c r="S693">
        <v>0</v>
      </c>
      <c r="T693" t="s">
        <v>45</v>
      </c>
      <c r="U693">
        <v>2</v>
      </c>
      <c r="V693" t="str">
        <f>VLOOKUP(H693,LUT!A$2:B$40,2,FALSE)</f>
        <v>Vintages</v>
      </c>
    </row>
    <row r="694" spans="1:22" x14ac:dyDescent="0.25">
      <c r="A694" t="s">
        <v>202</v>
      </c>
      <c r="B694">
        <v>427</v>
      </c>
      <c r="C694">
        <v>569970</v>
      </c>
      <c r="D694" t="s">
        <v>781</v>
      </c>
      <c r="E694" t="s">
        <v>79</v>
      </c>
      <c r="F694" t="s">
        <v>21</v>
      </c>
      <c r="G694" t="s">
        <v>22</v>
      </c>
      <c r="H694">
        <v>680058</v>
      </c>
      <c r="I694" t="s">
        <v>476</v>
      </c>
      <c r="J694">
        <v>13.95</v>
      </c>
      <c r="K694">
        <v>8</v>
      </c>
      <c r="L694">
        <v>73</v>
      </c>
      <c r="M694">
        <v>0.67</v>
      </c>
      <c r="N694">
        <v>6.08</v>
      </c>
      <c r="O694">
        <v>97.35</v>
      </c>
      <c r="P694">
        <v>888.27</v>
      </c>
      <c r="Q694" t="s">
        <v>183</v>
      </c>
      <c r="R694">
        <v>0</v>
      </c>
      <c r="S694">
        <v>0</v>
      </c>
      <c r="T694" t="s">
        <v>45</v>
      </c>
      <c r="U694">
        <v>3</v>
      </c>
      <c r="V694" t="str">
        <f>VLOOKUP(H694,LUT!A$2:B$40,2,FALSE)</f>
        <v>Vintages</v>
      </c>
    </row>
    <row r="695" spans="1:22" x14ac:dyDescent="0.25">
      <c r="A695" t="s">
        <v>202</v>
      </c>
      <c r="B695">
        <v>427</v>
      </c>
      <c r="C695">
        <v>583500</v>
      </c>
      <c r="D695" t="s">
        <v>1091</v>
      </c>
      <c r="E695" t="s">
        <v>162</v>
      </c>
      <c r="F695" t="s">
        <v>21</v>
      </c>
      <c r="G695" t="s">
        <v>22</v>
      </c>
      <c r="H695">
        <v>680060</v>
      </c>
      <c r="I695" t="s">
        <v>314</v>
      </c>
      <c r="J695">
        <v>45</v>
      </c>
      <c r="K695">
        <v>8</v>
      </c>
      <c r="L695">
        <v>48</v>
      </c>
      <c r="M695">
        <v>0.67</v>
      </c>
      <c r="N695">
        <v>4</v>
      </c>
      <c r="O695">
        <v>317.17</v>
      </c>
      <c r="P695">
        <v>1903.01</v>
      </c>
      <c r="Q695" t="s">
        <v>199</v>
      </c>
      <c r="R695">
        <v>0</v>
      </c>
      <c r="S695">
        <v>0</v>
      </c>
      <c r="T695" t="s">
        <v>45</v>
      </c>
      <c r="U695">
        <v>2</v>
      </c>
      <c r="V695" t="str">
        <f>VLOOKUP(H695,LUT!A$2:B$40,2,FALSE)</f>
        <v>Vintages</v>
      </c>
    </row>
    <row r="696" spans="1:22" x14ac:dyDescent="0.25">
      <c r="A696" t="s">
        <v>202</v>
      </c>
      <c r="B696">
        <v>427</v>
      </c>
      <c r="C696">
        <v>631077</v>
      </c>
      <c r="D696" t="s">
        <v>1871</v>
      </c>
      <c r="E696" t="s">
        <v>23</v>
      </c>
      <c r="F696" t="s">
        <v>21</v>
      </c>
      <c r="G696" t="s">
        <v>22</v>
      </c>
      <c r="H696">
        <v>680015</v>
      </c>
      <c r="I696" t="s">
        <v>438</v>
      </c>
      <c r="J696">
        <v>29.95</v>
      </c>
      <c r="K696">
        <v>8</v>
      </c>
      <c r="L696">
        <v>354</v>
      </c>
      <c r="M696">
        <v>0.67</v>
      </c>
      <c r="N696">
        <v>29.5</v>
      </c>
      <c r="O696">
        <v>210.62</v>
      </c>
      <c r="P696">
        <v>9319.91</v>
      </c>
      <c r="Q696" t="s">
        <v>189</v>
      </c>
      <c r="R696">
        <v>0</v>
      </c>
      <c r="S696">
        <v>0.02</v>
      </c>
      <c r="T696" t="s">
        <v>178</v>
      </c>
      <c r="U696">
        <v>2</v>
      </c>
      <c r="V696" t="str">
        <f>VLOOKUP(H696,LUT!A$2:B$40,2,FALSE)</f>
        <v>Vintages</v>
      </c>
    </row>
    <row r="697" spans="1:22" x14ac:dyDescent="0.25">
      <c r="A697" t="s">
        <v>202</v>
      </c>
      <c r="B697">
        <v>427</v>
      </c>
      <c r="C697">
        <v>631747</v>
      </c>
      <c r="D697" t="s">
        <v>778</v>
      </c>
      <c r="E697" t="s">
        <v>171</v>
      </c>
      <c r="F697" t="s">
        <v>21</v>
      </c>
      <c r="G697" t="s">
        <v>22</v>
      </c>
      <c r="H697">
        <v>670025</v>
      </c>
      <c r="I697" t="s">
        <v>419</v>
      </c>
      <c r="J697">
        <v>19.95</v>
      </c>
      <c r="K697">
        <v>8</v>
      </c>
      <c r="M697">
        <v>0.67</v>
      </c>
      <c r="O697">
        <v>139.82</v>
      </c>
      <c r="Q697" t="s">
        <v>45</v>
      </c>
      <c r="R697">
        <v>0</v>
      </c>
      <c r="T697" t="s">
        <v>45</v>
      </c>
      <c r="U697">
        <v>2</v>
      </c>
      <c r="V697" t="str">
        <f>VLOOKUP(H697,LUT!A$2:B$40,2,FALSE)</f>
        <v>Vintages</v>
      </c>
    </row>
    <row r="698" spans="1:22" x14ac:dyDescent="0.25">
      <c r="A698" t="s">
        <v>202</v>
      </c>
      <c r="B698">
        <v>427</v>
      </c>
      <c r="C698">
        <v>632240</v>
      </c>
      <c r="D698" t="s">
        <v>856</v>
      </c>
      <c r="E698" t="s">
        <v>611</v>
      </c>
      <c r="F698" t="s">
        <v>21</v>
      </c>
      <c r="G698" t="s">
        <v>22</v>
      </c>
      <c r="H698">
        <v>680060</v>
      </c>
      <c r="I698" t="s">
        <v>314</v>
      </c>
      <c r="J698">
        <v>29.95</v>
      </c>
      <c r="K698">
        <v>8</v>
      </c>
      <c r="M698">
        <v>0.67</v>
      </c>
      <c r="O698">
        <v>210.62</v>
      </c>
      <c r="Q698" t="s">
        <v>45</v>
      </c>
      <c r="R698">
        <v>0</v>
      </c>
      <c r="T698" t="s">
        <v>45</v>
      </c>
      <c r="U698">
        <v>2</v>
      </c>
      <c r="V698" t="str">
        <f>VLOOKUP(H698,LUT!A$2:B$40,2,FALSE)</f>
        <v>Vintages</v>
      </c>
    </row>
    <row r="699" spans="1:22" x14ac:dyDescent="0.25">
      <c r="A699" t="s">
        <v>202</v>
      </c>
      <c r="B699">
        <v>427</v>
      </c>
      <c r="C699">
        <v>639799</v>
      </c>
      <c r="D699" t="s">
        <v>861</v>
      </c>
      <c r="E699" t="s">
        <v>142</v>
      </c>
      <c r="F699" t="s">
        <v>21</v>
      </c>
      <c r="G699" t="s">
        <v>22</v>
      </c>
      <c r="H699">
        <v>680015</v>
      </c>
      <c r="I699" t="s">
        <v>438</v>
      </c>
      <c r="J699">
        <v>33.950000000000003</v>
      </c>
      <c r="K699">
        <v>8</v>
      </c>
      <c r="M699">
        <v>0.67</v>
      </c>
      <c r="O699">
        <v>238.94</v>
      </c>
      <c r="Q699" t="s">
        <v>45</v>
      </c>
      <c r="R699">
        <v>0</v>
      </c>
      <c r="T699" t="s">
        <v>45</v>
      </c>
      <c r="U699">
        <v>2</v>
      </c>
      <c r="V699" t="str">
        <f>VLOOKUP(H699,LUT!A$2:B$40,2,FALSE)</f>
        <v>Vintages</v>
      </c>
    </row>
    <row r="700" spans="1:22" x14ac:dyDescent="0.25">
      <c r="A700" t="s">
        <v>202</v>
      </c>
      <c r="B700">
        <v>427</v>
      </c>
      <c r="C700">
        <v>645515</v>
      </c>
      <c r="D700" t="s">
        <v>1018</v>
      </c>
      <c r="E700" t="s">
        <v>23</v>
      </c>
      <c r="F700" t="s">
        <v>21</v>
      </c>
      <c r="G700" t="s">
        <v>22</v>
      </c>
      <c r="H700">
        <v>680050</v>
      </c>
      <c r="I700" t="s">
        <v>324</v>
      </c>
      <c r="J700">
        <v>47</v>
      </c>
      <c r="K700">
        <v>8</v>
      </c>
      <c r="M700">
        <v>0.67</v>
      </c>
      <c r="O700">
        <v>331.33</v>
      </c>
      <c r="Q700" t="s">
        <v>45</v>
      </c>
      <c r="R700">
        <v>0</v>
      </c>
      <c r="T700" t="s">
        <v>45</v>
      </c>
      <c r="U700">
        <v>2</v>
      </c>
      <c r="V700" t="str">
        <f>VLOOKUP(H700,LUT!A$2:B$40,2,FALSE)</f>
        <v>Vintages</v>
      </c>
    </row>
    <row r="701" spans="1:22" x14ac:dyDescent="0.25">
      <c r="A701" t="s">
        <v>202</v>
      </c>
      <c r="B701">
        <v>427</v>
      </c>
      <c r="C701">
        <v>707414</v>
      </c>
      <c r="D701" t="s">
        <v>1757</v>
      </c>
      <c r="E701" t="s">
        <v>20</v>
      </c>
      <c r="F701" t="s">
        <v>21</v>
      </c>
      <c r="G701" t="s">
        <v>301</v>
      </c>
      <c r="H701">
        <v>680050</v>
      </c>
      <c r="I701" t="s">
        <v>324</v>
      </c>
      <c r="J701">
        <v>1210</v>
      </c>
      <c r="K701">
        <v>2</v>
      </c>
      <c r="M701">
        <v>0.67</v>
      </c>
      <c r="O701">
        <v>2141.2399999999998</v>
      </c>
      <c r="Q701" t="s">
        <v>45</v>
      </c>
      <c r="R701">
        <v>0</v>
      </c>
      <c r="T701" t="s">
        <v>45</v>
      </c>
      <c r="U701">
        <v>2</v>
      </c>
      <c r="V701" t="str">
        <f>VLOOKUP(H701,LUT!A$2:B$40,2,FALSE)</f>
        <v>Vintages</v>
      </c>
    </row>
    <row r="702" spans="1:22" x14ac:dyDescent="0.25">
      <c r="A702" t="s">
        <v>202</v>
      </c>
      <c r="B702">
        <v>427</v>
      </c>
      <c r="C702">
        <v>715763</v>
      </c>
      <c r="D702" t="s">
        <v>997</v>
      </c>
      <c r="E702" t="s">
        <v>249</v>
      </c>
      <c r="F702" t="s">
        <v>21</v>
      </c>
      <c r="G702" t="s">
        <v>22</v>
      </c>
      <c r="H702">
        <v>680015</v>
      </c>
      <c r="I702" t="s">
        <v>438</v>
      </c>
      <c r="J702">
        <v>50</v>
      </c>
      <c r="K702">
        <v>8</v>
      </c>
      <c r="M702">
        <v>0.67</v>
      </c>
      <c r="O702">
        <v>352.57</v>
      </c>
      <c r="Q702" t="s">
        <v>45</v>
      </c>
      <c r="R702">
        <v>0</v>
      </c>
      <c r="T702" t="s">
        <v>45</v>
      </c>
      <c r="U702">
        <v>2</v>
      </c>
      <c r="V702" t="str">
        <f>VLOOKUP(H702,LUT!A$2:B$40,2,FALSE)</f>
        <v>Vintages</v>
      </c>
    </row>
    <row r="703" spans="1:22" x14ac:dyDescent="0.25">
      <c r="A703" t="s">
        <v>202</v>
      </c>
      <c r="B703">
        <v>427</v>
      </c>
      <c r="C703">
        <v>973800</v>
      </c>
      <c r="D703" t="s">
        <v>1380</v>
      </c>
      <c r="E703" t="s">
        <v>179</v>
      </c>
      <c r="F703" t="s">
        <v>21</v>
      </c>
      <c r="G703" t="s">
        <v>22</v>
      </c>
      <c r="H703">
        <v>680020</v>
      </c>
      <c r="I703" t="s">
        <v>377</v>
      </c>
      <c r="J703">
        <v>300</v>
      </c>
      <c r="K703">
        <v>8</v>
      </c>
      <c r="M703">
        <v>0.67</v>
      </c>
      <c r="O703">
        <v>2122.48</v>
      </c>
      <c r="Q703" t="s">
        <v>45</v>
      </c>
      <c r="R703">
        <v>0</v>
      </c>
      <c r="T703" t="s">
        <v>45</v>
      </c>
      <c r="U703">
        <v>1</v>
      </c>
      <c r="V703" t="str">
        <f>VLOOKUP(H703,LUT!A$2:B$40,2,FALSE)</f>
        <v>Vintages</v>
      </c>
    </row>
    <row r="704" spans="1:22" x14ac:dyDescent="0.25">
      <c r="A704" t="s">
        <v>202</v>
      </c>
      <c r="B704">
        <v>427</v>
      </c>
      <c r="C704">
        <v>994095</v>
      </c>
      <c r="D704" t="s">
        <v>1763</v>
      </c>
      <c r="E704" t="s">
        <v>193</v>
      </c>
      <c r="F704" t="s">
        <v>21</v>
      </c>
      <c r="G704" t="s">
        <v>22</v>
      </c>
      <c r="H704">
        <v>680056</v>
      </c>
      <c r="I704" t="s">
        <v>416</v>
      </c>
      <c r="J704">
        <v>59</v>
      </c>
      <c r="K704">
        <v>8</v>
      </c>
      <c r="M704">
        <v>0.67</v>
      </c>
      <c r="O704">
        <v>416.28</v>
      </c>
      <c r="Q704" t="s">
        <v>45</v>
      </c>
      <c r="R704">
        <v>0</v>
      </c>
      <c r="T704" t="s">
        <v>45</v>
      </c>
      <c r="U704">
        <v>1</v>
      </c>
      <c r="V704" t="str">
        <f>VLOOKUP(H704,LUT!A$2:B$40,2,FALSE)</f>
        <v>Vintages</v>
      </c>
    </row>
    <row r="705" spans="1:22" x14ac:dyDescent="0.25">
      <c r="A705" t="s">
        <v>202</v>
      </c>
      <c r="B705">
        <v>428</v>
      </c>
      <c r="C705">
        <v>1008</v>
      </c>
      <c r="D705" t="s">
        <v>1435</v>
      </c>
      <c r="E705" t="s">
        <v>84</v>
      </c>
      <c r="F705" t="s">
        <v>21</v>
      </c>
      <c r="G705" t="s">
        <v>122</v>
      </c>
      <c r="H705">
        <v>670035</v>
      </c>
      <c r="I705" t="s">
        <v>297</v>
      </c>
      <c r="J705">
        <v>24</v>
      </c>
      <c r="K705">
        <v>16</v>
      </c>
      <c r="M705">
        <v>0.67</v>
      </c>
      <c r="O705">
        <v>338.41</v>
      </c>
      <c r="Q705" t="s">
        <v>45</v>
      </c>
      <c r="R705">
        <v>0</v>
      </c>
      <c r="T705" t="s">
        <v>45</v>
      </c>
      <c r="U705">
        <v>2</v>
      </c>
      <c r="V705" t="str">
        <f>VLOOKUP(H705,LUT!A$2:B$40,2,FALSE)</f>
        <v>Vintages</v>
      </c>
    </row>
    <row r="706" spans="1:22" x14ac:dyDescent="0.25">
      <c r="A706" t="s">
        <v>202</v>
      </c>
      <c r="B706">
        <v>429</v>
      </c>
      <c r="C706">
        <v>10612</v>
      </c>
      <c r="D706" t="s">
        <v>690</v>
      </c>
      <c r="E706" t="s">
        <v>691</v>
      </c>
      <c r="F706" t="s">
        <v>21</v>
      </c>
      <c r="G706" t="s">
        <v>22</v>
      </c>
      <c r="H706">
        <v>680058</v>
      </c>
      <c r="I706" t="s">
        <v>476</v>
      </c>
      <c r="J706">
        <v>15.95</v>
      </c>
      <c r="K706">
        <v>7</v>
      </c>
      <c r="M706">
        <v>0.57999999999999996</v>
      </c>
      <c r="O706">
        <v>97.57</v>
      </c>
      <c r="Q706" t="s">
        <v>45</v>
      </c>
      <c r="R706">
        <v>0</v>
      </c>
      <c r="T706" t="s">
        <v>45</v>
      </c>
      <c r="U706">
        <v>2</v>
      </c>
      <c r="V706" t="str">
        <f>VLOOKUP(H706,LUT!A$2:B$40,2,FALSE)</f>
        <v>Vintages</v>
      </c>
    </row>
    <row r="707" spans="1:22" x14ac:dyDescent="0.25">
      <c r="A707" t="s">
        <v>202</v>
      </c>
      <c r="B707">
        <v>429</v>
      </c>
      <c r="C707">
        <v>11392</v>
      </c>
      <c r="D707" t="s">
        <v>1955</v>
      </c>
      <c r="E707" t="s">
        <v>120</v>
      </c>
      <c r="F707" t="s">
        <v>21</v>
      </c>
      <c r="G707" t="s">
        <v>22</v>
      </c>
      <c r="H707">
        <v>680050</v>
      </c>
      <c r="I707" t="s">
        <v>324</v>
      </c>
      <c r="J707">
        <v>65</v>
      </c>
      <c r="K707">
        <v>7</v>
      </c>
      <c r="M707">
        <v>0.57999999999999996</v>
      </c>
      <c r="O707">
        <v>401.42</v>
      </c>
      <c r="Q707" t="s">
        <v>45</v>
      </c>
      <c r="R707">
        <v>0</v>
      </c>
      <c r="T707" t="s">
        <v>45</v>
      </c>
      <c r="U707">
        <v>1</v>
      </c>
      <c r="V707" t="str">
        <f>VLOOKUP(H707,LUT!A$2:B$40,2,FALSE)</f>
        <v>Vintages</v>
      </c>
    </row>
    <row r="708" spans="1:22" x14ac:dyDescent="0.25">
      <c r="A708" t="s">
        <v>202</v>
      </c>
      <c r="B708">
        <v>429</v>
      </c>
      <c r="C708">
        <v>11482</v>
      </c>
      <c r="D708" t="s">
        <v>1957</v>
      </c>
      <c r="E708" t="s">
        <v>120</v>
      </c>
      <c r="F708" t="s">
        <v>21</v>
      </c>
      <c r="G708" t="s">
        <v>22</v>
      </c>
      <c r="H708">
        <v>680056</v>
      </c>
      <c r="I708" t="s">
        <v>416</v>
      </c>
      <c r="J708">
        <v>74</v>
      </c>
      <c r="K708">
        <v>7</v>
      </c>
      <c r="M708">
        <v>0.57999999999999996</v>
      </c>
      <c r="O708">
        <v>457.17</v>
      </c>
      <c r="Q708" t="s">
        <v>45</v>
      </c>
      <c r="R708">
        <v>0</v>
      </c>
      <c r="T708" t="s">
        <v>45</v>
      </c>
      <c r="U708">
        <v>1</v>
      </c>
      <c r="V708" t="str">
        <f>VLOOKUP(H708,LUT!A$2:B$40,2,FALSE)</f>
        <v>Vintages</v>
      </c>
    </row>
    <row r="709" spans="1:22" x14ac:dyDescent="0.25">
      <c r="A709" t="s">
        <v>202</v>
      </c>
      <c r="B709">
        <v>429</v>
      </c>
      <c r="C709">
        <v>11495</v>
      </c>
      <c r="D709" t="s">
        <v>2084</v>
      </c>
      <c r="E709" t="s">
        <v>120</v>
      </c>
      <c r="F709" t="s">
        <v>21</v>
      </c>
      <c r="G709" t="s">
        <v>22</v>
      </c>
      <c r="H709">
        <v>680050</v>
      </c>
      <c r="I709" t="s">
        <v>324</v>
      </c>
      <c r="J709">
        <v>540</v>
      </c>
      <c r="K709">
        <v>7</v>
      </c>
      <c r="M709">
        <v>0.57999999999999996</v>
      </c>
      <c r="O709">
        <v>3343.89</v>
      </c>
      <c r="Q709" t="s">
        <v>45</v>
      </c>
      <c r="R709">
        <v>0</v>
      </c>
      <c r="T709" t="s">
        <v>45</v>
      </c>
      <c r="U709">
        <v>1</v>
      </c>
      <c r="V709" t="str">
        <f>VLOOKUP(H709,LUT!A$2:B$40,2,FALSE)</f>
        <v>Vintages</v>
      </c>
    </row>
    <row r="710" spans="1:22" x14ac:dyDescent="0.25">
      <c r="A710" t="s">
        <v>202</v>
      </c>
      <c r="B710">
        <v>429</v>
      </c>
      <c r="C710">
        <v>11505</v>
      </c>
      <c r="D710" t="s">
        <v>1907</v>
      </c>
      <c r="E710" t="s">
        <v>120</v>
      </c>
      <c r="F710" t="s">
        <v>21</v>
      </c>
      <c r="G710" t="s">
        <v>22</v>
      </c>
      <c r="H710">
        <v>680050</v>
      </c>
      <c r="I710" t="s">
        <v>324</v>
      </c>
      <c r="J710">
        <v>623</v>
      </c>
      <c r="K710">
        <v>7</v>
      </c>
      <c r="M710">
        <v>0.57999999999999996</v>
      </c>
      <c r="O710">
        <v>3858.05</v>
      </c>
      <c r="Q710" t="s">
        <v>45</v>
      </c>
      <c r="R710">
        <v>0</v>
      </c>
      <c r="T710" t="s">
        <v>45</v>
      </c>
      <c r="U710">
        <v>1</v>
      </c>
      <c r="V710" t="str">
        <f>VLOOKUP(H710,LUT!A$2:B$40,2,FALSE)</f>
        <v>Vintages</v>
      </c>
    </row>
    <row r="711" spans="1:22" x14ac:dyDescent="0.25">
      <c r="A711" t="s">
        <v>202</v>
      </c>
      <c r="B711">
        <v>429</v>
      </c>
      <c r="C711">
        <v>12785</v>
      </c>
      <c r="D711" t="s">
        <v>1847</v>
      </c>
      <c r="E711" t="s">
        <v>120</v>
      </c>
      <c r="F711" t="s">
        <v>21</v>
      </c>
      <c r="G711" t="s">
        <v>22</v>
      </c>
      <c r="H711">
        <v>680056</v>
      </c>
      <c r="I711" t="s">
        <v>416</v>
      </c>
      <c r="J711">
        <v>52</v>
      </c>
      <c r="K711">
        <v>7</v>
      </c>
      <c r="M711">
        <v>0.57999999999999996</v>
      </c>
      <c r="O711">
        <v>320.88</v>
      </c>
      <c r="Q711" t="s">
        <v>45</v>
      </c>
      <c r="R711">
        <v>0</v>
      </c>
      <c r="T711" t="s">
        <v>45</v>
      </c>
      <c r="U711">
        <v>1</v>
      </c>
      <c r="V711" t="str">
        <f>VLOOKUP(H711,LUT!A$2:B$40,2,FALSE)</f>
        <v>Vintages</v>
      </c>
    </row>
    <row r="712" spans="1:22" x14ac:dyDescent="0.25">
      <c r="A712" t="s">
        <v>202</v>
      </c>
      <c r="B712">
        <v>429</v>
      </c>
      <c r="C712">
        <v>165027</v>
      </c>
      <c r="D712" t="s">
        <v>1321</v>
      </c>
      <c r="E712" t="s">
        <v>632</v>
      </c>
      <c r="F712" t="s">
        <v>21</v>
      </c>
      <c r="G712" t="s">
        <v>22</v>
      </c>
      <c r="H712">
        <v>670015</v>
      </c>
      <c r="I712" t="s">
        <v>682</v>
      </c>
      <c r="J712">
        <v>36</v>
      </c>
      <c r="K712">
        <v>7</v>
      </c>
      <c r="L712">
        <v>24</v>
      </c>
      <c r="M712">
        <v>0.57999999999999996</v>
      </c>
      <c r="N712">
        <v>2</v>
      </c>
      <c r="O712">
        <v>221.77</v>
      </c>
      <c r="P712">
        <v>760.35</v>
      </c>
      <c r="Q712" t="s">
        <v>247</v>
      </c>
      <c r="R712">
        <v>0</v>
      </c>
      <c r="S712">
        <v>0</v>
      </c>
      <c r="T712" t="s">
        <v>45</v>
      </c>
      <c r="U712">
        <v>2</v>
      </c>
      <c r="V712" t="str">
        <f>VLOOKUP(H712,LUT!A$2:B$40,2,FALSE)</f>
        <v>Vintages</v>
      </c>
    </row>
    <row r="713" spans="1:22" x14ac:dyDescent="0.25">
      <c r="A713" t="s">
        <v>202</v>
      </c>
      <c r="B713">
        <v>429</v>
      </c>
      <c r="C713">
        <v>324186</v>
      </c>
      <c r="D713" t="s">
        <v>1066</v>
      </c>
      <c r="E713" t="s">
        <v>193</v>
      </c>
      <c r="F713" t="s">
        <v>21</v>
      </c>
      <c r="G713" t="s">
        <v>22</v>
      </c>
      <c r="H713">
        <v>680015</v>
      </c>
      <c r="I713" t="s">
        <v>438</v>
      </c>
      <c r="J713">
        <v>154.94999999999999</v>
      </c>
      <c r="K713">
        <v>7</v>
      </c>
      <c r="L713">
        <v>40</v>
      </c>
      <c r="M713">
        <v>0.57999999999999996</v>
      </c>
      <c r="N713">
        <v>3.33</v>
      </c>
      <c r="O713">
        <v>958.63</v>
      </c>
      <c r="P713">
        <v>5477.88</v>
      </c>
      <c r="Q713" t="s">
        <v>199</v>
      </c>
      <c r="R713">
        <v>0</v>
      </c>
      <c r="S713">
        <v>0</v>
      </c>
      <c r="T713" t="s">
        <v>45</v>
      </c>
      <c r="U713">
        <v>1</v>
      </c>
      <c r="V713" t="str">
        <f>VLOOKUP(H713,LUT!A$2:B$40,2,FALSE)</f>
        <v>Vintages</v>
      </c>
    </row>
    <row r="714" spans="1:22" x14ac:dyDescent="0.25">
      <c r="A714" t="s">
        <v>202</v>
      </c>
      <c r="B714">
        <v>429</v>
      </c>
      <c r="C714">
        <v>455675</v>
      </c>
      <c r="D714" t="s">
        <v>825</v>
      </c>
      <c r="E714" t="s">
        <v>240</v>
      </c>
      <c r="F714" t="s">
        <v>21</v>
      </c>
      <c r="G714" t="s">
        <v>22</v>
      </c>
      <c r="H714">
        <v>680050</v>
      </c>
      <c r="I714" t="s">
        <v>324</v>
      </c>
      <c r="J714">
        <v>35.950000000000003</v>
      </c>
      <c r="K714">
        <v>7</v>
      </c>
      <c r="L714">
        <v>1</v>
      </c>
      <c r="M714">
        <v>0.57999999999999996</v>
      </c>
      <c r="N714">
        <v>0.08</v>
      </c>
      <c r="O714">
        <v>221.46</v>
      </c>
      <c r="P714">
        <v>31.64</v>
      </c>
      <c r="Q714" t="s">
        <v>2061</v>
      </c>
      <c r="R714">
        <v>0</v>
      </c>
      <c r="S714">
        <v>0</v>
      </c>
      <c r="T714" t="s">
        <v>45</v>
      </c>
      <c r="U714">
        <v>2</v>
      </c>
      <c r="V714" t="str">
        <f>VLOOKUP(H714,LUT!A$2:B$40,2,FALSE)</f>
        <v>Vintages</v>
      </c>
    </row>
    <row r="715" spans="1:22" x14ac:dyDescent="0.25">
      <c r="A715" t="s">
        <v>202</v>
      </c>
      <c r="B715">
        <v>429</v>
      </c>
      <c r="C715">
        <v>476002</v>
      </c>
      <c r="D715" t="s">
        <v>1277</v>
      </c>
      <c r="E715" t="s">
        <v>72</v>
      </c>
      <c r="F715" t="s">
        <v>21</v>
      </c>
      <c r="G715" t="s">
        <v>22</v>
      </c>
      <c r="H715">
        <v>680073</v>
      </c>
      <c r="I715" t="s">
        <v>473</v>
      </c>
      <c r="J715">
        <v>18.95</v>
      </c>
      <c r="K715">
        <v>7</v>
      </c>
      <c r="M715">
        <v>0.57999999999999996</v>
      </c>
      <c r="O715">
        <v>116.15</v>
      </c>
      <c r="Q715" t="s">
        <v>45</v>
      </c>
      <c r="R715">
        <v>0</v>
      </c>
      <c r="T715" t="s">
        <v>45</v>
      </c>
      <c r="U715">
        <v>2</v>
      </c>
      <c r="V715" t="str">
        <f>VLOOKUP(H715,LUT!A$2:B$40,2,FALSE)</f>
        <v>Vintages</v>
      </c>
    </row>
    <row r="716" spans="1:22" x14ac:dyDescent="0.25">
      <c r="A716" t="s">
        <v>202</v>
      </c>
      <c r="B716">
        <v>429</v>
      </c>
      <c r="C716">
        <v>477695</v>
      </c>
      <c r="D716" t="s">
        <v>2073</v>
      </c>
      <c r="E716" t="s">
        <v>193</v>
      </c>
      <c r="F716" t="s">
        <v>21</v>
      </c>
      <c r="G716" t="s">
        <v>22</v>
      </c>
      <c r="H716">
        <v>680020</v>
      </c>
      <c r="I716" t="s">
        <v>377</v>
      </c>
      <c r="J716">
        <v>123</v>
      </c>
      <c r="K716">
        <v>7</v>
      </c>
      <c r="M716">
        <v>0.57999999999999996</v>
      </c>
      <c r="O716">
        <v>760.71</v>
      </c>
      <c r="Q716" t="s">
        <v>45</v>
      </c>
      <c r="R716">
        <v>0</v>
      </c>
      <c r="T716" t="s">
        <v>45</v>
      </c>
      <c r="U716">
        <v>2</v>
      </c>
      <c r="V716" t="str">
        <f>VLOOKUP(H716,LUT!A$2:B$40,2,FALSE)</f>
        <v>Vintages</v>
      </c>
    </row>
    <row r="717" spans="1:22" x14ac:dyDescent="0.25">
      <c r="A717" t="s">
        <v>202</v>
      </c>
      <c r="B717">
        <v>429</v>
      </c>
      <c r="C717">
        <v>496794</v>
      </c>
      <c r="D717" t="s">
        <v>852</v>
      </c>
      <c r="E717" t="s">
        <v>154</v>
      </c>
      <c r="F717" t="s">
        <v>21</v>
      </c>
      <c r="G717" t="s">
        <v>22</v>
      </c>
      <c r="H717">
        <v>680020</v>
      </c>
      <c r="I717" t="s">
        <v>377</v>
      </c>
      <c r="J717">
        <v>44.95</v>
      </c>
      <c r="K717">
        <v>7</v>
      </c>
      <c r="L717">
        <v>12</v>
      </c>
      <c r="M717">
        <v>0.57999999999999996</v>
      </c>
      <c r="N717">
        <v>1</v>
      </c>
      <c r="O717">
        <v>277.20999999999998</v>
      </c>
      <c r="P717">
        <v>475.22</v>
      </c>
      <c r="Q717" t="s">
        <v>298</v>
      </c>
      <c r="R717">
        <v>0</v>
      </c>
      <c r="S717">
        <v>0</v>
      </c>
      <c r="T717" t="s">
        <v>45</v>
      </c>
      <c r="U717">
        <v>1</v>
      </c>
      <c r="V717" t="str">
        <f>VLOOKUP(H717,LUT!A$2:B$40,2,FALSE)</f>
        <v>Vintages</v>
      </c>
    </row>
    <row r="718" spans="1:22" x14ac:dyDescent="0.25">
      <c r="A718" t="s">
        <v>202</v>
      </c>
      <c r="B718">
        <v>429</v>
      </c>
      <c r="C718">
        <v>562546</v>
      </c>
      <c r="D718" t="s">
        <v>722</v>
      </c>
      <c r="E718" t="s">
        <v>648</v>
      </c>
      <c r="F718" t="s">
        <v>21</v>
      </c>
      <c r="G718" t="s">
        <v>22</v>
      </c>
      <c r="H718">
        <v>670025</v>
      </c>
      <c r="I718" t="s">
        <v>419</v>
      </c>
      <c r="J718">
        <v>17.95</v>
      </c>
      <c r="K718">
        <v>7</v>
      </c>
      <c r="L718">
        <v>460</v>
      </c>
      <c r="M718">
        <v>0.57999999999999996</v>
      </c>
      <c r="N718">
        <v>38.33</v>
      </c>
      <c r="O718">
        <v>109.96</v>
      </c>
      <c r="P718">
        <v>7225.66</v>
      </c>
      <c r="Q718" t="s">
        <v>189</v>
      </c>
      <c r="R718">
        <v>0</v>
      </c>
      <c r="S718">
        <v>0.03</v>
      </c>
      <c r="T718" t="s">
        <v>178</v>
      </c>
      <c r="U718">
        <v>3</v>
      </c>
      <c r="V718" t="str">
        <f>VLOOKUP(H718,LUT!A$2:B$40,2,FALSE)</f>
        <v>Vintages</v>
      </c>
    </row>
    <row r="719" spans="1:22" x14ac:dyDescent="0.25">
      <c r="A719" t="s">
        <v>202</v>
      </c>
      <c r="B719">
        <v>429</v>
      </c>
      <c r="C719">
        <v>596080</v>
      </c>
      <c r="D719" t="s">
        <v>1283</v>
      </c>
      <c r="E719" t="s">
        <v>88</v>
      </c>
      <c r="F719" t="s">
        <v>21</v>
      </c>
      <c r="G719" t="s">
        <v>22</v>
      </c>
      <c r="H719">
        <v>680020</v>
      </c>
      <c r="I719" t="s">
        <v>377</v>
      </c>
      <c r="J719">
        <v>206</v>
      </c>
      <c r="K719">
        <v>7</v>
      </c>
      <c r="L719">
        <v>6</v>
      </c>
      <c r="M719">
        <v>0.57999999999999996</v>
      </c>
      <c r="N719">
        <v>0.5</v>
      </c>
      <c r="O719">
        <v>1274.8699999999999</v>
      </c>
      <c r="P719">
        <v>1092.74</v>
      </c>
      <c r="Q719" t="s">
        <v>36</v>
      </c>
      <c r="R719">
        <v>0</v>
      </c>
      <c r="S719">
        <v>0</v>
      </c>
      <c r="T719" t="s">
        <v>45</v>
      </c>
      <c r="U719">
        <v>1</v>
      </c>
      <c r="V719" t="str">
        <f>VLOOKUP(H719,LUT!A$2:B$40,2,FALSE)</f>
        <v>Vintages</v>
      </c>
    </row>
    <row r="720" spans="1:22" x14ac:dyDescent="0.25">
      <c r="A720" t="s">
        <v>202</v>
      </c>
      <c r="B720">
        <v>429</v>
      </c>
      <c r="C720">
        <v>636670</v>
      </c>
      <c r="D720" t="s">
        <v>844</v>
      </c>
      <c r="E720" t="s">
        <v>192</v>
      </c>
      <c r="F720" t="s">
        <v>21</v>
      </c>
      <c r="G720" t="s">
        <v>22</v>
      </c>
      <c r="H720">
        <v>680015</v>
      </c>
      <c r="I720" t="s">
        <v>438</v>
      </c>
      <c r="J720">
        <v>27.95</v>
      </c>
      <c r="K720">
        <v>7</v>
      </c>
      <c r="M720">
        <v>0.57999999999999996</v>
      </c>
      <c r="O720">
        <v>171.9</v>
      </c>
      <c r="Q720" t="s">
        <v>45</v>
      </c>
      <c r="R720">
        <v>0</v>
      </c>
      <c r="T720" t="s">
        <v>45</v>
      </c>
      <c r="U720">
        <v>1</v>
      </c>
      <c r="V720" t="str">
        <f>VLOOKUP(H720,LUT!A$2:B$40,2,FALSE)</f>
        <v>Vintages</v>
      </c>
    </row>
    <row r="721" spans="1:22" x14ac:dyDescent="0.25">
      <c r="A721" t="s">
        <v>202</v>
      </c>
      <c r="B721">
        <v>429</v>
      </c>
      <c r="C721">
        <v>644997</v>
      </c>
      <c r="D721" t="s">
        <v>1841</v>
      </c>
      <c r="E721" t="s">
        <v>88</v>
      </c>
      <c r="F721" t="s">
        <v>21</v>
      </c>
      <c r="G721" t="s">
        <v>22</v>
      </c>
      <c r="H721">
        <v>680050</v>
      </c>
      <c r="I721" t="s">
        <v>324</v>
      </c>
      <c r="J721">
        <v>28.95</v>
      </c>
      <c r="K721">
        <v>7</v>
      </c>
      <c r="M721">
        <v>0.57999999999999996</v>
      </c>
      <c r="O721">
        <v>178.1</v>
      </c>
      <c r="Q721" t="s">
        <v>45</v>
      </c>
      <c r="R721">
        <v>0</v>
      </c>
      <c r="T721" t="s">
        <v>45</v>
      </c>
      <c r="U721">
        <v>2</v>
      </c>
      <c r="V721" t="str">
        <f>VLOOKUP(H721,LUT!A$2:B$40,2,FALSE)</f>
        <v>Vintages</v>
      </c>
    </row>
    <row r="722" spans="1:22" x14ac:dyDescent="0.25">
      <c r="A722" t="s">
        <v>202</v>
      </c>
      <c r="B722">
        <v>429</v>
      </c>
      <c r="C722">
        <v>668517</v>
      </c>
      <c r="D722" t="s">
        <v>1238</v>
      </c>
      <c r="E722" t="s">
        <v>179</v>
      </c>
      <c r="F722" t="s">
        <v>21</v>
      </c>
      <c r="G722" t="s">
        <v>22</v>
      </c>
      <c r="H722">
        <v>680025</v>
      </c>
      <c r="I722" t="s">
        <v>468</v>
      </c>
      <c r="J722">
        <v>59</v>
      </c>
      <c r="K722">
        <v>7</v>
      </c>
      <c r="M722">
        <v>0.57999999999999996</v>
      </c>
      <c r="O722">
        <v>364.25</v>
      </c>
      <c r="Q722" t="s">
        <v>45</v>
      </c>
      <c r="R722">
        <v>0</v>
      </c>
      <c r="T722" t="s">
        <v>45</v>
      </c>
      <c r="U722">
        <v>2</v>
      </c>
      <c r="V722" t="str">
        <f>VLOOKUP(H722,LUT!A$2:B$40,2,FALSE)</f>
        <v>Vintages</v>
      </c>
    </row>
    <row r="723" spans="1:22" x14ac:dyDescent="0.25">
      <c r="A723" t="s">
        <v>202</v>
      </c>
      <c r="B723">
        <v>430</v>
      </c>
      <c r="C723">
        <v>10379</v>
      </c>
      <c r="D723" t="s">
        <v>1185</v>
      </c>
      <c r="E723" t="s">
        <v>193</v>
      </c>
      <c r="F723" t="s">
        <v>21</v>
      </c>
      <c r="G723" t="s">
        <v>22</v>
      </c>
      <c r="H723">
        <v>680050</v>
      </c>
      <c r="I723" t="s">
        <v>324</v>
      </c>
      <c r="J723">
        <v>50</v>
      </c>
      <c r="K723">
        <v>6</v>
      </c>
      <c r="M723">
        <v>0.5</v>
      </c>
      <c r="O723">
        <v>264.42</v>
      </c>
      <c r="Q723" t="s">
        <v>45</v>
      </c>
      <c r="R723">
        <v>0</v>
      </c>
      <c r="T723" t="s">
        <v>45</v>
      </c>
      <c r="U723">
        <v>3</v>
      </c>
      <c r="V723" t="str">
        <f>VLOOKUP(H723,LUT!A$2:B$40,2,FALSE)</f>
        <v>Vintages</v>
      </c>
    </row>
    <row r="724" spans="1:22" x14ac:dyDescent="0.25">
      <c r="A724" t="s">
        <v>202</v>
      </c>
      <c r="B724">
        <v>430</v>
      </c>
      <c r="C724">
        <v>10601</v>
      </c>
      <c r="D724" t="s">
        <v>696</v>
      </c>
      <c r="E724" t="s">
        <v>697</v>
      </c>
      <c r="F724" t="s">
        <v>21</v>
      </c>
      <c r="G724" t="s">
        <v>22</v>
      </c>
      <c r="H724">
        <v>680010</v>
      </c>
      <c r="I724" t="s">
        <v>569</v>
      </c>
      <c r="J724">
        <v>16.95</v>
      </c>
      <c r="K724">
        <v>6</v>
      </c>
      <c r="M724">
        <v>0.5</v>
      </c>
      <c r="O724">
        <v>88.94</v>
      </c>
      <c r="Q724" t="s">
        <v>45</v>
      </c>
      <c r="R724">
        <v>0</v>
      </c>
      <c r="T724" t="s">
        <v>45</v>
      </c>
      <c r="U724">
        <v>1</v>
      </c>
      <c r="V724" t="str">
        <f>VLOOKUP(H724,LUT!A$2:B$40,2,FALSE)</f>
        <v>Vintages</v>
      </c>
    </row>
    <row r="725" spans="1:22" x14ac:dyDescent="0.25">
      <c r="A725" t="s">
        <v>202</v>
      </c>
      <c r="B725">
        <v>430</v>
      </c>
      <c r="C725">
        <v>10618</v>
      </c>
      <c r="D725" t="s">
        <v>1775</v>
      </c>
      <c r="E725" t="s">
        <v>20</v>
      </c>
      <c r="F725" t="s">
        <v>21</v>
      </c>
      <c r="G725" t="s">
        <v>22</v>
      </c>
      <c r="H725">
        <v>680050</v>
      </c>
      <c r="I725" t="s">
        <v>324</v>
      </c>
      <c r="J725">
        <v>175</v>
      </c>
      <c r="K725">
        <v>6</v>
      </c>
      <c r="M725">
        <v>0.5</v>
      </c>
      <c r="O725">
        <v>928.14</v>
      </c>
      <c r="Q725" t="s">
        <v>45</v>
      </c>
      <c r="R725">
        <v>0</v>
      </c>
      <c r="T725" t="s">
        <v>45</v>
      </c>
      <c r="U725">
        <v>1</v>
      </c>
      <c r="V725" t="str">
        <f>VLOOKUP(H725,LUT!A$2:B$40,2,FALSE)</f>
        <v>Vintages</v>
      </c>
    </row>
    <row r="726" spans="1:22" x14ac:dyDescent="0.25">
      <c r="A726" t="s">
        <v>202</v>
      </c>
      <c r="B726">
        <v>430</v>
      </c>
      <c r="C726">
        <v>11381</v>
      </c>
      <c r="D726" t="s">
        <v>1968</v>
      </c>
      <c r="E726" t="s">
        <v>120</v>
      </c>
      <c r="F726" t="s">
        <v>21</v>
      </c>
      <c r="G726" t="s">
        <v>22</v>
      </c>
      <c r="H726">
        <v>680055</v>
      </c>
      <c r="I726" t="s">
        <v>336</v>
      </c>
      <c r="J726">
        <v>50</v>
      </c>
      <c r="K726">
        <v>6</v>
      </c>
      <c r="M726">
        <v>0.5</v>
      </c>
      <c r="O726">
        <v>264.42</v>
      </c>
      <c r="Q726" t="s">
        <v>45</v>
      </c>
      <c r="R726">
        <v>0</v>
      </c>
      <c r="T726" t="s">
        <v>45</v>
      </c>
      <c r="U726">
        <v>1</v>
      </c>
      <c r="V726" t="str">
        <f>VLOOKUP(H726,LUT!A$2:B$40,2,FALSE)</f>
        <v>Vintages</v>
      </c>
    </row>
    <row r="727" spans="1:22" x14ac:dyDescent="0.25">
      <c r="A727" t="s">
        <v>202</v>
      </c>
      <c r="B727">
        <v>430</v>
      </c>
      <c r="C727">
        <v>11396</v>
      </c>
      <c r="D727" t="s">
        <v>1904</v>
      </c>
      <c r="E727" t="s">
        <v>120</v>
      </c>
      <c r="F727" t="s">
        <v>21</v>
      </c>
      <c r="G727" t="s">
        <v>22</v>
      </c>
      <c r="H727">
        <v>680050</v>
      </c>
      <c r="I727" t="s">
        <v>324</v>
      </c>
      <c r="J727">
        <v>392</v>
      </c>
      <c r="K727">
        <v>6</v>
      </c>
      <c r="M727">
        <v>0.5</v>
      </c>
      <c r="O727">
        <v>2080.35</v>
      </c>
      <c r="Q727" t="s">
        <v>45</v>
      </c>
      <c r="R727">
        <v>0</v>
      </c>
      <c r="T727" t="s">
        <v>45</v>
      </c>
      <c r="U727">
        <v>1</v>
      </c>
      <c r="V727" t="str">
        <f>VLOOKUP(H727,LUT!A$2:B$40,2,FALSE)</f>
        <v>Vintages</v>
      </c>
    </row>
    <row r="728" spans="1:22" x14ac:dyDescent="0.25">
      <c r="A728" t="s">
        <v>202</v>
      </c>
      <c r="B728">
        <v>430</v>
      </c>
      <c r="C728">
        <v>11401</v>
      </c>
      <c r="D728" t="s">
        <v>1998</v>
      </c>
      <c r="E728" t="s">
        <v>120</v>
      </c>
      <c r="F728" t="s">
        <v>21</v>
      </c>
      <c r="G728" t="s">
        <v>22</v>
      </c>
      <c r="H728">
        <v>680050</v>
      </c>
      <c r="I728" t="s">
        <v>324</v>
      </c>
      <c r="J728">
        <v>282</v>
      </c>
      <c r="K728">
        <v>6</v>
      </c>
      <c r="M728">
        <v>0.5</v>
      </c>
      <c r="O728">
        <v>1496.28</v>
      </c>
      <c r="Q728" t="s">
        <v>45</v>
      </c>
      <c r="R728">
        <v>0</v>
      </c>
      <c r="T728" t="s">
        <v>45</v>
      </c>
      <c r="U728">
        <v>3</v>
      </c>
      <c r="V728" t="str">
        <f>VLOOKUP(H728,LUT!A$2:B$40,2,FALSE)</f>
        <v>Vintages</v>
      </c>
    </row>
    <row r="729" spans="1:22" x14ac:dyDescent="0.25">
      <c r="A729" t="s">
        <v>202</v>
      </c>
      <c r="B729">
        <v>430</v>
      </c>
      <c r="C729">
        <v>11417</v>
      </c>
      <c r="D729" t="s">
        <v>1923</v>
      </c>
      <c r="E729" t="s">
        <v>120</v>
      </c>
      <c r="F729" t="s">
        <v>21</v>
      </c>
      <c r="G729" t="s">
        <v>22</v>
      </c>
      <c r="H729">
        <v>680050</v>
      </c>
      <c r="I729" t="s">
        <v>324</v>
      </c>
      <c r="J729">
        <v>202</v>
      </c>
      <c r="K729">
        <v>6</v>
      </c>
      <c r="M729">
        <v>0.5</v>
      </c>
      <c r="O729">
        <v>1071.5</v>
      </c>
      <c r="Q729" t="s">
        <v>45</v>
      </c>
      <c r="R729">
        <v>0</v>
      </c>
      <c r="T729" t="s">
        <v>45</v>
      </c>
      <c r="U729">
        <v>1</v>
      </c>
      <c r="V729" t="str">
        <f>VLOOKUP(H729,LUT!A$2:B$40,2,FALSE)</f>
        <v>Vintages</v>
      </c>
    </row>
    <row r="730" spans="1:22" x14ac:dyDescent="0.25">
      <c r="A730" t="s">
        <v>202</v>
      </c>
      <c r="B730">
        <v>430</v>
      </c>
      <c r="C730">
        <v>11463</v>
      </c>
      <c r="D730" t="s">
        <v>1984</v>
      </c>
      <c r="E730" t="s">
        <v>120</v>
      </c>
      <c r="F730" t="s">
        <v>21</v>
      </c>
      <c r="G730" t="s">
        <v>22</v>
      </c>
      <c r="H730">
        <v>680050</v>
      </c>
      <c r="I730" t="s">
        <v>324</v>
      </c>
      <c r="J730">
        <v>185</v>
      </c>
      <c r="K730">
        <v>6</v>
      </c>
      <c r="M730">
        <v>0.5</v>
      </c>
      <c r="O730">
        <v>981.24</v>
      </c>
      <c r="Q730" t="s">
        <v>45</v>
      </c>
      <c r="R730">
        <v>0</v>
      </c>
      <c r="T730" t="s">
        <v>45</v>
      </c>
      <c r="U730">
        <v>1</v>
      </c>
      <c r="V730" t="str">
        <f>VLOOKUP(H730,LUT!A$2:B$40,2,FALSE)</f>
        <v>Vintages</v>
      </c>
    </row>
    <row r="731" spans="1:22" x14ac:dyDescent="0.25">
      <c r="A731" t="s">
        <v>202</v>
      </c>
      <c r="B731">
        <v>430</v>
      </c>
      <c r="C731">
        <v>11483</v>
      </c>
      <c r="D731" t="s">
        <v>1972</v>
      </c>
      <c r="E731" t="s">
        <v>120</v>
      </c>
      <c r="F731" t="s">
        <v>21</v>
      </c>
      <c r="G731" t="s">
        <v>24</v>
      </c>
      <c r="H731">
        <v>680056</v>
      </c>
      <c r="I731" t="s">
        <v>416</v>
      </c>
      <c r="J731">
        <v>179</v>
      </c>
      <c r="K731">
        <v>3</v>
      </c>
      <c r="M731">
        <v>0.5</v>
      </c>
      <c r="O731">
        <v>474.69</v>
      </c>
      <c r="Q731" t="s">
        <v>45</v>
      </c>
      <c r="R731">
        <v>0</v>
      </c>
      <c r="T731" t="s">
        <v>45</v>
      </c>
      <c r="U731">
        <v>1</v>
      </c>
      <c r="V731" t="str">
        <f>VLOOKUP(H731,LUT!A$2:B$40,2,FALSE)</f>
        <v>Vintages</v>
      </c>
    </row>
    <row r="732" spans="1:22" x14ac:dyDescent="0.25">
      <c r="A732" t="s">
        <v>202</v>
      </c>
      <c r="B732">
        <v>430</v>
      </c>
      <c r="C732">
        <v>11489</v>
      </c>
      <c r="D732" t="s">
        <v>2253</v>
      </c>
      <c r="E732" t="s">
        <v>120</v>
      </c>
      <c r="F732" t="s">
        <v>21</v>
      </c>
      <c r="G732" t="s">
        <v>22</v>
      </c>
      <c r="H732">
        <v>680050</v>
      </c>
      <c r="I732" t="s">
        <v>324</v>
      </c>
      <c r="J732">
        <v>765</v>
      </c>
      <c r="K732">
        <v>6</v>
      </c>
      <c r="M732">
        <v>0.5</v>
      </c>
      <c r="O732">
        <v>4060.88</v>
      </c>
      <c r="Q732" t="s">
        <v>45</v>
      </c>
      <c r="R732">
        <v>0</v>
      </c>
      <c r="T732" t="s">
        <v>45</v>
      </c>
      <c r="U732">
        <v>1</v>
      </c>
      <c r="V732" t="str">
        <f>VLOOKUP(H732,LUT!A$2:B$40,2,FALSE)</f>
        <v>Vintages</v>
      </c>
    </row>
    <row r="733" spans="1:22" x14ac:dyDescent="0.25">
      <c r="A733" t="s">
        <v>202</v>
      </c>
      <c r="B733">
        <v>430</v>
      </c>
      <c r="C733">
        <v>11589</v>
      </c>
      <c r="D733" t="s">
        <v>1814</v>
      </c>
      <c r="E733" t="s">
        <v>133</v>
      </c>
      <c r="F733" t="s">
        <v>21</v>
      </c>
      <c r="G733" t="s">
        <v>22</v>
      </c>
      <c r="H733">
        <v>680010</v>
      </c>
      <c r="I733" t="s">
        <v>569</v>
      </c>
      <c r="J733">
        <v>39.950000000000003</v>
      </c>
      <c r="K733">
        <v>6</v>
      </c>
      <c r="M733">
        <v>0.5</v>
      </c>
      <c r="O733">
        <v>211.06</v>
      </c>
      <c r="Q733" t="s">
        <v>45</v>
      </c>
      <c r="R733">
        <v>0</v>
      </c>
      <c r="T733" t="s">
        <v>45</v>
      </c>
      <c r="U733">
        <v>1</v>
      </c>
      <c r="V733" t="str">
        <f>VLOOKUP(H733,LUT!A$2:B$40,2,FALSE)</f>
        <v>Vintages</v>
      </c>
    </row>
    <row r="734" spans="1:22" x14ac:dyDescent="0.25">
      <c r="A734" t="s">
        <v>202</v>
      </c>
      <c r="B734">
        <v>430</v>
      </c>
      <c r="C734">
        <v>12796</v>
      </c>
      <c r="D734" t="s">
        <v>1894</v>
      </c>
      <c r="E734" t="s">
        <v>120</v>
      </c>
      <c r="F734" t="s">
        <v>21</v>
      </c>
      <c r="G734" t="s">
        <v>22</v>
      </c>
      <c r="H734">
        <v>680075</v>
      </c>
      <c r="I734" t="s">
        <v>638</v>
      </c>
      <c r="J734">
        <v>69</v>
      </c>
      <c r="K734">
        <v>6</v>
      </c>
      <c r="M734">
        <v>0.5</v>
      </c>
      <c r="O734">
        <v>365.31</v>
      </c>
      <c r="Q734" t="s">
        <v>45</v>
      </c>
      <c r="R734">
        <v>0</v>
      </c>
      <c r="T734" t="s">
        <v>45</v>
      </c>
      <c r="U734">
        <v>1</v>
      </c>
      <c r="V734" t="str">
        <f>VLOOKUP(H734,LUT!A$2:B$40,2,FALSE)</f>
        <v>Vintages</v>
      </c>
    </row>
    <row r="735" spans="1:22" x14ac:dyDescent="0.25">
      <c r="A735" t="s">
        <v>202</v>
      </c>
      <c r="B735">
        <v>430</v>
      </c>
      <c r="C735">
        <v>107383</v>
      </c>
      <c r="D735" t="s">
        <v>873</v>
      </c>
      <c r="E735" t="s">
        <v>240</v>
      </c>
      <c r="F735" t="s">
        <v>21</v>
      </c>
      <c r="G735" t="s">
        <v>22</v>
      </c>
      <c r="H735">
        <v>680050</v>
      </c>
      <c r="I735" t="s">
        <v>324</v>
      </c>
      <c r="J735">
        <v>43.95</v>
      </c>
      <c r="K735">
        <v>6</v>
      </c>
      <c r="L735">
        <v>13</v>
      </c>
      <c r="M735">
        <v>0.5</v>
      </c>
      <c r="N735">
        <v>1.08</v>
      </c>
      <c r="O735">
        <v>232.3</v>
      </c>
      <c r="P735">
        <v>503.32</v>
      </c>
      <c r="Q735" t="s">
        <v>223</v>
      </c>
      <c r="R735">
        <v>0</v>
      </c>
      <c r="S735">
        <v>0</v>
      </c>
      <c r="T735" t="s">
        <v>45</v>
      </c>
      <c r="U735">
        <v>1</v>
      </c>
      <c r="V735" t="str">
        <f>VLOOKUP(H735,LUT!A$2:B$40,2,FALSE)</f>
        <v>Vintages</v>
      </c>
    </row>
    <row r="736" spans="1:22" x14ac:dyDescent="0.25">
      <c r="A736" t="s">
        <v>202</v>
      </c>
      <c r="B736">
        <v>430</v>
      </c>
      <c r="C736">
        <v>276584</v>
      </c>
      <c r="D736" t="s">
        <v>2062</v>
      </c>
      <c r="E736" t="s">
        <v>290</v>
      </c>
      <c r="F736" t="s">
        <v>21</v>
      </c>
      <c r="G736" t="s">
        <v>22</v>
      </c>
      <c r="H736">
        <v>680015</v>
      </c>
      <c r="I736" t="s">
        <v>438</v>
      </c>
      <c r="J736">
        <v>53.95</v>
      </c>
      <c r="K736">
        <v>6</v>
      </c>
      <c r="M736">
        <v>0.5</v>
      </c>
      <c r="O736">
        <v>285.39999999999998</v>
      </c>
      <c r="Q736" t="s">
        <v>45</v>
      </c>
      <c r="R736">
        <v>0</v>
      </c>
      <c r="T736" t="s">
        <v>45</v>
      </c>
      <c r="U736">
        <v>1</v>
      </c>
      <c r="V736" t="str">
        <f>VLOOKUP(H736,LUT!A$2:B$40,2,FALSE)</f>
        <v>Vintages</v>
      </c>
    </row>
    <row r="737" spans="1:22" x14ac:dyDescent="0.25">
      <c r="A737" t="s">
        <v>202</v>
      </c>
      <c r="B737">
        <v>430</v>
      </c>
      <c r="C737">
        <v>306852</v>
      </c>
      <c r="D737" t="s">
        <v>2064</v>
      </c>
      <c r="E737" t="s">
        <v>146</v>
      </c>
      <c r="F737" t="s">
        <v>21</v>
      </c>
      <c r="G737" t="s">
        <v>22</v>
      </c>
      <c r="H737">
        <v>680056</v>
      </c>
      <c r="I737" t="s">
        <v>416</v>
      </c>
      <c r="J737">
        <v>53.95</v>
      </c>
      <c r="K737">
        <v>6</v>
      </c>
      <c r="L737">
        <v>846</v>
      </c>
      <c r="M737">
        <v>0.5</v>
      </c>
      <c r="N737">
        <v>70.5</v>
      </c>
      <c r="O737">
        <v>285.39999999999998</v>
      </c>
      <c r="P737">
        <v>40241.15</v>
      </c>
      <c r="Q737" t="s">
        <v>191</v>
      </c>
      <c r="R737">
        <v>0</v>
      </c>
      <c r="S737">
        <v>0.06</v>
      </c>
      <c r="T737" t="s">
        <v>178</v>
      </c>
      <c r="U737">
        <v>2</v>
      </c>
      <c r="V737" t="str">
        <f>VLOOKUP(H737,LUT!A$2:B$40,2,FALSE)</f>
        <v>Vintages</v>
      </c>
    </row>
    <row r="738" spans="1:22" x14ac:dyDescent="0.25">
      <c r="A738" t="s">
        <v>202</v>
      </c>
      <c r="B738">
        <v>430</v>
      </c>
      <c r="C738">
        <v>403527</v>
      </c>
      <c r="D738" t="s">
        <v>1218</v>
      </c>
      <c r="E738" t="s">
        <v>120</v>
      </c>
      <c r="F738" t="s">
        <v>21</v>
      </c>
      <c r="G738" t="s">
        <v>24</v>
      </c>
      <c r="H738">
        <v>680050</v>
      </c>
      <c r="I738" t="s">
        <v>324</v>
      </c>
      <c r="J738">
        <v>306</v>
      </c>
      <c r="K738">
        <v>3</v>
      </c>
      <c r="M738">
        <v>0.5</v>
      </c>
      <c r="O738">
        <v>811.86</v>
      </c>
      <c r="Q738" t="s">
        <v>45</v>
      </c>
      <c r="R738">
        <v>0</v>
      </c>
      <c r="T738" t="s">
        <v>45</v>
      </c>
      <c r="U738">
        <v>1</v>
      </c>
      <c r="V738" t="str">
        <f>VLOOKUP(H738,LUT!A$2:B$40,2,FALSE)</f>
        <v>Vintages</v>
      </c>
    </row>
    <row r="739" spans="1:22" x14ac:dyDescent="0.25">
      <c r="A739" t="s">
        <v>202</v>
      </c>
      <c r="B739">
        <v>430</v>
      </c>
      <c r="C739">
        <v>464552</v>
      </c>
      <c r="D739" t="s">
        <v>1300</v>
      </c>
      <c r="E739" t="s">
        <v>146</v>
      </c>
      <c r="F739" t="s">
        <v>21</v>
      </c>
      <c r="G739" t="s">
        <v>22</v>
      </c>
      <c r="H739">
        <v>680056</v>
      </c>
      <c r="I739" t="s">
        <v>416</v>
      </c>
      <c r="J739">
        <v>141.94999999999999</v>
      </c>
      <c r="K739">
        <v>6</v>
      </c>
      <c r="M739">
        <v>0.5</v>
      </c>
      <c r="O739">
        <v>752.65</v>
      </c>
      <c r="Q739" t="s">
        <v>45</v>
      </c>
      <c r="R739">
        <v>0</v>
      </c>
      <c r="T739" t="s">
        <v>45</v>
      </c>
      <c r="U739">
        <v>2</v>
      </c>
      <c r="V739" t="str">
        <f>VLOOKUP(H739,LUT!A$2:B$40,2,FALSE)</f>
        <v>Vintages</v>
      </c>
    </row>
    <row r="740" spans="1:22" x14ac:dyDescent="0.25">
      <c r="A740" t="s">
        <v>202</v>
      </c>
      <c r="B740">
        <v>430</v>
      </c>
      <c r="C740">
        <v>473934</v>
      </c>
      <c r="D740" t="s">
        <v>1431</v>
      </c>
      <c r="E740" t="s">
        <v>88</v>
      </c>
      <c r="F740" t="s">
        <v>21</v>
      </c>
      <c r="G740" t="s">
        <v>22</v>
      </c>
      <c r="H740">
        <v>680060</v>
      </c>
      <c r="I740" t="s">
        <v>314</v>
      </c>
      <c r="J740">
        <v>24.95</v>
      </c>
      <c r="K740">
        <v>6</v>
      </c>
      <c r="M740">
        <v>0.5</v>
      </c>
      <c r="O740">
        <v>131.41999999999999</v>
      </c>
      <c r="Q740" t="s">
        <v>45</v>
      </c>
      <c r="R740">
        <v>0</v>
      </c>
      <c r="T740" t="s">
        <v>45</v>
      </c>
      <c r="U740">
        <v>1</v>
      </c>
      <c r="V740" t="str">
        <f>VLOOKUP(H740,LUT!A$2:B$40,2,FALSE)</f>
        <v>Vintages</v>
      </c>
    </row>
    <row r="741" spans="1:22" x14ac:dyDescent="0.25">
      <c r="A741" t="s">
        <v>202</v>
      </c>
      <c r="B741">
        <v>430</v>
      </c>
      <c r="C741">
        <v>492538</v>
      </c>
      <c r="D741" t="s">
        <v>734</v>
      </c>
      <c r="E741" t="s">
        <v>23</v>
      </c>
      <c r="F741" t="s">
        <v>21</v>
      </c>
      <c r="G741" t="s">
        <v>22</v>
      </c>
      <c r="H741">
        <v>680023</v>
      </c>
      <c r="I741" t="s">
        <v>344</v>
      </c>
      <c r="J741">
        <v>25.95</v>
      </c>
      <c r="K741">
        <v>6</v>
      </c>
      <c r="M741">
        <v>0.5</v>
      </c>
      <c r="O741">
        <v>136.72999999999999</v>
      </c>
      <c r="Q741" t="s">
        <v>45</v>
      </c>
      <c r="R741">
        <v>0</v>
      </c>
      <c r="T741" t="s">
        <v>45</v>
      </c>
      <c r="U741">
        <v>1</v>
      </c>
      <c r="V741" t="str">
        <f>VLOOKUP(H741,LUT!A$2:B$40,2,FALSE)</f>
        <v>Vintages</v>
      </c>
    </row>
    <row r="742" spans="1:22" x14ac:dyDescent="0.25">
      <c r="A742" t="s">
        <v>202</v>
      </c>
      <c r="B742">
        <v>430</v>
      </c>
      <c r="C742">
        <v>551176</v>
      </c>
      <c r="D742" t="s">
        <v>1573</v>
      </c>
      <c r="E742" t="s">
        <v>95</v>
      </c>
      <c r="F742" t="s">
        <v>21</v>
      </c>
      <c r="G742" t="s">
        <v>22</v>
      </c>
      <c r="H742">
        <v>680056</v>
      </c>
      <c r="I742" t="s">
        <v>416</v>
      </c>
      <c r="J742">
        <v>72.95</v>
      </c>
      <c r="K742">
        <v>6</v>
      </c>
      <c r="L742">
        <v>6</v>
      </c>
      <c r="M742">
        <v>0.5</v>
      </c>
      <c r="N742">
        <v>0.5</v>
      </c>
      <c r="O742">
        <v>386.28</v>
      </c>
      <c r="P742">
        <v>386.28</v>
      </c>
      <c r="Q742" t="s">
        <v>74</v>
      </c>
      <c r="R742">
        <v>0</v>
      </c>
      <c r="S742">
        <v>0</v>
      </c>
      <c r="T742" t="s">
        <v>45</v>
      </c>
      <c r="U742">
        <v>1</v>
      </c>
      <c r="V742" t="str">
        <f>VLOOKUP(H742,LUT!A$2:B$40,2,FALSE)</f>
        <v>Vintages</v>
      </c>
    </row>
    <row r="743" spans="1:22" x14ac:dyDescent="0.25">
      <c r="A743" t="s">
        <v>202</v>
      </c>
      <c r="B743">
        <v>430</v>
      </c>
      <c r="C743">
        <v>552539</v>
      </c>
      <c r="D743" t="s">
        <v>1280</v>
      </c>
      <c r="E743" t="s">
        <v>120</v>
      </c>
      <c r="F743" t="s">
        <v>21</v>
      </c>
      <c r="G743" t="s">
        <v>22</v>
      </c>
      <c r="H743">
        <v>680050</v>
      </c>
      <c r="I743" t="s">
        <v>324</v>
      </c>
      <c r="J743">
        <v>136</v>
      </c>
      <c r="K743">
        <v>6</v>
      </c>
      <c r="L743">
        <v>23</v>
      </c>
      <c r="M743">
        <v>0.5</v>
      </c>
      <c r="N743">
        <v>1.92</v>
      </c>
      <c r="O743">
        <v>721.06</v>
      </c>
      <c r="P743">
        <v>2764.07</v>
      </c>
      <c r="Q743" t="s">
        <v>148</v>
      </c>
      <c r="R743">
        <v>0</v>
      </c>
      <c r="S743">
        <v>0</v>
      </c>
      <c r="T743" t="s">
        <v>45</v>
      </c>
      <c r="U743">
        <v>1</v>
      </c>
      <c r="V743" t="str">
        <f>VLOOKUP(H743,LUT!A$2:B$40,2,FALSE)</f>
        <v>Vintages</v>
      </c>
    </row>
    <row r="744" spans="1:22" x14ac:dyDescent="0.25">
      <c r="A744" t="s">
        <v>202</v>
      </c>
      <c r="B744">
        <v>430</v>
      </c>
      <c r="C744">
        <v>556589</v>
      </c>
      <c r="D744" t="s">
        <v>1129</v>
      </c>
      <c r="E744" t="s">
        <v>120</v>
      </c>
      <c r="F744" t="s">
        <v>21</v>
      </c>
      <c r="G744" t="s">
        <v>22</v>
      </c>
      <c r="H744">
        <v>680050</v>
      </c>
      <c r="I744" t="s">
        <v>324</v>
      </c>
      <c r="J744">
        <v>68</v>
      </c>
      <c r="K744">
        <v>6</v>
      </c>
      <c r="L744">
        <v>24</v>
      </c>
      <c r="M744">
        <v>0.5</v>
      </c>
      <c r="N744">
        <v>2</v>
      </c>
      <c r="O744">
        <v>360</v>
      </c>
      <c r="P744">
        <v>1440</v>
      </c>
      <c r="Q744" t="s">
        <v>229</v>
      </c>
      <c r="R744">
        <v>0</v>
      </c>
      <c r="S744">
        <v>0</v>
      </c>
      <c r="T744" t="s">
        <v>45</v>
      </c>
      <c r="U744">
        <v>2</v>
      </c>
      <c r="V744" t="str">
        <f>VLOOKUP(H744,LUT!A$2:B$40,2,FALSE)</f>
        <v>Vintages</v>
      </c>
    </row>
    <row r="745" spans="1:22" x14ac:dyDescent="0.25">
      <c r="A745" t="s">
        <v>202</v>
      </c>
      <c r="B745">
        <v>430</v>
      </c>
      <c r="C745">
        <v>628511</v>
      </c>
      <c r="D745" t="s">
        <v>1506</v>
      </c>
      <c r="E745" t="s">
        <v>168</v>
      </c>
      <c r="F745" t="s">
        <v>21</v>
      </c>
      <c r="G745" t="s">
        <v>24</v>
      </c>
      <c r="H745">
        <v>680056</v>
      </c>
      <c r="I745" t="s">
        <v>416</v>
      </c>
      <c r="J745">
        <v>254</v>
      </c>
      <c r="K745">
        <v>3</v>
      </c>
      <c r="M745">
        <v>0.5</v>
      </c>
      <c r="O745">
        <v>673.81</v>
      </c>
      <c r="Q745" t="s">
        <v>45</v>
      </c>
      <c r="R745">
        <v>0</v>
      </c>
      <c r="T745" t="s">
        <v>45</v>
      </c>
      <c r="U745">
        <v>2</v>
      </c>
      <c r="V745" t="str">
        <f>VLOOKUP(H745,LUT!A$2:B$40,2,FALSE)</f>
        <v>Vintages</v>
      </c>
    </row>
    <row r="746" spans="1:22" x14ac:dyDescent="0.25">
      <c r="A746" t="s">
        <v>202</v>
      </c>
      <c r="B746">
        <v>430</v>
      </c>
      <c r="C746">
        <v>636647</v>
      </c>
      <c r="D746" t="s">
        <v>1691</v>
      </c>
      <c r="E746" t="s">
        <v>120</v>
      </c>
      <c r="F746" t="s">
        <v>21</v>
      </c>
      <c r="G746" t="s">
        <v>24</v>
      </c>
      <c r="H746">
        <v>680050</v>
      </c>
      <c r="I746" t="s">
        <v>324</v>
      </c>
      <c r="J746">
        <v>1500</v>
      </c>
      <c r="K746">
        <v>3</v>
      </c>
      <c r="L746">
        <v>2</v>
      </c>
      <c r="M746">
        <v>0.5</v>
      </c>
      <c r="N746">
        <v>0.33</v>
      </c>
      <c r="O746">
        <v>3981.77</v>
      </c>
      <c r="P746">
        <v>2654.51</v>
      </c>
      <c r="Q746" t="s">
        <v>188</v>
      </c>
      <c r="R746">
        <v>0</v>
      </c>
      <c r="S746">
        <v>0</v>
      </c>
      <c r="T746" t="s">
        <v>45</v>
      </c>
      <c r="U746">
        <v>1</v>
      </c>
      <c r="V746" t="str">
        <f>VLOOKUP(H746,LUT!A$2:B$40,2,FALSE)</f>
        <v>Vintages</v>
      </c>
    </row>
    <row r="747" spans="1:22" x14ac:dyDescent="0.25">
      <c r="A747" t="s">
        <v>202</v>
      </c>
      <c r="B747">
        <v>430</v>
      </c>
      <c r="C747">
        <v>708321</v>
      </c>
      <c r="D747" t="s">
        <v>1387</v>
      </c>
      <c r="E747" t="s">
        <v>120</v>
      </c>
      <c r="F747" t="s">
        <v>21</v>
      </c>
      <c r="G747" t="s">
        <v>22</v>
      </c>
      <c r="H747">
        <v>680025</v>
      </c>
      <c r="I747" t="s">
        <v>468</v>
      </c>
      <c r="J747">
        <v>99</v>
      </c>
      <c r="K747">
        <v>6</v>
      </c>
      <c r="L747">
        <v>4</v>
      </c>
      <c r="M747">
        <v>0.5</v>
      </c>
      <c r="N747">
        <v>0.33</v>
      </c>
      <c r="O747">
        <v>524.6</v>
      </c>
      <c r="P747">
        <v>349.73</v>
      </c>
      <c r="Q747" t="s">
        <v>188</v>
      </c>
      <c r="R747">
        <v>0</v>
      </c>
      <c r="S747">
        <v>0</v>
      </c>
      <c r="T747" t="s">
        <v>45</v>
      </c>
      <c r="U747">
        <v>1</v>
      </c>
      <c r="V747" t="str">
        <f>VLOOKUP(H747,LUT!A$2:B$40,2,FALSE)</f>
        <v>Vintages</v>
      </c>
    </row>
    <row r="748" spans="1:22" x14ac:dyDescent="0.25">
      <c r="A748" t="s">
        <v>202</v>
      </c>
      <c r="B748">
        <v>430</v>
      </c>
      <c r="C748">
        <v>942623</v>
      </c>
      <c r="D748" t="s">
        <v>1113</v>
      </c>
      <c r="E748" t="s">
        <v>146</v>
      </c>
      <c r="F748" t="s">
        <v>21</v>
      </c>
      <c r="G748" t="s">
        <v>22</v>
      </c>
      <c r="H748">
        <v>680050</v>
      </c>
      <c r="I748" t="s">
        <v>324</v>
      </c>
      <c r="J748">
        <v>24.95</v>
      </c>
      <c r="K748">
        <v>6</v>
      </c>
      <c r="L748">
        <v>1</v>
      </c>
      <c r="M748">
        <v>0.5</v>
      </c>
      <c r="N748">
        <v>0.08</v>
      </c>
      <c r="O748">
        <v>131.41999999999999</v>
      </c>
      <c r="P748">
        <v>21.9</v>
      </c>
      <c r="Q748" t="s">
        <v>1711</v>
      </c>
      <c r="R748">
        <v>0</v>
      </c>
      <c r="S748">
        <v>0</v>
      </c>
      <c r="T748" t="s">
        <v>45</v>
      </c>
      <c r="U748">
        <v>2</v>
      </c>
      <c r="V748" t="str">
        <f>VLOOKUP(H748,LUT!A$2:B$40,2,FALSE)</f>
        <v>Vintages</v>
      </c>
    </row>
    <row r="749" spans="1:22" x14ac:dyDescent="0.25">
      <c r="A749" t="s">
        <v>202</v>
      </c>
      <c r="B749">
        <v>431</v>
      </c>
      <c r="C749">
        <v>10924</v>
      </c>
      <c r="D749" t="s">
        <v>1130</v>
      </c>
      <c r="E749" t="s">
        <v>146</v>
      </c>
      <c r="F749" t="s">
        <v>21</v>
      </c>
      <c r="G749" t="s">
        <v>22</v>
      </c>
      <c r="H749">
        <v>680050</v>
      </c>
      <c r="I749" t="s">
        <v>324</v>
      </c>
      <c r="J749">
        <v>119</v>
      </c>
      <c r="K749">
        <v>5</v>
      </c>
      <c r="M749">
        <v>0.42</v>
      </c>
      <c r="O749">
        <v>525.66</v>
      </c>
      <c r="Q749" t="s">
        <v>45</v>
      </c>
      <c r="R749">
        <v>0</v>
      </c>
      <c r="T749" t="s">
        <v>45</v>
      </c>
      <c r="U749">
        <v>2</v>
      </c>
      <c r="V749" t="str">
        <f>VLOOKUP(H749,LUT!A$2:B$40,2,FALSE)</f>
        <v>Vintages</v>
      </c>
    </row>
    <row r="750" spans="1:22" x14ac:dyDescent="0.25">
      <c r="A750" t="s">
        <v>202</v>
      </c>
      <c r="B750">
        <v>431</v>
      </c>
      <c r="C750">
        <v>11377</v>
      </c>
      <c r="D750" t="s">
        <v>1996</v>
      </c>
      <c r="E750" t="s">
        <v>120</v>
      </c>
      <c r="F750" t="s">
        <v>21</v>
      </c>
      <c r="G750" t="s">
        <v>22</v>
      </c>
      <c r="H750">
        <v>680055</v>
      </c>
      <c r="I750" t="s">
        <v>336</v>
      </c>
      <c r="J750">
        <v>50</v>
      </c>
      <c r="K750">
        <v>5</v>
      </c>
      <c r="M750">
        <v>0.42</v>
      </c>
      <c r="O750">
        <v>220.35</v>
      </c>
      <c r="Q750" t="s">
        <v>45</v>
      </c>
      <c r="R750">
        <v>0</v>
      </c>
      <c r="T750" t="s">
        <v>45</v>
      </c>
      <c r="U750">
        <v>1</v>
      </c>
      <c r="V750" t="str">
        <f>VLOOKUP(H750,LUT!A$2:B$40,2,FALSE)</f>
        <v>Vintages</v>
      </c>
    </row>
    <row r="751" spans="1:22" x14ac:dyDescent="0.25">
      <c r="A751" t="s">
        <v>202</v>
      </c>
      <c r="B751">
        <v>431</v>
      </c>
      <c r="C751">
        <v>46920</v>
      </c>
      <c r="D751" t="s">
        <v>1981</v>
      </c>
      <c r="E751" t="s">
        <v>290</v>
      </c>
      <c r="F751" t="s">
        <v>21</v>
      </c>
      <c r="G751" t="s">
        <v>22</v>
      </c>
      <c r="H751">
        <v>680056</v>
      </c>
      <c r="I751" t="s">
        <v>416</v>
      </c>
      <c r="J751">
        <v>193.95</v>
      </c>
      <c r="K751">
        <v>5</v>
      </c>
      <c r="M751">
        <v>0.42</v>
      </c>
      <c r="O751">
        <v>857.3</v>
      </c>
      <c r="Q751" t="s">
        <v>45</v>
      </c>
      <c r="R751">
        <v>0</v>
      </c>
      <c r="T751" t="s">
        <v>45</v>
      </c>
      <c r="U751">
        <v>1</v>
      </c>
      <c r="V751" t="str">
        <f>VLOOKUP(H751,LUT!A$2:B$40,2,FALSE)</f>
        <v>Vintages</v>
      </c>
    </row>
    <row r="752" spans="1:22" x14ac:dyDescent="0.25">
      <c r="A752" t="s">
        <v>202</v>
      </c>
      <c r="B752">
        <v>431</v>
      </c>
      <c r="C752">
        <v>225540</v>
      </c>
      <c r="D752" t="s">
        <v>817</v>
      </c>
      <c r="E752" t="s">
        <v>165</v>
      </c>
      <c r="F752" t="s">
        <v>21</v>
      </c>
      <c r="G752" t="s">
        <v>22</v>
      </c>
      <c r="H752">
        <v>680020</v>
      </c>
      <c r="I752" t="s">
        <v>377</v>
      </c>
      <c r="J752">
        <v>53.95</v>
      </c>
      <c r="K752">
        <v>5</v>
      </c>
      <c r="L752">
        <v>11</v>
      </c>
      <c r="M752">
        <v>0.42</v>
      </c>
      <c r="N752">
        <v>0.92</v>
      </c>
      <c r="O752">
        <v>237.83</v>
      </c>
      <c r="P752">
        <v>523.23</v>
      </c>
      <c r="Q752" t="s">
        <v>47</v>
      </c>
      <c r="R752">
        <v>0</v>
      </c>
      <c r="S752">
        <v>0</v>
      </c>
      <c r="T752" t="s">
        <v>45</v>
      </c>
      <c r="U752">
        <v>2</v>
      </c>
      <c r="V752" t="str">
        <f>VLOOKUP(H752,LUT!A$2:B$40,2,FALSE)</f>
        <v>Vintages</v>
      </c>
    </row>
    <row r="753" spans="1:22" x14ac:dyDescent="0.25">
      <c r="A753" t="s">
        <v>202</v>
      </c>
      <c r="B753">
        <v>431</v>
      </c>
      <c r="C753">
        <v>337899</v>
      </c>
      <c r="D753" t="s">
        <v>1180</v>
      </c>
      <c r="E753" t="s">
        <v>338</v>
      </c>
      <c r="F753" t="s">
        <v>21</v>
      </c>
      <c r="G753" t="s">
        <v>22</v>
      </c>
      <c r="H753">
        <v>680050</v>
      </c>
      <c r="I753" t="s">
        <v>324</v>
      </c>
      <c r="J753">
        <v>99</v>
      </c>
      <c r="K753">
        <v>5</v>
      </c>
      <c r="M753">
        <v>0.42</v>
      </c>
      <c r="O753">
        <v>437.17</v>
      </c>
      <c r="Q753" t="s">
        <v>45</v>
      </c>
      <c r="R753">
        <v>0</v>
      </c>
      <c r="T753" t="s">
        <v>45</v>
      </c>
      <c r="U753">
        <v>1</v>
      </c>
      <c r="V753" t="str">
        <f>VLOOKUP(H753,LUT!A$2:B$40,2,FALSE)</f>
        <v>Vintages</v>
      </c>
    </row>
    <row r="754" spans="1:22" x14ac:dyDescent="0.25">
      <c r="A754" t="s">
        <v>202</v>
      </c>
      <c r="B754">
        <v>431</v>
      </c>
      <c r="C754">
        <v>372250</v>
      </c>
      <c r="D754" t="s">
        <v>1000</v>
      </c>
      <c r="E754" t="s">
        <v>88</v>
      </c>
      <c r="F754" t="s">
        <v>21</v>
      </c>
      <c r="G754" t="s">
        <v>22</v>
      </c>
      <c r="H754">
        <v>680056</v>
      </c>
      <c r="I754" t="s">
        <v>416</v>
      </c>
      <c r="J754">
        <v>70</v>
      </c>
      <c r="K754">
        <v>5</v>
      </c>
      <c r="L754">
        <v>54</v>
      </c>
      <c r="M754">
        <v>0.42</v>
      </c>
      <c r="N754">
        <v>4.5</v>
      </c>
      <c r="O754">
        <v>308.85000000000002</v>
      </c>
      <c r="P754">
        <v>3335.58</v>
      </c>
      <c r="Q754" t="s">
        <v>166</v>
      </c>
      <c r="R754">
        <v>0</v>
      </c>
      <c r="S754">
        <v>0</v>
      </c>
      <c r="T754" t="s">
        <v>45</v>
      </c>
      <c r="U754">
        <v>1</v>
      </c>
      <c r="V754" t="str">
        <f>VLOOKUP(H754,LUT!A$2:B$40,2,FALSE)</f>
        <v>Vintages</v>
      </c>
    </row>
    <row r="755" spans="1:22" x14ac:dyDescent="0.25">
      <c r="A755" t="s">
        <v>202</v>
      </c>
      <c r="B755">
        <v>431</v>
      </c>
      <c r="C755">
        <v>413039</v>
      </c>
      <c r="D755" t="s">
        <v>633</v>
      </c>
      <c r="E755" t="s">
        <v>634</v>
      </c>
      <c r="F755" t="s">
        <v>21</v>
      </c>
      <c r="G755" t="s">
        <v>22</v>
      </c>
      <c r="H755">
        <v>670010</v>
      </c>
      <c r="I755" t="s">
        <v>269</v>
      </c>
      <c r="J755">
        <v>17.95</v>
      </c>
      <c r="K755">
        <v>5</v>
      </c>
      <c r="M755">
        <v>0.42</v>
      </c>
      <c r="O755">
        <v>78.540000000000006</v>
      </c>
      <c r="Q755" t="s">
        <v>45</v>
      </c>
      <c r="R755">
        <v>0</v>
      </c>
      <c r="T755" t="s">
        <v>45</v>
      </c>
      <c r="U755">
        <v>1</v>
      </c>
      <c r="V755" t="str">
        <f>VLOOKUP(H755,LUT!A$2:B$40,2,FALSE)</f>
        <v>Vintages</v>
      </c>
    </row>
    <row r="756" spans="1:22" x14ac:dyDescent="0.25">
      <c r="A756" t="s">
        <v>202</v>
      </c>
      <c r="B756">
        <v>431</v>
      </c>
      <c r="C756">
        <v>496851</v>
      </c>
      <c r="D756" t="s">
        <v>849</v>
      </c>
      <c r="E756" t="s">
        <v>502</v>
      </c>
      <c r="F756" t="s">
        <v>21</v>
      </c>
      <c r="G756" t="s">
        <v>22</v>
      </c>
      <c r="H756">
        <v>680015</v>
      </c>
      <c r="I756" t="s">
        <v>438</v>
      </c>
      <c r="J756">
        <v>49.95</v>
      </c>
      <c r="K756">
        <v>5</v>
      </c>
      <c r="L756">
        <v>12</v>
      </c>
      <c r="M756">
        <v>0.42</v>
      </c>
      <c r="N756">
        <v>1</v>
      </c>
      <c r="O756">
        <v>220.13</v>
      </c>
      <c r="P756">
        <v>528.32000000000005</v>
      </c>
      <c r="Q756" t="s">
        <v>1713</v>
      </c>
      <c r="R756">
        <v>0</v>
      </c>
      <c r="S756">
        <v>0</v>
      </c>
      <c r="T756" t="s">
        <v>45</v>
      </c>
      <c r="U756">
        <v>2</v>
      </c>
      <c r="V756" t="str">
        <f>VLOOKUP(H756,LUT!A$2:B$40,2,FALSE)</f>
        <v>Vintages</v>
      </c>
    </row>
    <row r="757" spans="1:22" x14ac:dyDescent="0.25">
      <c r="A757" t="s">
        <v>202</v>
      </c>
      <c r="B757">
        <v>431</v>
      </c>
      <c r="C757">
        <v>536532</v>
      </c>
      <c r="D757" t="s">
        <v>2111</v>
      </c>
      <c r="E757" t="s">
        <v>290</v>
      </c>
      <c r="F757" t="s">
        <v>21</v>
      </c>
      <c r="G757" t="s">
        <v>22</v>
      </c>
      <c r="H757">
        <v>680058</v>
      </c>
      <c r="I757" t="s">
        <v>476</v>
      </c>
      <c r="J757">
        <v>17.95</v>
      </c>
      <c r="K757">
        <v>5</v>
      </c>
      <c r="L757">
        <v>1</v>
      </c>
      <c r="M757">
        <v>0.42</v>
      </c>
      <c r="N757">
        <v>0.08</v>
      </c>
      <c r="O757">
        <v>78.540000000000006</v>
      </c>
      <c r="P757">
        <v>15.71</v>
      </c>
      <c r="Q757" t="s">
        <v>1712</v>
      </c>
      <c r="R757">
        <v>0</v>
      </c>
      <c r="S757">
        <v>0</v>
      </c>
      <c r="T757" t="s">
        <v>45</v>
      </c>
      <c r="U757">
        <v>1</v>
      </c>
      <c r="V757" t="str">
        <f>VLOOKUP(H757,LUT!A$2:B$40,2,FALSE)</f>
        <v>Vintages</v>
      </c>
    </row>
    <row r="758" spans="1:22" x14ac:dyDescent="0.25">
      <c r="A758" t="s">
        <v>202</v>
      </c>
      <c r="B758">
        <v>431</v>
      </c>
      <c r="C758">
        <v>549857</v>
      </c>
      <c r="D758" t="s">
        <v>2254</v>
      </c>
      <c r="E758" t="s">
        <v>1062</v>
      </c>
      <c r="F758" t="s">
        <v>21</v>
      </c>
      <c r="G758" t="s">
        <v>22</v>
      </c>
      <c r="H758">
        <v>680056</v>
      </c>
      <c r="I758" t="s">
        <v>416</v>
      </c>
      <c r="J758">
        <v>88</v>
      </c>
      <c r="K758">
        <v>5</v>
      </c>
      <c r="M758">
        <v>0.42</v>
      </c>
      <c r="O758">
        <v>388.5</v>
      </c>
      <c r="Q758" t="s">
        <v>45</v>
      </c>
      <c r="R758">
        <v>0</v>
      </c>
      <c r="T758" t="s">
        <v>45</v>
      </c>
      <c r="U758">
        <v>3</v>
      </c>
      <c r="V758" t="str">
        <f>VLOOKUP(H758,LUT!A$2:B$40,2,FALSE)</f>
        <v>Vintages</v>
      </c>
    </row>
    <row r="759" spans="1:22" x14ac:dyDescent="0.25">
      <c r="A759" t="s">
        <v>202</v>
      </c>
      <c r="B759">
        <v>431</v>
      </c>
      <c r="C759">
        <v>561787</v>
      </c>
      <c r="D759" t="s">
        <v>1419</v>
      </c>
      <c r="E759" t="s">
        <v>193</v>
      </c>
      <c r="F759" t="s">
        <v>21</v>
      </c>
      <c r="G759" t="s">
        <v>22</v>
      </c>
      <c r="H759">
        <v>680015</v>
      </c>
      <c r="I759" t="s">
        <v>438</v>
      </c>
      <c r="J759">
        <v>175</v>
      </c>
      <c r="K759">
        <v>5</v>
      </c>
      <c r="L759">
        <v>5</v>
      </c>
      <c r="M759">
        <v>0.42</v>
      </c>
      <c r="N759">
        <v>0.42</v>
      </c>
      <c r="O759">
        <v>773.45</v>
      </c>
      <c r="P759">
        <v>773.45</v>
      </c>
      <c r="Q759" t="s">
        <v>74</v>
      </c>
      <c r="R759">
        <v>0</v>
      </c>
      <c r="S759">
        <v>0</v>
      </c>
      <c r="T759" t="s">
        <v>45</v>
      </c>
      <c r="U759">
        <v>1</v>
      </c>
      <c r="V759" t="str">
        <f>VLOOKUP(H759,LUT!A$2:B$40,2,FALSE)</f>
        <v>Vintages</v>
      </c>
    </row>
    <row r="760" spans="1:22" x14ac:dyDescent="0.25">
      <c r="A760" t="s">
        <v>202</v>
      </c>
      <c r="B760">
        <v>431</v>
      </c>
      <c r="C760">
        <v>625285</v>
      </c>
      <c r="D760" t="s">
        <v>1065</v>
      </c>
      <c r="E760" t="s">
        <v>53</v>
      </c>
      <c r="F760" t="s">
        <v>21</v>
      </c>
      <c r="G760" t="s">
        <v>22</v>
      </c>
      <c r="H760">
        <v>680015</v>
      </c>
      <c r="I760" t="s">
        <v>438</v>
      </c>
      <c r="J760">
        <v>80</v>
      </c>
      <c r="K760">
        <v>5</v>
      </c>
      <c r="L760">
        <v>43</v>
      </c>
      <c r="M760">
        <v>0.42</v>
      </c>
      <c r="N760">
        <v>3.58</v>
      </c>
      <c r="O760">
        <v>353.1</v>
      </c>
      <c r="P760">
        <v>3036.64</v>
      </c>
      <c r="Q760" t="s">
        <v>237</v>
      </c>
      <c r="R760">
        <v>0</v>
      </c>
      <c r="S760">
        <v>0</v>
      </c>
      <c r="T760" t="s">
        <v>45</v>
      </c>
      <c r="U760">
        <v>2</v>
      </c>
      <c r="V760" t="str">
        <f>VLOOKUP(H760,LUT!A$2:B$40,2,FALSE)</f>
        <v>Vintages</v>
      </c>
    </row>
    <row r="761" spans="1:22" x14ac:dyDescent="0.25">
      <c r="A761" t="s">
        <v>202</v>
      </c>
      <c r="B761">
        <v>431</v>
      </c>
      <c r="C761">
        <v>631606</v>
      </c>
      <c r="D761" t="s">
        <v>818</v>
      </c>
      <c r="E761" t="s">
        <v>691</v>
      </c>
      <c r="F761" t="s">
        <v>21</v>
      </c>
      <c r="G761" t="s">
        <v>22</v>
      </c>
      <c r="H761">
        <v>680075</v>
      </c>
      <c r="I761" t="s">
        <v>638</v>
      </c>
      <c r="J761">
        <v>19.95</v>
      </c>
      <c r="K761">
        <v>5</v>
      </c>
      <c r="M761">
        <v>0.42</v>
      </c>
      <c r="O761">
        <v>87.39</v>
      </c>
      <c r="Q761" t="s">
        <v>45</v>
      </c>
      <c r="R761">
        <v>0</v>
      </c>
      <c r="T761" t="s">
        <v>45</v>
      </c>
      <c r="U761">
        <v>1</v>
      </c>
      <c r="V761" t="str">
        <f>VLOOKUP(H761,LUT!A$2:B$40,2,FALSE)</f>
        <v>Vintages</v>
      </c>
    </row>
    <row r="762" spans="1:22" x14ac:dyDescent="0.25">
      <c r="A762" t="s">
        <v>202</v>
      </c>
      <c r="B762">
        <v>431</v>
      </c>
      <c r="C762">
        <v>638999</v>
      </c>
      <c r="D762" t="s">
        <v>1009</v>
      </c>
      <c r="E762" t="s">
        <v>23</v>
      </c>
      <c r="F762" t="s">
        <v>21</v>
      </c>
      <c r="G762" t="s">
        <v>22</v>
      </c>
      <c r="H762">
        <v>680015</v>
      </c>
      <c r="I762" t="s">
        <v>438</v>
      </c>
      <c r="J762">
        <v>70</v>
      </c>
      <c r="K762">
        <v>5</v>
      </c>
      <c r="M762">
        <v>0.42</v>
      </c>
      <c r="O762">
        <v>308.85000000000002</v>
      </c>
      <c r="Q762" t="s">
        <v>45</v>
      </c>
      <c r="R762">
        <v>0</v>
      </c>
      <c r="T762" t="s">
        <v>45</v>
      </c>
      <c r="U762">
        <v>2</v>
      </c>
      <c r="V762" t="str">
        <f>VLOOKUP(H762,LUT!A$2:B$40,2,FALSE)</f>
        <v>Vintages</v>
      </c>
    </row>
    <row r="763" spans="1:22" x14ac:dyDescent="0.25">
      <c r="A763" t="s">
        <v>202</v>
      </c>
      <c r="B763">
        <v>431</v>
      </c>
      <c r="C763">
        <v>645788</v>
      </c>
      <c r="D763" t="s">
        <v>571</v>
      </c>
      <c r="E763" t="s">
        <v>154</v>
      </c>
      <c r="F763" t="s">
        <v>21</v>
      </c>
      <c r="G763" t="s">
        <v>22</v>
      </c>
      <c r="H763">
        <v>680055</v>
      </c>
      <c r="I763" t="s">
        <v>336</v>
      </c>
      <c r="J763">
        <v>14.95</v>
      </c>
      <c r="K763">
        <v>5</v>
      </c>
      <c r="M763">
        <v>0.42</v>
      </c>
      <c r="O763">
        <v>65.27</v>
      </c>
      <c r="Q763" t="s">
        <v>45</v>
      </c>
      <c r="R763">
        <v>0</v>
      </c>
      <c r="T763" t="s">
        <v>45</v>
      </c>
      <c r="U763">
        <v>2</v>
      </c>
      <c r="V763" t="str">
        <f>VLOOKUP(H763,LUT!A$2:B$40,2,FALSE)</f>
        <v>Vintages</v>
      </c>
    </row>
    <row r="764" spans="1:22" x14ac:dyDescent="0.25">
      <c r="A764" t="s">
        <v>202</v>
      </c>
      <c r="B764">
        <v>431</v>
      </c>
      <c r="C764">
        <v>998195</v>
      </c>
      <c r="D764" t="s">
        <v>1895</v>
      </c>
      <c r="E764" t="s">
        <v>926</v>
      </c>
      <c r="F764" t="s">
        <v>21</v>
      </c>
      <c r="G764" t="s">
        <v>22</v>
      </c>
      <c r="H764">
        <v>680056</v>
      </c>
      <c r="I764" t="s">
        <v>416</v>
      </c>
      <c r="J764">
        <v>86</v>
      </c>
      <c r="K764">
        <v>5</v>
      </c>
      <c r="L764">
        <v>34</v>
      </c>
      <c r="M764">
        <v>0.42</v>
      </c>
      <c r="N764">
        <v>2.83</v>
      </c>
      <c r="O764">
        <v>379.65</v>
      </c>
      <c r="P764">
        <v>2581.59</v>
      </c>
      <c r="Q764" t="s">
        <v>235</v>
      </c>
      <c r="R764">
        <v>0</v>
      </c>
      <c r="S764">
        <v>0</v>
      </c>
      <c r="T764" t="s">
        <v>45</v>
      </c>
      <c r="U764">
        <v>1</v>
      </c>
      <c r="V764" t="str">
        <f>VLOOKUP(H764,LUT!A$2:B$40,2,FALSE)</f>
        <v>Vintages</v>
      </c>
    </row>
    <row r="765" spans="1:22" x14ac:dyDescent="0.25">
      <c r="A765" t="s">
        <v>202</v>
      </c>
      <c r="B765">
        <v>432</v>
      </c>
      <c r="C765">
        <v>11096</v>
      </c>
      <c r="D765" t="s">
        <v>1378</v>
      </c>
      <c r="E765" t="s">
        <v>88</v>
      </c>
      <c r="F765" t="s">
        <v>21</v>
      </c>
      <c r="G765" t="s">
        <v>22</v>
      </c>
      <c r="H765">
        <v>670010</v>
      </c>
      <c r="I765" t="s">
        <v>269</v>
      </c>
      <c r="J765">
        <v>24.95</v>
      </c>
      <c r="K765">
        <v>4</v>
      </c>
      <c r="M765">
        <v>0.33</v>
      </c>
      <c r="O765">
        <v>87.61</v>
      </c>
      <c r="Q765" t="s">
        <v>45</v>
      </c>
      <c r="R765">
        <v>0</v>
      </c>
      <c r="T765" t="s">
        <v>45</v>
      </c>
      <c r="U765">
        <v>2</v>
      </c>
      <c r="V765" t="str">
        <f>VLOOKUP(H765,LUT!A$2:B$40,2,FALSE)</f>
        <v>Vintages</v>
      </c>
    </row>
    <row r="766" spans="1:22" x14ac:dyDescent="0.25">
      <c r="A766" t="s">
        <v>202</v>
      </c>
      <c r="B766">
        <v>432</v>
      </c>
      <c r="C766">
        <v>11375</v>
      </c>
      <c r="D766" t="s">
        <v>1942</v>
      </c>
      <c r="E766" t="s">
        <v>120</v>
      </c>
      <c r="F766" t="s">
        <v>21</v>
      </c>
      <c r="G766" t="s">
        <v>24</v>
      </c>
      <c r="H766">
        <v>680055</v>
      </c>
      <c r="I766" t="s">
        <v>336</v>
      </c>
      <c r="J766">
        <v>124</v>
      </c>
      <c r="K766">
        <v>2</v>
      </c>
      <c r="M766">
        <v>0.33</v>
      </c>
      <c r="O766">
        <v>219.12</v>
      </c>
      <c r="Q766" t="s">
        <v>45</v>
      </c>
      <c r="R766">
        <v>0</v>
      </c>
      <c r="T766" t="s">
        <v>45</v>
      </c>
      <c r="U766">
        <v>1</v>
      </c>
      <c r="V766" t="str">
        <f>VLOOKUP(H766,LUT!A$2:B$40,2,FALSE)</f>
        <v>Vintages</v>
      </c>
    </row>
    <row r="767" spans="1:22" x14ac:dyDescent="0.25">
      <c r="A767" t="s">
        <v>202</v>
      </c>
      <c r="B767">
        <v>432</v>
      </c>
      <c r="C767">
        <v>11389</v>
      </c>
      <c r="D767" t="s">
        <v>1997</v>
      </c>
      <c r="E767" t="s">
        <v>120</v>
      </c>
      <c r="F767" t="s">
        <v>21</v>
      </c>
      <c r="G767" t="s">
        <v>24</v>
      </c>
      <c r="H767">
        <v>670035</v>
      </c>
      <c r="I767" t="s">
        <v>297</v>
      </c>
      <c r="J767">
        <v>216</v>
      </c>
      <c r="K767">
        <v>2</v>
      </c>
      <c r="M767">
        <v>0.33</v>
      </c>
      <c r="O767">
        <v>381.95</v>
      </c>
      <c r="Q767" t="s">
        <v>45</v>
      </c>
      <c r="R767">
        <v>0</v>
      </c>
      <c r="T767" t="s">
        <v>45</v>
      </c>
      <c r="U767">
        <v>1</v>
      </c>
      <c r="V767" t="str">
        <f>VLOOKUP(H767,LUT!A$2:B$40,2,FALSE)</f>
        <v>Vintages</v>
      </c>
    </row>
    <row r="768" spans="1:22" x14ac:dyDescent="0.25">
      <c r="A768" t="s">
        <v>202</v>
      </c>
      <c r="B768">
        <v>432</v>
      </c>
      <c r="C768">
        <v>11399</v>
      </c>
      <c r="D768" t="s">
        <v>1943</v>
      </c>
      <c r="E768" t="s">
        <v>120</v>
      </c>
      <c r="F768" t="s">
        <v>21</v>
      </c>
      <c r="G768" t="s">
        <v>301</v>
      </c>
      <c r="H768">
        <v>680050</v>
      </c>
      <c r="I768" t="s">
        <v>324</v>
      </c>
      <c r="J768">
        <v>1484</v>
      </c>
      <c r="K768">
        <v>1</v>
      </c>
      <c r="M768">
        <v>0.33</v>
      </c>
      <c r="O768">
        <v>1313.1</v>
      </c>
      <c r="Q768" t="s">
        <v>45</v>
      </c>
      <c r="R768">
        <v>0</v>
      </c>
      <c r="T768" t="s">
        <v>45</v>
      </c>
      <c r="U768">
        <v>1</v>
      </c>
      <c r="V768" t="str">
        <f>VLOOKUP(H768,LUT!A$2:B$40,2,FALSE)</f>
        <v>Vintages</v>
      </c>
    </row>
    <row r="769" spans="1:22" x14ac:dyDescent="0.25">
      <c r="A769" t="s">
        <v>202</v>
      </c>
      <c r="B769">
        <v>432</v>
      </c>
      <c r="C769">
        <v>11467</v>
      </c>
      <c r="D769" t="s">
        <v>1924</v>
      </c>
      <c r="E769" t="s">
        <v>120</v>
      </c>
      <c r="F769" t="s">
        <v>21</v>
      </c>
      <c r="G769" t="s">
        <v>24</v>
      </c>
      <c r="H769">
        <v>680050</v>
      </c>
      <c r="I769" t="s">
        <v>324</v>
      </c>
      <c r="J769">
        <v>411</v>
      </c>
      <c r="K769">
        <v>2</v>
      </c>
      <c r="M769">
        <v>0.33</v>
      </c>
      <c r="O769">
        <v>727.08</v>
      </c>
      <c r="Q769" t="s">
        <v>45</v>
      </c>
      <c r="R769">
        <v>0</v>
      </c>
      <c r="T769" t="s">
        <v>45</v>
      </c>
      <c r="U769">
        <v>1</v>
      </c>
      <c r="V769" t="str">
        <f>VLOOKUP(H769,LUT!A$2:B$40,2,FALSE)</f>
        <v>Vintages</v>
      </c>
    </row>
    <row r="770" spans="1:22" x14ac:dyDescent="0.25">
      <c r="A770" t="s">
        <v>202</v>
      </c>
      <c r="B770">
        <v>432</v>
      </c>
      <c r="C770">
        <v>11487</v>
      </c>
      <c r="D770" t="s">
        <v>1897</v>
      </c>
      <c r="E770" t="s">
        <v>120</v>
      </c>
      <c r="F770" t="s">
        <v>21</v>
      </c>
      <c r="G770" t="s">
        <v>24</v>
      </c>
      <c r="H770">
        <v>680056</v>
      </c>
      <c r="I770" t="s">
        <v>416</v>
      </c>
      <c r="J770">
        <v>179</v>
      </c>
      <c r="K770">
        <v>2</v>
      </c>
      <c r="M770">
        <v>0.33</v>
      </c>
      <c r="O770">
        <v>316.45999999999998</v>
      </c>
      <c r="Q770" t="s">
        <v>45</v>
      </c>
      <c r="R770">
        <v>0</v>
      </c>
      <c r="T770" t="s">
        <v>45</v>
      </c>
      <c r="U770">
        <v>1</v>
      </c>
      <c r="V770" t="str">
        <f>VLOOKUP(H770,LUT!A$2:B$40,2,FALSE)</f>
        <v>Vintages</v>
      </c>
    </row>
    <row r="771" spans="1:22" x14ac:dyDescent="0.25">
      <c r="A771" t="s">
        <v>202</v>
      </c>
      <c r="B771">
        <v>432</v>
      </c>
      <c r="C771">
        <v>11518</v>
      </c>
      <c r="D771" t="s">
        <v>2079</v>
      </c>
      <c r="E771" t="s">
        <v>120</v>
      </c>
      <c r="F771" t="s">
        <v>21</v>
      </c>
      <c r="G771" t="s">
        <v>301</v>
      </c>
      <c r="H771">
        <v>680050</v>
      </c>
      <c r="I771" t="s">
        <v>324</v>
      </c>
      <c r="J771">
        <v>2472</v>
      </c>
      <c r="K771">
        <v>1</v>
      </c>
      <c r="M771">
        <v>0.33</v>
      </c>
      <c r="O771">
        <v>2187.4299999999998</v>
      </c>
      <c r="Q771" t="s">
        <v>45</v>
      </c>
      <c r="R771">
        <v>0</v>
      </c>
      <c r="T771" t="s">
        <v>45</v>
      </c>
      <c r="U771">
        <v>1</v>
      </c>
      <c r="V771" t="str">
        <f>VLOOKUP(H771,LUT!A$2:B$40,2,FALSE)</f>
        <v>Vintages</v>
      </c>
    </row>
    <row r="772" spans="1:22" x14ac:dyDescent="0.25">
      <c r="A772" t="s">
        <v>202</v>
      </c>
      <c r="B772">
        <v>432</v>
      </c>
      <c r="C772">
        <v>11541</v>
      </c>
      <c r="D772" t="s">
        <v>2110</v>
      </c>
      <c r="E772" t="s">
        <v>120</v>
      </c>
      <c r="F772" t="s">
        <v>21</v>
      </c>
      <c r="G772" t="s">
        <v>24</v>
      </c>
      <c r="H772">
        <v>680050</v>
      </c>
      <c r="I772" t="s">
        <v>324</v>
      </c>
      <c r="J772">
        <v>504</v>
      </c>
      <c r="K772">
        <v>2</v>
      </c>
      <c r="M772">
        <v>0.33</v>
      </c>
      <c r="O772">
        <v>891.68</v>
      </c>
      <c r="Q772" t="s">
        <v>45</v>
      </c>
      <c r="R772">
        <v>0</v>
      </c>
      <c r="T772" t="s">
        <v>45</v>
      </c>
      <c r="U772">
        <v>1</v>
      </c>
      <c r="V772" t="str">
        <f>VLOOKUP(H772,LUT!A$2:B$40,2,FALSE)</f>
        <v>Vintages</v>
      </c>
    </row>
    <row r="773" spans="1:22" x14ac:dyDescent="0.25">
      <c r="A773" t="s">
        <v>202</v>
      </c>
      <c r="B773">
        <v>432</v>
      </c>
      <c r="C773">
        <v>11546</v>
      </c>
      <c r="D773" t="s">
        <v>1910</v>
      </c>
      <c r="E773" t="s">
        <v>120</v>
      </c>
      <c r="F773" t="s">
        <v>21</v>
      </c>
      <c r="G773" t="s">
        <v>301</v>
      </c>
      <c r="H773">
        <v>680050</v>
      </c>
      <c r="I773" t="s">
        <v>324</v>
      </c>
      <c r="J773">
        <v>1067</v>
      </c>
      <c r="K773">
        <v>1</v>
      </c>
      <c r="M773">
        <v>0.33</v>
      </c>
      <c r="O773">
        <v>944.07</v>
      </c>
      <c r="Q773" t="s">
        <v>45</v>
      </c>
      <c r="R773">
        <v>0</v>
      </c>
      <c r="T773" t="s">
        <v>45</v>
      </c>
      <c r="U773">
        <v>1</v>
      </c>
      <c r="V773" t="str">
        <f>VLOOKUP(H773,LUT!A$2:B$40,2,FALSE)</f>
        <v>Vintages</v>
      </c>
    </row>
    <row r="774" spans="1:22" x14ac:dyDescent="0.25">
      <c r="A774" t="s">
        <v>202</v>
      </c>
      <c r="B774">
        <v>432</v>
      </c>
      <c r="C774">
        <v>11553</v>
      </c>
      <c r="D774" t="s">
        <v>1952</v>
      </c>
      <c r="E774" t="s">
        <v>120</v>
      </c>
      <c r="F774" t="s">
        <v>21</v>
      </c>
      <c r="G774" t="s">
        <v>301</v>
      </c>
      <c r="H774">
        <v>680050</v>
      </c>
      <c r="I774" t="s">
        <v>324</v>
      </c>
      <c r="J774">
        <v>825</v>
      </c>
      <c r="K774">
        <v>1</v>
      </c>
      <c r="M774">
        <v>0.33</v>
      </c>
      <c r="O774">
        <v>729.91</v>
      </c>
      <c r="Q774" t="s">
        <v>45</v>
      </c>
      <c r="R774">
        <v>0</v>
      </c>
      <c r="T774" t="s">
        <v>45</v>
      </c>
      <c r="U774">
        <v>1</v>
      </c>
      <c r="V774" t="str">
        <f>VLOOKUP(H774,LUT!A$2:B$40,2,FALSE)</f>
        <v>Vintages</v>
      </c>
    </row>
    <row r="775" spans="1:22" x14ac:dyDescent="0.25">
      <c r="A775" t="s">
        <v>202</v>
      </c>
      <c r="B775">
        <v>432</v>
      </c>
      <c r="C775">
        <v>11557</v>
      </c>
      <c r="D775" t="s">
        <v>1976</v>
      </c>
      <c r="E775" t="s">
        <v>120</v>
      </c>
      <c r="F775" t="s">
        <v>21</v>
      </c>
      <c r="G775" t="s">
        <v>24</v>
      </c>
      <c r="H775">
        <v>680050</v>
      </c>
      <c r="I775" t="s">
        <v>324</v>
      </c>
      <c r="J775">
        <v>346</v>
      </c>
      <c r="K775">
        <v>2</v>
      </c>
      <c r="M775">
        <v>0.33</v>
      </c>
      <c r="O775">
        <v>612.04</v>
      </c>
      <c r="Q775" t="s">
        <v>45</v>
      </c>
      <c r="R775">
        <v>0</v>
      </c>
      <c r="T775" t="s">
        <v>45</v>
      </c>
      <c r="U775">
        <v>1</v>
      </c>
      <c r="V775" t="str">
        <f>VLOOKUP(H775,LUT!A$2:B$40,2,FALSE)</f>
        <v>Vintages</v>
      </c>
    </row>
    <row r="776" spans="1:22" x14ac:dyDescent="0.25">
      <c r="A776" t="s">
        <v>202</v>
      </c>
      <c r="B776">
        <v>432</v>
      </c>
      <c r="C776">
        <v>12745</v>
      </c>
      <c r="D776" t="s">
        <v>1851</v>
      </c>
      <c r="E776" t="s">
        <v>120</v>
      </c>
      <c r="F776" t="s">
        <v>21</v>
      </c>
      <c r="G776" t="s">
        <v>22</v>
      </c>
      <c r="H776">
        <v>680050</v>
      </c>
      <c r="I776" t="s">
        <v>324</v>
      </c>
      <c r="J776">
        <v>57</v>
      </c>
      <c r="K776">
        <v>4</v>
      </c>
      <c r="M776">
        <v>0.33</v>
      </c>
      <c r="O776">
        <v>201.06</v>
      </c>
      <c r="Q776" t="s">
        <v>45</v>
      </c>
      <c r="R776">
        <v>0</v>
      </c>
      <c r="T776" t="s">
        <v>45</v>
      </c>
      <c r="U776">
        <v>1</v>
      </c>
      <c r="V776" t="str">
        <f>VLOOKUP(H776,LUT!A$2:B$40,2,FALSE)</f>
        <v>Vintages</v>
      </c>
    </row>
    <row r="777" spans="1:22" x14ac:dyDescent="0.25">
      <c r="A777" t="s">
        <v>202</v>
      </c>
      <c r="B777">
        <v>432</v>
      </c>
      <c r="C777">
        <v>12817</v>
      </c>
      <c r="D777" t="s">
        <v>1825</v>
      </c>
      <c r="E777" t="s">
        <v>120</v>
      </c>
      <c r="F777" t="s">
        <v>21</v>
      </c>
      <c r="G777" t="s">
        <v>22</v>
      </c>
      <c r="H777">
        <v>680055</v>
      </c>
      <c r="I777" t="s">
        <v>336</v>
      </c>
      <c r="J777">
        <v>36</v>
      </c>
      <c r="K777">
        <v>4</v>
      </c>
      <c r="M777">
        <v>0.33</v>
      </c>
      <c r="O777">
        <v>126.73</v>
      </c>
      <c r="Q777" t="s">
        <v>45</v>
      </c>
      <c r="R777">
        <v>0</v>
      </c>
      <c r="T777" t="s">
        <v>45</v>
      </c>
      <c r="U777">
        <v>1</v>
      </c>
      <c r="V777" t="str">
        <f>VLOOKUP(H777,LUT!A$2:B$40,2,FALSE)</f>
        <v>Vintages</v>
      </c>
    </row>
    <row r="778" spans="1:22" x14ac:dyDescent="0.25">
      <c r="A778" t="s">
        <v>202</v>
      </c>
      <c r="B778">
        <v>432</v>
      </c>
      <c r="C778">
        <v>13075</v>
      </c>
      <c r="D778" t="s">
        <v>2006</v>
      </c>
      <c r="E778" t="s">
        <v>120</v>
      </c>
      <c r="F778" t="s">
        <v>21</v>
      </c>
      <c r="G778" t="s">
        <v>22</v>
      </c>
      <c r="H778">
        <v>670035</v>
      </c>
      <c r="I778" t="s">
        <v>297</v>
      </c>
      <c r="J778">
        <v>18</v>
      </c>
      <c r="K778">
        <v>4</v>
      </c>
      <c r="M778">
        <v>0.33</v>
      </c>
      <c r="O778">
        <v>63.01</v>
      </c>
      <c r="Q778" t="s">
        <v>45</v>
      </c>
      <c r="R778">
        <v>0</v>
      </c>
      <c r="T778" t="s">
        <v>45</v>
      </c>
      <c r="U778">
        <v>1</v>
      </c>
      <c r="V778" t="str">
        <f>VLOOKUP(H778,LUT!A$2:B$40,2,FALSE)</f>
        <v>Vintages</v>
      </c>
    </row>
    <row r="779" spans="1:22" x14ac:dyDescent="0.25">
      <c r="A779" t="s">
        <v>202</v>
      </c>
      <c r="B779">
        <v>432</v>
      </c>
      <c r="C779">
        <v>109876</v>
      </c>
      <c r="D779" t="s">
        <v>1127</v>
      </c>
      <c r="E779" t="s">
        <v>179</v>
      </c>
      <c r="F779" t="s">
        <v>21</v>
      </c>
      <c r="G779" t="s">
        <v>22</v>
      </c>
      <c r="H779">
        <v>680060</v>
      </c>
      <c r="I779" t="s">
        <v>314</v>
      </c>
      <c r="J779">
        <v>43.95</v>
      </c>
      <c r="K779">
        <v>4</v>
      </c>
      <c r="M779">
        <v>0.33</v>
      </c>
      <c r="O779">
        <v>154.87</v>
      </c>
      <c r="Q779" t="s">
        <v>45</v>
      </c>
      <c r="R779">
        <v>0</v>
      </c>
      <c r="T779" t="s">
        <v>45</v>
      </c>
      <c r="U779">
        <v>1</v>
      </c>
      <c r="V779" t="str">
        <f>VLOOKUP(H779,LUT!A$2:B$40,2,FALSE)</f>
        <v>Vintages</v>
      </c>
    </row>
    <row r="780" spans="1:22" x14ac:dyDescent="0.25">
      <c r="A780" t="s">
        <v>202</v>
      </c>
      <c r="B780">
        <v>432</v>
      </c>
      <c r="C780">
        <v>112474</v>
      </c>
      <c r="D780" t="s">
        <v>1058</v>
      </c>
      <c r="E780" t="s">
        <v>193</v>
      </c>
      <c r="F780" t="s">
        <v>21</v>
      </c>
      <c r="G780" t="s">
        <v>22</v>
      </c>
      <c r="H780">
        <v>680015</v>
      </c>
      <c r="I780" t="s">
        <v>438</v>
      </c>
      <c r="J780">
        <v>74.95</v>
      </c>
      <c r="K780">
        <v>4</v>
      </c>
      <c r="L780">
        <v>14</v>
      </c>
      <c r="M780">
        <v>0.33</v>
      </c>
      <c r="N780">
        <v>1.17</v>
      </c>
      <c r="O780">
        <v>264.60000000000002</v>
      </c>
      <c r="P780">
        <v>926.11</v>
      </c>
      <c r="Q780" t="s">
        <v>247</v>
      </c>
      <c r="R780">
        <v>0</v>
      </c>
      <c r="S780">
        <v>0</v>
      </c>
      <c r="T780" t="s">
        <v>45</v>
      </c>
      <c r="U780">
        <v>1</v>
      </c>
      <c r="V780" t="str">
        <f>VLOOKUP(H780,LUT!A$2:B$40,2,FALSE)</f>
        <v>Vintages</v>
      </c>
    </row>
    <row r="781" spans="1:22" x14ac:dyDescent="0.25">
      <c r="A781" t="s">
        <v>202</v>
      </c>
      <c r="B781">
        <v>432</v>
      </c>
      <c r="C781">
        <v>126664</v>
      </c>
      <c r="D781" t="s">
        <v>935</v>
      </c>
      <c r="E781" t="s">
        <v>240</v>
      </c>
      <c r="F781" t="s">
        <v>21</v>
      </c>
      <c r="G781" t="s">
        <v>22</v>
      </c>
      <c r="H781">
        <v>680056</v>
      </c>
      <c r="I781" t="s">
        <v>416</v>
      </c>
      <c r="J781">
        <v>79</v>
      </c>
      <c r="K781">
        <v>4</v>
      </c>
      <c r="M781">
        <v>0.33</v>
      </c>
      <c r="O781">
        <v>278.94</v>
      </c>
      <c r="Q781" t="s">
        <v>45</v>
      </c>
      <c r="R781">
        <v>0</v>
      </c>
      <c r="T781" t="s">
        <v>45</v>
      </c>
      <c r="U781">
        <v>1</v>
      </c>
      <c r="V781" t="str">
        <f>VLOOKUP(H781,LUT!A$2:B$40,2,FALSE)</f>
        <v>Vintages</v>
      </c>
    </row>
    <row r="782" spans="1:22" x14ac:dyDescent="0.25">
      <c r="A782" t="s">
        <v>202</v>
      </c>
      <c r="B782">
        <v>432</v>
      </c>
      <c r="C782">
        <v>158634</v>
      </c>
      <c r="D782" t="s">
        <v>1214</v>
      </c>
      <c r="E782" t="s">
        <v>43</v>
      </c>
      <c r="F782" t="s">
        <v>21</v>
      </c>
      <c r="G782" t="s">
        <v>22</v>
      </c>
      <c r="H782">
        <v>680015</v>
      </c>
      <c r="I782" t="s">
        <v>438</v>
      </c>
      <c r="J782">
        <v>181.95</v>
      </c>
      <c r="K782">
        <v>4</v>
      </c>
      <c r="M782">
        <v>0.33</v>
      </c>
      <c r="O782">
        <v>643.36</v>
      </c>
      <c r="Q782" t="s">
        <v>45</v>
      </c>
      <c r="R782">
        <v>0</v>
      </c>
      <c r="T782" t="s">
        <v>45</v>
      </c>
      <c r="U782">
        <v>1</v>
      </c>
      <c r="V782" t="str">
        <f>VLOOKUP(H782,LUT!A$2:B$40,2,FALSE)</f>
        <v>Vintages</v>
      </c>
    </row>
    <row r="783" spans="1:22" x14ac:dyDescent="0.25">
      <c r="A783" t="s">
        <v>202</v>
      </c>
      <c r="B783">
        <v>432</v>
      </c>
      <c r="C783">
        <v>205294</v>
      </c>
      <c r="D783" t="s">
        <v>969</v>
      </c>
      <c r="E783" t="s">
        <v>95</v>
      </c>
      <c r="F783" t="s">
        <v>21</v>
      </c>
      <c r="G783" t="s">
        <v>22</v>
      </c>
      <c r="H783">
        <v>680020</v>
      </c>
      <c r="I783" t="s">
        <v>377</v>
      </c>
      <c r="J783">
        <v>74</v>
      </c>
      <c r="K783">
        <v>4</v>
      </c>
      <c r="M783">
        <v>0.33</v>
      </c>
      <c r="O783">
        <v>261.24</v>
      </c>
      <c r="Q783" t="s">
        <v>45</v>
      </c>
      <c r="R783">
        <v>0</v>
      </c>
      <c r="T783" t="s">
        <v>45</v>
      </c>
      <c r="U783">
        <v>2</v>
      </c>
      <c r="V783" t="str">
        <f>VLOOKUP(H783,LUT!A$2:B$40,2,FALSE)</f>
        <v>Vintages</v>
      </c>
    </row>
    <row r="784" spans="1:22" x14ac:dyDescent="0.25">
      <c r="A784" t="s">
        <v>202</v>
      </c>
      <c r="B784">
        <v>432</v>
      </c>
      <c r="C784">
        <v>236968</v>
      </c>
      <c r="D784" t="s">
        <v>1326</v>
      </c>
      <c r="E784" t="s">
        <v>154</v>
      </c>
      <c r="F784" t="s">
        <v>21</v>
      </c>
      <c r="G784" t="s">
        <v>22</v>
      </c>
      <c r="H784">
        <v>680050</v>
      </c>
      <c r="I784" t="s">
        <v>324</v>
      </c>
      <c r="J784">
        <v>34.950000000000003</v>
      </c>
      <c r="K784">
        <v>4</v>
      </c>
      <c r="M784">
        <v>0.33</v>
      </c>
      <c r="O784">
        <v>123.01</v>
      </c>
      <c r="Q784" t="s">
        <v>45</v>
      </c>
      <c r="R784">
        <v>0</v>
      </c>
      <c r="T784" t="s">
        <v>45</v>
      </c>
      <c r="U784">
        <v>2</v>
      </c>
      <c r="V784" t="str">
        <f>VLOOKUP(H784,LUT!A$2:B$40,2,FALSE)</f>
        <v>Vintages</v>
      </c>
    </row>
    <row r="785" spans="1:22" x14ac:dyDescent="0.25">
      <c r="A785" t="s">
        <v>202</v>
      </c>
      <c r="B785">
        <v>432</v>
      </c>
      <c r="C785">
        <v>267872</v>
      </c>
      <c r="D785" t="s">
        <v>1457</v>
      </c>
      <c r="E785" t="s">
        <v>129</v>
      </c>
      <c r="F785" t="s">
        <v>21</v>
      </c>
      <c r="G785" t="s">
        <v>22</v>
      </c>
      <c r="H785">
        <v>680015</v>
      </c>
      <c r="I785" t="s">
        <v>438</v>
      </c>
      <c r="J785">
        <v>95</v>
      </c>
      <c r="K785">
        <v>4</v>
      </c>
      <c r="M785">
        <v>0.33</v>
      </c>
      <c r="O785">
        <v>335.58</v>
      </c>
      <c r="Q785" t="s">
        <v>45</v>
      </c>
      <c r="R785">
        <v>0</v>
      </c>
      <c r="T785" t="s">
        <v>45</v>
      </c>
      <c r="U785">
        <v>1</v>
      </c>
      <c r="V785" t="str">
        <f>VLOOKUP(H785,LUT!A$2:B$40,2,FALSE)</f>
        <v>Vintages</v>
      </c>
    </row>
    <row r="786" spans="1:22" x14ac:dyDescent="0.25">
      <c r="A786" t="s">
        <v>202</v>
      </c>
      <c r="B786">
        <v>432</v>
      </c>
      <c r="C786">
        <v>270306</v>
      </c>
      <c r="D786" t="s">
        <v>587</v>
      </c>
      <c r="E786" t="s">
        <v>588</v>
      </c>
      <c r="F786" t="s">
        <v>21</v>
      </c>
      <c r="G786" t="s">
        <v>22</v>
      </c>
      <c r="H786">
        <v>680058</v>
      </c>
      <c r="I786" t="s">
        <v>476</v>
      </c>
      <c r="J786">
        <v>13.95</v>
      </c>
      <c r="K786">
        <v>4</v>
      </c>
      <c r="L786">
        <v>16</v>
      </c>
      <c r="M786">
        <v>0.33</v>
      </c>
      <c r="N786">
        <v>1.33</v>
      </c>
      <c r="O786">
        <v>48.67</v>
      </c>
      <c r="P786">
        <v>194.69</v>
      </c>
      <c r="Q786" t="s">
        <v>229</v>
      </c>
      <c r="R786">
        <v>0</v>
      </c>
      <c r="S786">
        <v>0</v>
      </c>
      <c r="T786" t="s">
        <v>45</v>
      </c>
      <c r="U786">
        <v>3</v>
      </c>
      <c r="V786" t="str">
        <f>VLOOKUP(H786,LUT!A$2:B$40,2,FALSE)</f>
        <v>Vintages</v>
      </c>
    </row>
    <row r="787" spans="1:22" x14ac:dyDescent="0.25">
      <c r="A787" t="s">
        <v>202</v>
      </c>
      <c r="B787">
        <v>432</v>
      </c>
      <c r="C787">
        <v>318105</v>
      </c>
      <c r="D787" t="s">
        <v>1049</v>
      </c>
      <c r="E787" t="s">
        <v>637</v>
      </c>
      <c r="F787" t="s">
        <v>21</v>
      </c>
      <c r="G787" t="s">
        <v>22</v>
      </c>
      <c r="H787">
        <v>680015</v>
      </c>
      <c r="I787" t="s">
        <v>438</v>
      </c>
      <c r="J787">
        <v>70</v>
      </c>
      <c r="K787">
        <v>4</v>
      </c>
      <c r="L787">
        <v>41</v>
      </c>
      <c r="M787">
        <v>0.33</v>
      </c>
      <c r="N787">
        <v>3.42</v>
      </c>
      <c r="O787">
        <v>247.08</v>
      </c>
      <c r="P787">
        <v>2532.5700000000002</v>
      </c>
      <c r="Q787" t="s">
        <v>177</v>
      </c>
      <c r="R787">
        <v>0</v>
      </c>
      <c r="S787">
        <v>0</v>
      </c>
      <c r="T787" t="s">
        <v>45</v>
      </c>
      <c r="U787">
        <v>1</v>
      </c>
      <c r="V787" t="str">
        <f>VLOOKUP(H787,LUT!A$2:B$40,2,FALSE)</f>
        <v>Vintages</v>
      </c>
    </row>
    <row r="788" spans="1:22" x14ac:dyDescent="0.25">
      <c r="A788" t="s">
        <v>202</v>
      </c>
      <c r="B788">
        <v>432</v>
      </c>
      <c r="C788">
        <v>340810</v>
      </c>
      <c r="D788" t="s">
        <v>1829</v>
      </c>
      <c r="E788" t="s">
        <v>898</v>
      </c>
      <c r="F788" t="s">
        <v>21</v>
      </c>
      <c r="G788" t="s">
        <v>22</v>
      </c>
      <c r="H788">
        <v>670015</v>
      </c>
      <c r="I788" t="s">
        <v>682</v>
      </c>
      <c r="J788">
        <v>36</v>
      </c>
      <c r="K788">
        <v>4</v>
      </c>
      <c r="M788">
        <v>0.33</v>
      </c>
      <c r="O788">
        <v>126.73</v>
      </c>
      <c r="Q788" t="s">
        <v>45</v>
      </c>
      <c r="R788">
        <v>0</v>
      </c>
      <c r="T788" t="s">
        <v>45</v>
      </c>
      <c r="U788">
        <v>4</v>
      </c>
      <c r="V788" t="str">
        <f>VLOOKUP(H788,LUT!A$2:B$40,2,FALSE)</f>
        <v>Vintages</v>
      </c>
    </row>
    <row r="789" spans="1:22" x14ac:dyDescent="0.25">
      <c r="A789" t="s">
        <v>202</v>
      </c>
      <c r="B789">
        <v>432</v>
      </c>
      <c r="C789">
        <v>349498</v>
      </c>
      <c r="D789" t="s">
        <v>1027</v>
      </c>
      <c r="E789" t="s">
        <v>53</v>
      </c>
      <c r="F789" t="s">
        <v>21</v>
      </c>
      <c r="G789" t="s">
        <v>22</v>
      </c>
      <c r="H789">
        <v>680015</v>
      </c>
      <c r="I789" t="s">
        <v>438</v>
      </c>
      <c r="J789">
        <v>85</v>
      </c>
      <c r="K789">
        <v>4</v>
      </c>
      <c r="L789">
        <v>45</v>
      </c>
      <c r="M789">
        <v>0.33</v>
      </c>
      <c r="N789">
        <v>3.75</v>
      </c>
      <c r="O789">
        <v>300.18</v>
      </c>
      <c r="P789">
        <v>3376.99</v>
      </c>
      <c r="Q789" t="s">
        <v>166</v>
      </c>
      <c r="R789">
        <v>0</v>
      </c>
      <c r="S789">
        <v>0</v>
      </c>
      <c r="T789" t="s">
        <v>45</v>
      </c>
      <c r="U789">
        <v>1</v>
      </c>
      <c r="V789" t="str">
        <f>VLOOKUP(H789,LUT!A$2:B$40,2,FALSE)</f>
        <v>Vintages</v>
      </c>
    </row>
    <row r="790" spans="1:22" x14ac:dyDescent="0.25">
      <c r="A790" t="s">
        <v>202</v>
      </c>
      <c r="B790">
        <v>432</v>
      </c>
      <c r="C790">
        <v>354571</v>
      </c>
      <c r="D790" t="s">
        <v>1843</v>
      </c>
      <c r="E790" t="s">
        <v>88</v>
      </c>
      <c r="F790" t="s">
        <v>21</v>
      </c>
      <c r="G790" t="s">
        <v>22</v>
      </c>
      <c r="H790">
        <v>680056</v>
      </c>
      <c r="I790" t="s">
        <v>416</v>
      </c>
      <c r="J790">
        <v>113</v>
      </c>
      <c r="K790">
        <v>4</v>
      </c>
      <c r="L790">
        <v>6</v>
      </c>
      <c r="M790">
        <v>0.33</v>
      </c>
      <c r="N790">
        <v>0.5</v>
      </c>
      <c r="O790">
        <v>399.29</v>
      </c>
      <c r="P790">
        <v>598.94000000000005</v>
      </c>
      <c r="Q790" t="s">
        <v>213</v>
      </c>
      <c r="R790">
        <v>0</v>
      </c>
      <c r="S790">
        <v>0</v>
      </c>
      <c r="T790" t="s">
        <v>45</v>
      </c>
      <c r="U790">
        <v>1</v>
      </c>
      <c r="V790" t="str">
        <f>VLOOKUP(H790,LUT!A$2:B$40,2,FALSE)</f>
        <v>Vintages</v>
      </c>
    </row>
    <row r="791" spans="1:22" x14ac:dyDescent="0.25">
      <c r="A791" t="s">
        <v>202</v>
      </c>
      <c r="B791">
        <v>432</v>
      </c>
      <c r="C791">
        <v>401232</v>
      </c>
      <c r="D791" t="s">
        <v>547</v>
      </c>
      <c r="E791" t="s">
        <v>131</v>
      </c>
      <c r="F791" t="s">
        <v>21</v>
      </c>
      <c r="G791" t="s">
        <v>22</v>
      </c>
      <c r="H791">
        <v>670010</v>
      </c>
      <c r="I791" t="s">
        <v>269</v>
      </c>
      <c r="J791">
        <v>15.95</v>
      </c>
      <c r="K791">
        <v>4</v>
      </c>
      <c r="M791">
        <v>0.33</v>
      </c>
      <c r="O791">
        <v>55.75</v>
      </c>
      <c r="Q791" t="s">
        <v>45</v>
      </c>
      <c r="R791">
        <v>0</v>
      </c>
      <c r="T791" t="s">
        <v>45</v>
      </c>
      <c r="U791">
        <v>2</v>
      </c>
      <c r="V791" t="str">
        <f>VLOOKUP(H791,LUT!A$2:B$40,2,FALSE)</f>
        <v>Vintages</v>
      </c>
    </row>
    <row r="792" spans="1:22" x14ac:dyDescent="0.25">
      <c r="A792" t="s">
        <v>202</v>
      </c>
      <c r="B792">
        <v>432</v>
      </c>
      <c r="C792">
        <v>429142</v>
      </c>
      <c r="D792" t="s">
        <v>746</v>
      </c>
      <c r="E792" t="s">
        <v>146</v>
      </c>
      <c r="F792" t="s">
        <v>21</v>
      </c>
      <c r="G792" t="s">
        <v>22</v>
      </c>
      <c r="H792">
        <v>680073</v>
      </c>
      <c r="I792" t="s">
        <v>473</v>
      </c>
      <c r="J792">
        <v>28.95</v>
      </c>
      <c r="K792">
        <v>4</v>
      </c>
      <c r="M792">
        <v>0.33</v>
      </c>
      <c r="O792">
        <v>101.77</v>
      </c>
      <c r="Q792" t="s">
        <v>45</v>
      </c>
      <c r="R792">
        <v>0</v>
      </c>
      <c r="T792" t="s">
        <v>45</v>
      </c>
      <c r="U792">
        <v>1</v>
      </c>
      <c r="V792" t="str">
        <f>VLOOKUP(H792,LUT!A$2:B$40,2,FALSE)</f>
        <v>Vintages</v>
      </c>
    </row>
    <row r="793" spans="1:22" x14ac:dyDescent="0.25">
      <c r="A793" t="s">
        <v>202</v>
      </c>
      <c r="B793">
        <v>432</v>
      </c>
      <c r="C793">
        <v>435222</v>
      </c>
      <c r="D793" t="s">
        <v>735</v>
      </c>
      <c r="E793" t="s">
        <v>20</v>
      </c>
      <c r="F793" t="s">
        <v>21</v>
      </c>
      <c r="G793" t="s">
        <v>22</v>
      </c>
      <c r="H793">
        <v>300205</v>
      </c>
      <c r="I793" t="s">
        <v>404</v>
      </c>
      <c r="J793">
        <v>29.4</v>
      </c>
      <c r="K793">
        <v>4</v>
      </c>
      <c r="L793">
        <v>266</v>
      </c>
      <c r="M793">
        <v>0.33</v>
      </c>
      <c r="N793">
        <v>22.17</v>
      </c>
      <c r="O793">
        <v>103.36</v>
      </c>
      <c r="P793">
        <v>6873.63</v>
      </c>
      <c r="Q793" t="s">
        <v>189</v>
      </c>
      <c r="R793">
        <v>0</v>
      </c>
      <c r="S793">
        <v>0.02</v>
      </c>
      <c r="T793" t="s">
        <v>178</v>
      </c>
      <c r="U793">
        <v>2</v>
      </c>
      <c r="V793" t="str">
        <f>VLOOKUP(H793,LUT!A$2:B$40,2,FALSE)</f>
        <v>Wines</v>
      </c>
    </row>
    <row r="794" spans="1:22" x14ac:dyDescent="0.25">
      <c r="A794" t="s">
        <v>202</v>
      </c>
      <c r="B794">
        <v>432</v>
      </c>
      <c r="C794">
        <v>443267</v>
      </c>
      <c r="D794" t="s">
        <v>2119</v>
      </c>
      <c r="E794" t="s">
        <v>88</v>
      </c>
      <c r="F794" t="s">
        <v>21</v>
      </c>
      <c r="G794" t="s">
        <v>22</v>
      </c>
      <c r="H794">
        <v>680056</v>
      </c>
      <c r="I794" t="s">
        <v>416</v>
      </c>
      <c r="J794">
        <v>190</v>
      </c>
      <c r="K794">
        <v>4</v>
      </c>
      <c r="M794">
        <v>0.33</v>
      </c>
      <c r="O794">
        <v>671.86</v>
      </c>
      <c r="Q794" t="s">
        <v>45</v>
      </c>
      <c r="R794">
        <v>0</v>
      </c>
      <c r="T794" t="s">
        <v>45</v>
      </c>
      <c r="U794">
        <v>1</v>
      </c>
      <c r="V794" t="str">
        <f>VLOOKUP(H794,LUT!A$2:B$40,2,FALSE)</f>
        <v>Vintages</v>
      </c>
    </row>
    <row r="795" spans="1:22" x14ac:dyDescent="0.25">
      <c r="A795" t="s">
        <v>202</v>
      </c>
      <c r="B795">
        <v>432</v>
      </c>
      <c r="C795">
        <v>459529</v>
      </c>
      <c r="D795" t="s">
        <v>1042</v>
      </c>
      <c r="E795" t="s">
        <v>79</v>
      </c>
      <c r="F795" t="s">
        <v>21</v>
      </c>
      <c r="G795" t="s">
        <v>22</v>
      </c>
      <c r="H795">
        <v>680055</v>
      </c>
      <c r="I795" t="s">
        <v>336</v>
      </c>
      <c r="J795">
        <v>42</v>
      </c>
      <c r="K795">
        <v>4</v>
      </c>
      <c r="L795">
        <v>47</v>
      </c>
      <c r="M795">
        <v>0.33</v>
      </c>
      <c r="N795">
        <v>3.92</v>
      </c>
      <c r="O795">
        <v>147.96</v>
      </c>
      <c r="P795">
        <v>1738.58</v>
      </c>
      <c r="Q795" t="s">
        <v>166</v>
      </c>
      <c r="R795">
        <v>0</v>
      </c>
      <c r="S795">
        <v>0</v>
      </c>
      <c r="T795" t="s">
        <v>45</v>
      </c>
      <c r="U795">
        <v>1</v>
      </c>
      <c r="V795" t="str">
        <f>VLOOKUP(H795,LUT!A$2:B$40,2,FALSE)</f>
        <v>Vintages</v>
      </c>
    </row>
    <row r="796" spans="1:22" x14ac:dyDescent="0.25">
      <c r="A796" t="s">
        <v>202</v>
      </c>
      <c r="B796">
        <v>432</v>
      </c>
      <c r="C796">
        <v>460295</v>
      </c>
      <c r="D796" t="s">
        <v>840</v>
      </c>
      <c r="E796" t="s">
        <v>309</v>
      </c>
      <c r="F796" t="s">
        <v>21</v>
      </c>
      <c r="G796" t="s">
        <v>22</v>
      </c>
      <c r="H796">
        <v>300212</v>
      </c>
      <c r="I796" t="s">
        <v>466</v>
      </c>
      <c r="J796">
        <v>15.25</v>
      </c>
      <c r="K796">
        <v>4</v>
      </c>
      <c r="L796">
        <v>469</v>
      </c>
      <c r="M796">
        <v>0.33</v>
      </c>
      <c r="N796">
        <v>39.08</v>
      </c>
      <c r="O796">
        <v>53.27</v>
      </c>
      <c r="P796">
        <v>6246.42</v>
      </c>
      <c r="Q796" t="s">
        <v>191</v>
      </c>
      <c r="R796">
        <v>0</v>
      </c>
      <c r="S796">
        <v>0.03</v>
      </c>
      <c r="T796" t="s">
        <v>178</v>
      </c>
      <c r="U796">
        <v>1</v>
      </c>
      <c r="V796" t="str">
        <f>VLOOKUP(H796,LUT!A$2:B$40,2,FALSE)</f>
        <v>Wines</v>
      </c>
    </row>
    <row r="797" spans="1:22" x14ac:dyDescent="0.25">
      <c r="A797" t="s">
        <v>202</v>
      </c>
      <c r="B797">
        <v>432</v>
      </c>
      <c r="C797">
        <v>480558</v>
      </c>
      <c r="D797" t="s">
        <v>1332</v>
      </c>
      <c r="E797" t="s">
        <v>150</v>
      </c>
      <c r="F797" t="s">
        <v>21</v>
      </c>
      <c r="G797" t="s">
        <v>301</v>
      </c>
      <c r="H797">
        <v>680050</v>
      </c>
      <c r="I797" t="s">
        <v>324</v>
      </c>
      <c r="J797">
        <v>1030</v>
      </c>
      <c r="K797">
        <v>1</v>
      </c>
      <c r="M797">
        <v>0.33</v>
      </c>
      <c r="O797">
        <v>911.33</v>
      </c>
      <c r="Q797" t="s">
        <v>45</v>
      </c>
      <c r="R797">
        <v>0</v>
      </c>
      <c r="T797" t="s">
        <v>45</v>
      </c>
      <c r="U797">
        <v>1</v>
      </c>
      <c r="V797" t="str">
        <f>VLOOKUP(H797,LUT!A$2:B$40,2,FALSE)</f>
        <v>Vintages</v>
      </c>
    </row>
    <row r="798" spans="1:22" x14ac:dyDescent="0.25">
      <c r="A798" t="s">
        <v>202</v>
      </c>
      <c r="B798">
        <v>432</v>
      </c>
      <c r="C798">
        <v>487074</v>
      </c>
      <c r="D798" t="s">
        <v>749</v>
      </c>
      <c r="E798" t="s">
        <v>750</v>
      </c>
      <c r="F798" t="s">
        <v>21</v>
      </c>
      <c r="G798" t="s">
        <v>22</v>
      </c>
      <c r="H798">
        <v>680050</v>
      </c>
      <c r="I798" t="s">
        <v>324</v>
      </c>
      <c r="J798">
        <v>29.95</v>
      </c>
      <c r="K798">
        <v>4</v>
      </c>
      <c r="M798">
        <v>0.33</v>
      </c>
      <c r="O798">
        <v>105.31</v>
      </c>
      <c r="Q798" t="s">
        <v>45</v>
      </c>
      <c r="R798">
        <v>0</v>
      </c>
      <c r="T798" t="s">
        <v>45</v>
      </c>
      <c r="U798">
        <v>2</v>
      </c>
      <c r="V798" t="str">
        <f>VLOOKUP(H798,LUT!A$2:B$40,2,FALSE)</f>
        <v>Vintages</v>
      </c>
    </row>
    <row r="799" spans="1:22" x14ac:dyDescent="0.25">
      <c r="A799" t="s">
        <v>202</v>
      </c>
      <c r="B799">
        <v>432</v>
      </c>
      <c r="C799">
        <v>526459</v>
      </c>
      <c r="D799" t="s">
        <v>1595</v>
      </c>
      <c r="E799" t="s">
        <v>129</v>
      </c>
      <c r="F799" t="s">
        <v>21</v>
      </c>
      <c r="G799" t="s">
        <v>22</v>
      </c>
      <c r="H799">
        <v>680015</v>
      </c>
      <c r="I799" t="s">
        <v>438</v>
      </c>
      <c r="J799">
        <v>255</v>
      </c>
      <c r="K799">
        <v>4</v>
      </c>
      <c r="L799">
        <v>3</v>
      </c>
      <c r="M799">
        <v>0.33</v>
      </c>
      <c r="N799">
        <v>0.25</v>
      </c>
      <c r="O799">
        <v>901.95</v>
      </c>
      <c r="P799">
        <v>676.46</v>
      </c>
      <c r="Q799" t="s">
        <v>123</v>
      </c>
      <c r="R799">
        <v>0</v>
      </c>
      <c r="S799">
        <v>0</v>
      </c>
      <c r="T799" t="s">
        <v>45</v>
      </c>
      <c r="U799">
        <v>2</v>
      </c>
      <c r="V799" t="str">
        <f>VLOOKUP(H799,LUT!A$2:B$40,2,FALSE)</f>
        <v>Vintages</v>
      </c>
    </row>
    <row r="800" spans="1:22" x14ac:dyDescent="0.25">
      <c r="A800" t="s">
        <v>202</v>
      </c>
      <c r="B800">
        <v>432</v>
      </c>
      <c r="C800">
        <v>548230</v>
      </c>
      <c r="D800" t="s">
        <v>1209</v>
      </c>
      <c r="E800" t="s">
        <v>241</v>
      </c>
      <c r="F800" t="s">
        <v>21</v>
      </c>
      <c r="G800" t="s">
        <v>22</v>
      </c>
      <c r="H800">
        <v>680010</v>
      </c>
      <c r="I800" t="s">
        <v>569</v>
      </c>
      <c r="J800">
        <v>54</v>
      </c>
      <c r="K800">
        <v>4</v>
      </c>
      <c r="L800">
        <v>17</v>
      </c>
      <c r="M800">
        <v>0.33</v>
      </c>
      <c r="N800">
        <v>1.42</v>
      </c>
      <c r="O800">
        <v>190.44</v>
      </c>
      <c r="P800">
        <v>809.38</v>
      </c>
      <c r="Q800" t="s">
        <v>62</v>
      </c>
      <c r="R800">
        <v>0</v>
      </c>
      <c r="S800">
        <v>0</v>
      </c>
      <c r="T800" t="s">
        <v>45</v>
      </c>
      <c r="U800">
        <v>1</v>
      </c>
      <c r="V800" t="str">
        <f>VLOOKUP(H800,LUT!A$2:B$40,2,FALSE)</f>
        <v>Vintages</v>
      </c>
    </row>
    <row r="801" spans="1:22" x14ac:dyDescent="0.25">
      <c r="A801" t="s">
        <v>202</v>
      </c>
      <c r="B801">
        <v>432</v>
      </c>
      <c r="C801">
        <v>570218</v>
      </c>
      <c r="D801" t="s">
        <v>1954</v>
      </c>
      <c r="E801" t="s">
        <v>120</v>
      </c>
      <c r="F801" t="s">
        <v>21</v>
      </c>
      <c r="G801" t="s">
        <v>22</v>
      </c>
      <c r="H801">
        <v>680073</v>
      </c>
      <c r="I801" t="s">
        <v>473</v>
      </c>
      <c r="J801">
        <v>123</v>
      </c>
      <c r="K801">
        <v>4</v>
      </c>
      <c r="M801">
        <v>0.33</v>
      </c>
      <c r="O801">
        <v>434.69</v>
      </c>
      <c r="Q801" t="s">
        <v>45</v>
      </c>
      <c r="R801">
        <v>0</v>
      </c>
      <c r="T801" t="s">
        <v>45</v>
      </c>
      <c r="U801">
        <v>2</v>
      </c>
      <c r="V801" t="str">
        <f>VLOOKUP(H801,LUT!A$2:B$40,2,FALSE)</f>
        <v>Vintages</v>
      </c>
    </row>
    <row r="802" spans="1:22" x14ac:dyDescent="0.25">
      <c r="A802" t="s">
        <v>202</v>
      </c>
      <c r="B802">
        <v>432</v>
      </c>
      <c r="C802">
        <v>583559</v>
      </c>
      <c r="D802" t="s">
        <v>1090</v>
      </c>
      <c r="E802" t="s">
        <v>290</v>
      </c>
      <c r="F802" t="s">
        <v>21</v>
      </c>
      <c r="G802" t="s">
        <v>24</v>
      </c>
      <c r="H802">
        <v>680015</v>
      </c>
      <c r="I802" t="s">
        <v>438</v>
      </c>
      <c r="J802">
        <v>188</v>
      </c>
      <c r="K802">
        <v>2</v>
      </c>
      <c r="L802">
        <v>20</v>
      </c>
      <c r="M802">
        <v>0.33</v>
      </c>
      <c r="N802">
        <v>3.33</v>
      </c>
      <c r="O802">
        <v>332.39</v>
      </c>
      <c r="P802">
        <v>3323.89</v>
      </c>
      <c r="Q802" t="s">
        <v>177</v>
      </c>
      <c r="R802">
        <v>0</v>
      </c>
      <c r="S802">
        <v>0</v>
      </c>
      <c r="T802" t="s">
        <v>45</v>
      </c>
      <c r="U802">
        <v>1</v>
      </c>
      <c r="V802" t="str">
        <f>VLOOKUP(H802,LUT!A$2:B$40,2,FALSE)</f>
        <v>Vintages</v>
      </c>
    </row>
    <row r="803" spans="1:22" x14ac:dyDescent="0.25">
      <c r="A803" t="s">
        <v>202</v>
      </c>
      <c r="B803">
        <v>432</v>
      </c>
      <c r="C803">
        <v>596932</v>
      </c>
      <c r="D803" t="s">
        <v>1252</v>
      </c>
      <c r="E803" t="s">
        <v>88</v>
      </c>
      <c r="F803" t="s">
        <v>21</v>
      </c>
      <c r="G803" t="s">
        <v>22</v>
      </c>
      <c r="H803">
        <v>680020</v>
      </c>
      <c r="I803" t="s">
        <v>377</v>
      </c>
      <c r="J803">
        <v>346</v>
      </c>
      <c r="K803">
        <v>4</v>
      </c>
      <c r="L803">
        <v>30</v>
      </c>
      <c r="M803">
        <v>0.33</v>
      </c>
      <c r="N803">
        <v>2.5</v>
      </c>
      <c r="O803">
        <v>1224.07</v>
      </c>
      <c r="P803">
        <v>9180.5300000000007</v>
      </c>
      <c r="Q803" t="s">
        <v>196</v>
      </c>
      <c r="R803">
        <v>0</v>
      </c>
      <c r="S803">
        <v>0</v>
      </c>
      <c r="T803" t="s">
        <v>45</v>
      </c>
      <c r="U803">
        <v>2</v>
      </c>
      <c r="V803" t="str">
        <f>VLOOKUP(H803,LUT!A$2:B$40,2,FALSE)</f>
        <v>Vintages</v>
      </c>
    </row>
    <row r="804" spans="1:22" x14ac:dyDescent="0.25">
      <c r="A804" t="s">
        <v>202</v>
      </c>
      <c r="B804">
        <v>432</v>
      </c>
      <c r="C804">
        <v>631069</v>
      </c>
      <c r="D804" t="s">
        <v>780</v>
      </c>
      <c r="E804" t="s">
        <v>79</v>
      </c>
      <c r="F804" t="s">
        <v>21</v>
      </c>
      <c r="G804" t="s">
        <v>22</v>
      </c>
      <c r="H804">
        <v>680070</v>
      </c>
      <c r="I804" t="s">
        <v>527</v>
      </c>
      <c r="J804">
        <v>17.95</v>
      </c>
      <c r="K804">
        <v>4</v>
      </c>
      <c r="M804">
        <v>0.33</v>
      </c>
      <c r="O804">
        <v>62.83</v>
      </c>
      <c r="Q804" t="s">
        <v>45</v>
      </c>
      <c r="R804">
        <v>0</v>
      </c>
      <c r="T804" t="s">
        <v>45</v>
      </c>
      <c r="U804">
        <v>3</v>
      </c>
      <c r="V804" t="str">
        <f>VLOOKUP(H804,LUT!A$2:B$40,2,FALSE)</f>
        <v>Vintages</v>
      </c>
    </row>
    <row r="805" spans="1:22" x14ac:dyDescent="0.25">
      <c r="A805" t="s">
        <v>202</v>
      </c>
      <c r="B805">
        <v>432</v>
      </c>
      <c r="C805">
        <v>638122</v>
      </c>
      <c r="D805" t="s">
        <v>999</v>
      </c>
      <c r="E805" t="s">
        <v>119</v>
      </c>
      <c r="F805" t="s">
        <v>21</v>
      </c>
      <c r="G805" t="s">
        <v>22</v>
      </c>
      <c r="H805">
        <v>680015</v>
      </c>
      <c r="I805" t="s">
        <v>438</v>
      </c>
      <c r="J805">
        <v>53</v>
      </c>
      <c r="K805">
        <v>4</v>
      </c>
      <c r="M805">
        <v>0.33</v>
      </c>
      <c r="O805">
        <v>186.9</v>
      </c>
      <c r="Q805" t="s">
        <v>45</v>
      </c>
      <c r="R805">
        <v>0</v>
      </c>
      <c r="T805" t="s">
        <v>45</v>
      </c>
      <c r="U805">
        <v>2</v>
      </c>
      <c r="V805" t="str">
        <f>VLOOKUP(H805,LUT!A$2:B$40,2,FALSE)</f>
        <v>Vintages</v>
      </c>
    </row>
    <row r="806" spans="1:22" x14ac:dyDescent="0.25">
      <c r="A806" t="s">
        <v>202</v>
      </c>
      <c r="B806">
        <v>432</v>
      </c>
      <c r="C806">
        <v>685230</v>
      </c>
      <c r="D806" t="s">
        <v>987</v>
      </c>
      <c r="E806" t="s">
        <v>162</v>
      </c>
      <c r="F806" t="s">
        <v>21</v>
      </c>
      <c r="G806" t="s">
        <v>22</v>
      </c>
      <c r="H806">
        <v>680050</v>
      </c>
      <c r="I806" t="s">
        <v>324</v>
      </c>
      <c r="J806">
        <v>72</v>
      </c>
      <c r="K806">
        <v>4</v>
      </c>
      <c r="M806">
        <v>0.33</v>
      </c>
      <c r="O806">
        <v>254.16</v>
      </c>
      <c r="Q806" t="s">
        <v>45</v>
      </c>
      <c r="R806">
        <v>0</v>
      </c>
      <c r="T806" t="s">
        <v>45</v>
      </c>
      <c r="U806">
        <v>1</v>
      </c>
      <c r="V806" t="str">
        <f>VLOOKUP(H806,LUT!A$2:B$40,2,FALSE)</f>
        <v>Vintages</v>
      </c>
    </row>
    <row r="807" spans="1:22" x14ac:dyDescent="0.25">
      <c r="A807" t="s">
        <v>202</v>
      </c>
      <c r="B807">
        <v>432</v>
      </c>
      <c r="C807">
        <v>724674</v>
      </c>
      <c r="D807" t="s">
        <v>553</v>
      </c>
      <c r="E807" t="s">
        <v>95</v>
      </c>
      <c r="F807" t="s">
        <v>21</v>
      </c>
      <c r="G807" t="s">
        <v>22</v>
      </c>
      <c r="H807">
        <v>680058</v>
      </c>
      <c r="I807" t="s">
        <v>476</v>
      </c>
      <c r="J807">
        <v>14.95</v>
      </c>
      <c r="K807">
        <v>4</v>
      </c>
      <c r="L807">
        <v>2570</v>
      </c>
      <c r="M807">
        <v>0.33</v>
      </c>
      <c r="N807">
        <v>214.17</v>
      </c>
      <c r="O807">
        <v>52.21</v>
      </c>
      <c r="P807">
        <v>33546.46</v>
      </c>
      <c r="Q807" t="s">
        <v>178</v>
      </c>
      <c r="R807">
        <v>0</v>
      </c>
      <c r="S807">
        <v>0.17</v>
      </c>
      <c r="T807" t="s">
        <v>178</v>
      </c>
      <c r="U807">
        <v>1</v>
      </c>
      <c r="V807" t="str">
        <f>VLOOKUP(H807,LUT!A$2:B$40,2,FALSE)</f>
        <v>Vintages</v>
      </c>
    </row>
    <row r="808" spans="1:22" x14ac:dyDescent="0.25">
      <c r="A808" t="s">
        <v>202</v>
      </c>
      <c r="B808">
        <v>432</v>
      </c>
      <c r="C808">
        <v>979062</v>
      </c>
      <c r="D808" t="s">
        <v>1176</v>
      </c>
      <c r="E808" t="s">
        <v>20</v>
      </c>
      <c r="F808" t="s">
        <v>21</v>
      </c>
      <c r="G808" t="s">
        <v>24</v>
      </c>
      <c r="H808">
        <v>680050</v>
      </c>
      <c r="I808" t="s">
        <v>324</v>
      </c>
      <c r="J808">
        <v>90</v>
      </c>
      <c r="K808">
        <v>2</v>
      </c>
      <c r="L808">
        <v>7</v>
      </c>
      <c r="M808">
        <v>0.33</v>
      </c>
      <c r="N808">
        <v>1.17</v>
      </c>
      <c r="O808">
        <v>158.94</v>
      </c>
      <c r="P808">
        <v>556.28</v>
      </c>
      <c r="Q808" t="s">
        <v>247</v>
      </c>
      <c r="R808">
        <v>0</v>
      </c>
      <c r="S808">
        <v>0</v>
      </c>
      <c r="T808" t="s">
        <v>45</v>
      </c>
      <c r="U808">
        <v>1</v>
      </c>
      <c r="V808" t="str">
        <f>VLOOKUP(H808,LUT!A$2:B$40,2,FALSE)</f>
        <v>Vintages</v>
      </c>
    </row>
    <row r="809" spans="1:22" x14ac:dyDescent="0.25">
      <c r="A809" t="s">
        <v>202</v>
      </c>
      <c r="B809">
        <v>433</v>
      </c>
      <c r="C809">
        <v>10126</v>
      </c>
      <c r="D809" t="s">
        <v>563</v>
      </c>
      <c r="E809" t="s">
        <v>564</v>
      </c>
      <c r="F809" t="s">
        <v>21</v>
      </c>
      <c r="G809" t="s">
        <v>22</v>
      </c>
      <c r="H809">
        <v>680025</v>
      </c>
      <c r="I809" t="s">
        <v>468</v>
      </c>
      <c r="J809">
        <v>14.95</v>
      </c>
      <c r="K809">
        <v>3</v>
      </c>
      <c r="M809">
        <v>0.25</v>
      </c>
      <c r="O809">
        <v>39.159999999999997</v>
      </c>
      <c r="Q809" t="s">
        <v>45</v>
      </c>
      <c r="R809">
        <v>0</v>
      </c>
      <c r="T809" t="s">
        <v>45</v>
      </c>
      <c r="U809">
        <v>2</v>
      </c>
      <c r="V809" t="str">
        <f>VLOOKUP(H809,LUT!A$2:B$40,2,FALSE)</f>
        <v>Vintages</v>
      </c>
    </row>
    <row r="810" spans="1:22" x14ac:dyDescent="0.25">
      <c r="A810" t="s">
        <v>202</v>
      </c>
      <c r="B810">
        <v>433</v>
      </c>
      <c r="C810">
        <v>11104</v>
      </c>
      <c r="D810" t="s">
        <v>1472</v>
      </c>
      <c r="E810" t="s">
        <v>168</v>
      </c>
      <c r="F810" t="s">
        <v>21</v>
      </c>
      <c r="G810" t="s">
        <v>22</v>
      </c>
      <c r="H810">
        <v>680060</v>
      </c>
      <c r="I810" t="s">
        <v>314</v>
      </c>
      <c r="J810">
        <v>39.950000000000003</v>
      </c>
      <c r="K810">
        <v>3</v>
      </c>
      <c r="M810">
        <v>0.25</v>
      </c>
      <c r="O810">
        <v>105.53</v>
      </c>
      <c r="Q810" t="s">
        <v>45</v>
      </c>
      <c r="R810">
        <v>0</v>
      </c>
      <c r="T810" t="s">
        <v>45</v>
      </c>
      <c r="U810">
        <v>1</v>
      </c>
      <c r="V810" t="str">
        <f>VLOOKUP(H810,LUT!A$2:B$40,2,FALSE)</f>
        <v>Vintages</v>
      </c>
    </row>
    <row r="811" spans="1:22" x14ac:dyDescent="0.25">
      <c r="A811" t="s">
        <v>202</v>
      </c>
      <c r="B811">
        <v>433</v>
      </c>
      <c r="C811">
        <v>11364</v>
      </c>
      <c r="D811" t="s">
        <v>1889</v>
      </c>
      <c r="E811" t="s">
        <v>120</v>
      </c>
      <c r="F811" t="s">
        <v>21</v>
      </c>
      <c r="G811" t="s">
        <v>22</v>
      </c>
      <c r="H811">
        <v>680055</v>
      </c>
      <c r="I811" t="s">
        <v>336</v>
      </c>
      <c r="J811">
        <v>50</v>
      </c>
      <c r="K811">
        <v>3</v>
      </c>
      <c r="M811">
        <v>0.25</v>
      </c>
      <c r="O811">
        <v>132.21</v>
      </c>
      <c r="Q811" t="s">
        <v>45</v>
      </c>
      <c r="R811">
        <v>0</v>
      </c>
      <c r="T811" t="s">
        <v>45</v>
      </c>
      <c r="U811">
        <v>1</v>
      </c>
      <c r="V811" t="str">
        <f>VLOOKUP(H811,LUT!A$2:B$40,2,FALSE)</f>
        <v>Vintages</v>
      </c>
    </row>
    <row r="812" spans="1:22" x14ac:dyDescent="0.25">
      <c r="A812" t="s">
        <v>202</v>
      </c>
      <c r="B812">
        <v>433</v>
      </c>
      <c r="C812">
        <v>11405</v>
      </c>
      <c r="D812" t="s">
        <v>1921</v>
      </c>
      <c r="E812" t="s">
        <v>120</v>
      </c>
      <c r="F812" t="s">
        <v>21</v>
      </c>
      <c r="G812" t="s">
        <v>22</v>
      </c>
      <c r="H812">
        <v>680050</v>
      </c>
      <c r="I812" t="s">
        <v>324</v>
      </c>
      <c r="J812">
        <v>247</v>
      </c>
      <c r="K812">
        <v>3</v>
      </c>
      <c r="M812">
        <v>0.25</v>
      </c>
      <c r="O812">
        <v>655.22</v>
      </c>
      <c r="Q812" t="s">
        <v>45</v>
      </c>
      <c r="R812">
        <v>0</v>
      </c>
      <c r="T812" t="s">
        <v>45</v>
      </c>
      <c r="U812">
        <v>1</v>
      </c>
      <c r="V812" t="str">
        <f>VLOOKUP(H812,LUT!A$2:B$40,2,FALSE)</f>
        <v>Vintages</v>
      </c>
    </row>
    <row r="813" spans="1:22" x14ac:dyDescent="0.25">
      <c r="A813" t="s">
        <v>202</v>
      </c>
      <c r="B813">
        <v>433</v>
      </c>
      <c r="C813">
        <v>12759</v>
      </c>
      <c r="D813" t="s">
        <v>1776</v>
      </c>
      <c r="E813" t="s">
        <v>120</v>
      </c>
      <c r="F813" t="s">
        <v>21</v>
      </c>
      <c r="G813" t="s">
        <v>22</v>
      </c>
      <c r="H813">
        <v>680050</v>
      </c>
      <c r="I813" t="s">
        <v>324</v>
      </c>
      <c r="J813">
        <v>28</v>
      </c>
      <c r="K813">
        <v>3</v>
      </c>
      <c r="M813">
        <v>0.25</v>
      </c>
      <c r="O813">
        <v>73.81</v>
      </c>
      <c r="Q813" t="s">
        <v>45</v>
      </c>
      <c r="R813">
        <v>0</v>
      </c>
      <c r="T813" t="s">
        <v>45</v>
      </c>
      <c r="U813">
        <v>2</v>
      </c>
      <c r="V813" t="str">
        <f>VLOOKUP(H813,LUT!A$2:B$40,2,FALSE)</f>
        <v>Vintages</v>
      </c>
    </row>
    <row r="814" spans="1:22" x14ac:dyDescent="0.25">
      <c r="A814" t="s">
        <v>202</v>
      </c>
      <c r="B814">
        <v>433</v>
      </c>
      <c r="C814">
        <v>12770</v>
      </c>
      <c r="D814" t="s">
        <v>2002</v>
      </c>
      <c r="E814" t="s">
        <v>120</v>
      </c>
      <c r="F814" t="s">
        <v>21</v>
      </c>
      <c r="G814" t="s">
        <v>22</v>
      </c>
      <c r="H814">
        <v>670015</v>
      </c>
      <c r="I814" t="s">
        <v>682</v>
      </c>
      <c r="J814">
        <v>35</v>
      </c>
      <c r="K814">
        <v>3</v>
      </c>
      <c r="M814">
        <v>0.25</v>
      </c>
      <c r="O814">
        <v>92.39</v>
      </c>
      <c r="Q814" t="s">
        <v>45</v>
      </c>
      <c r="R814">
        <v>0</v>
      </c>
      <c r="T814" t="s">
        <v>45</v>
      </c>
      <c r="U814">
        <v>1</v>
      </c>
      <c r="V814" t="str">
        <f>VLOOKUP(H814,LUT!A$2:B$40,2,FALSE)</f>
        <v>Vintages</v>
      </c>
    </row>
    <row r="815" spans="1:22" x14ac:dyDescent="0.25">
      <c r="A815" t="s">
        <v>202</v>
      </c>
      <c r="B815">
        <v>433</v>
      </c>
      <c r="C815">
        <v>105536</v>
      </c>
      <c r="D815" t="s">
        <v>1490</v>
      </c>
      <c r="E815" t="s">
        <v>171</v>
      </c>
      <c r="F815" t="s">
        <v>21</v>
      </c>
      <c r="G815" t="s">
        <v>22</v>
      </c>
      <c r="H815">
        <v>680015</v>
      </c>
      <c r="I815" t="s">
        <v>438</v>
      </c>
      <c r="J815">
        <v>80</v>
      </c>
      <c r="K815">
        <v>3</v>
      </c>
      <c r="M815">
        <v>0.25</v>
      </c>
      <c r="O815">
        <v>211.86</v>
      </c>
      <c r="Q815" t="s">
        <v>45</v>
      </c>
      <c r="R815">
        <v>0</v>
      </c>
      <c r="T815" t="s">
        <v>45</v>
      </c>
      <c r="U815">
        <v>2</v>
      </c>
      <c r="V815" t="str">
        <f>VLOOKUP(H815,LUT!A$2:B$40,2,FALSE)</f>
        <v>Vintages</v>
      </c>
    </row>
    <row r="816" spans="1:22" x14ac:dyDescent="0.25">
      <c r="A816" t="s">
        <v>202</v>
      </c>
      <c r="B816">
        <v>433</v>
      </c>
      <c r="C816">
        <v>157610</v>
      </c>
      <c r="D816" t="s">
        <v>1174</v>
      </c>
      <c r="E816" t="s">
        <v>43</v>
      </c>
      <c r="F816" t="s">
        <v>21</v>
      </c>
      <c r="G816" t="s">
        <v>22</v>
      </c>
      <c r="H816">
        <v>680010</v>
      </c>
      <c r="I816" t="s">
        <v>569</v>
      </c>
      <c r="J816">
        <v>52</v>
      </c>
      <c r="K816">
        <v>3</v>
      </c>
      <c r="M816">
        <v>0.25</v>
      </c>
      <c r="O816">
        <v>137.52000000000001</v>
      </c>
      <c r="Q816" t="s">
        <v>45</v>
      </c>
      <c r="R816">
        <v>0</v>
      </c>
      <c r="T816" t="s">
        <v>45</v>
      </c>
      <c r="U816">
        <v>1</v>
      </c>
      <c r="V816" t="str">
        <f>VLOOKUP(H816,LUT!A$2:B$40,2,FALSE)</f>
        <v>Vintages</v>
      </c>
    </row>
    <row r="817" spans="1:22" x14ac:dyDescent="0.25">
      <c r="A817" t="s">
        <v>202</v>
      </c>
      <c r="B817">
        <v>433</v>
      </c>
      <c r="C817">
        <v>178459</v>
      </c>
      <c r="D817" t="s">
        <v>592</v>
      </c>
      <c r="E817" t="s">
        <v>583</v>
      </c>
      <c r="F817" t="s">
        <v>21</v>
      </c>
      <c r="G817" t="s">
        <v>22</v>
      </c>
      <c r="H817">
        <v>680023</v>
      </c>
      <c r="I817" t="s">
        <v>344</v>
      </c>
      <c r="J817">
        <v>18.95</v>
      </c>
      <c r="K817">
        <v>3</v>
      </c>
      <c r="M817">
        <v>0.25</v>
      </c>
      <c r="O817">
        <v>49.78</v>
      </c>
      <c r="Q817" t="s">
        <v>45</v>
      </c>
      <c r="R817">
        <v>0</v>
      </c>
      <c r="T817" t="s">
        <v>45</v>
      </c>
      <c r="U817">
        <v>1</v>
      </c>
      <c r="V817" t="str">
        <f>VLOOKUP(H817,LUT!A$2:B$40,2,FALSE)</f>
        <v>Vintages</v>
      </c>
    </row>
    <row r="818" spans="1:22" x14ac:dyDescent="0.25">
      <c r="A818" t="s">
        <v>202</v>
      </c>
      <c r="B818">
        <v>433</v>
      </c>
      <c r="C818">
        <v>276576</v>
      </c>
      <c r="D818" t="s">
        <v>1939</v>
      </c>
      <c r="E818" t="s">
        <v>462</v>
      </c>
      <c r="F818" t="s">
        <v>21</v>
      </c>
      <c r="G818" t="s">
        <v>22</v>
      </c>
      <c r="H818">
        <v>680056</v>
      </c>
      <c r="I818" t="s">
        <v>416</v>
      </c>
      <c r="J818">
        <v>36.75</v>
      </c>
      <c r="K818">
        <v>3</v>
      </c>
      <c r="L818">
        <v>892</v>
      </c>
      <c r="M818">
        <v>0.25</v>
      </c>
      <c r="N818">
        <v>74.33</v>
      </c>
      <c r="O818">
        <v>97.04</v>
      </c>
      <c r="P818">
        <v>28851.86</v>
      </c>
      <c r="Q818" t="s">
        <v>178</v>
      </c>
      <c r="R818">
        <v>0</v>
      </c>
      <c r="S818">
        <v>0.06</v>
      </c>
      <c r="T818" t="s">
        <v>178</v>
      </c>
      <c r="U818">
        <v>1</v>
      </c>
      <c r="V818" t="str">
        <f>VLOOKUP(H818,LUT!A$2:B$40,2,FALSE)</f>
        <v>Vintages</v>
      </c>
    </row>
    <row r="819" spans="1:22" x14ac:dyDescent="0.25">
      <c r="A819" t="s">
        <v>202</v>
      </c>
      <c r="B819">
        <v>433</v>
      </c>
      <c r="C819">
        <v>314971</v>
      </c>
      <c r="D819" t="s">
        <v>1151</v>
      </c>
      <c r="E819" t="s">
        <v>632</v>
      </c>
      <c r="F819" t="s">
        <v>21</v>
      </c>
      <c r="G819" t="s">
        <v>22</v>
      </c>
      <c r="H819">
        <v>680075</v>
      </c>
      <c r="I819" t="s">
        <v>638</v>
      </c>
      <c r="J819">
        <v>59</v>
      </c>
      <c r="K819">
        <v>3</v>
      </c>
      <c r="M819">
        <v>0.25</v>
      </c>
      <c r="O819">
        <v>156.11000000000001</v>
      </c>
      <c r="Q819" t="s">
        <v>45</v>
      </c>
      <c r="R819">
        <v>0</v>
      </c>
      <c r="T819" t="s">
        <v>45</v>
      </c>
      <c r="U819">
        <v>1</v>
      </c>
      <c r="V819" t="str">
        <f>VLOOKUP(H819,LUT!A$2:B$40,2,FALSE)</f>
        <v>Vintages</v>
      </c>
    </row>
    <row r="820" spans="1:22" x14ac:dyDescent="0.25">
      <c r="A820" t="s">
        <v>202</v>
      </c>
      <c r="B820">
        <v>433</v>
      </c>
      <c r="C820">
        <v>334565</v>
      </c>
      <c r="D820" t="s">
        <v>1285</v>
      </c>
      <c r="E820" t="s">
        <v>241</v>
      </c>
      <c r="F820" t="s">
        <v>21</v>
      </c>
      <c r="G820" t="s">
        <v>22</v>
      </c>
      <c r="H820">
        <v>680050</v>
      </c>
      <c r="I820" t="s">
        <v>324</v>
      </c>
      <c r="J820">
        <v>91</v>
      </c>
      <c r="K820">
        <v>3</v>
      </c>
      <c r="L820">
        <v>3</v>
      </c>
      <c r="M820">
        <v>0.25</v>
      </c>
      <c r="N820">
        <v>0.25</v>
      </c>
      <c r="O820">
        <v>241.06</v>
      </c>
      <c r="P820">
        <v>241.06</v>
      </c>
      <c r="Q820" t="s">
        <v>74</v>
      </c>
      <c r="R820">
        <v>0</v>
      </c>
      <c r="S820">
        <v>0</v>
      </c>
      <c r="T820" t="s">
        <v>45</v>
      </c>
      <c r="U820">
        <v>1</v>
      </c>
      <c r="V820" t="str">
        <f>VLOOKUP(H820,LUT!A$2:B$40,2,FALSE)</f>
        <v>Vintages</v>
      </c>
    </row>
    <row r="821" spans="1:22" x14ac:dyDescent="0.25">
      <c r="A821" t="s">
        <v>202</v>
      </c>
      <c r="B821">
        <v>433</v>
      </c>
      <c r="C821">
        <v>341859</v>
      </c>
      <c r="D821" t="s">
        <v>1083</v>
      </c>
      <c r="E821" t="s">
        <v>1017</v>
      </c>
      <c r="F821" t="s">
        <v>21</v>
      </c>
      <c r="G821" t="s">
        <v>22</v>
      </c>
      <c r="H821">
        <v>680015</v>
      </c>
      <c r="I821" t="s">
        <v>438</v>
      </c>
      <c r="J821">
        <v>89</v>
      </c>
      <c r="K821">
        <v>3</v>
      </c>
      <c r="M821">
        <v>0.25</v>
      </c>
      <c r="O821">
        <v>235.75</v>
      </c>
      <c r="Q821" t="s">
        <v>45</v>
      </c>
      <c r="R821">
        <v>0</v>
      </c>
      <c r="T821" t="s">
        <v>45</v>
      </c>
      <c r="U821">
        <v>1</v>
      </c>
      <c r="V821" t="str">
        <f>VLOOKUP(H821,LUT!A$2:B$40,2,FALSE)</f>
        <v>Vintages</v>
      </c>
    </row>
    <row r="822" spans="1:22" x14ac:dyDescent="0.25">
      <c r="A822" t="s">
        <v>202</v>
      </c>
      <c r="B822">
        <v>433</v>
      </c>
      <c r="C822">
        <v>344234</v>
      </c>
      <c r="D822" t="s">
        <v>893</v>
      </c>
      <c r="E822" t="s">
        <v>240</v>
      </c>
      <c r="F822" t="s">
        <v>21</v>
      </c>
      <c r="G822" t="s">
        <v>22</v>
      </c>
      <c r="H822">
        <v>680075</v>
      </c>
      <c r="I822" t="s">
        <v>638</v>
      </c>
      <c r="J822">
        <v>39.950000000000003</v>
      </c>
      <c r="K822">
        <v>3</v>
      </c>
      <c r="L822">
        <v>190</v>
      </c>
      <c r="M822">
        <v>0.25</v>
      </c>
      <c r="N822">
        <v>15.83</v>
      </c>
      <c r="O822">
        <v>105.53</v>
      </c>
      <c r="P822">
        <v>6683.63</v>
      </c>
      <c r="Q822" t="s">
        <v>189</v>
      </c>
      <c r="R822">
        <v>0</v>
      </c>
      <c r="S822">
        <v>0.01</v>
      </c>
      <c r="T822" t="s">
        <v>178</v>
      </c>
      <c r="U822">
        <v>1</v>
      </c>
      <c r="V822" t="str">
        <f>VLOOKUP(H822,LUT!A$2:B$40,2,FALSE)</f>
        <v>Vintages</v>
      </c>
    </row>
    <row r="823" spans="1:22" x14ac:dyDescent="0.25">
      <c r="A823" t="s">
        <v>202</v>
      </c>
      <c r="B823">
        <v>433</v>
      </c>
      <c r="C823">
        <v>352302</v>
      </c>
      <c r="D823" t="s">
        <v>1217</v>
      </c>
      <c r="E823" t="s">
        <v>88</v>
      </c>
      <c r="F823" t="s">
        <v>21</v>
      </c>
      <c r="G823" t="s">
        <v>22</v>
      </c>
      <c r="H823">
        <v>680020</v>
      </c>
      <c r="I823" t="s">
        <v>377</v>
      </c>
      <c r="J823">
        <v>220</v>
      </c>
      <c r="K823">
        <v>3</v>
      </c>
      <c r="L823">
        <v>10</v>
      </c>
      <c r="M823">
        <v>0.25</v>
      </c>
      <c r="N823">
        <v>0.83</v>
      </c>
      <c r="O823">
        <v>583.54</v>
      </c>
      <c r="P823">
        <v>1945.13</v>
      </c>
      <c r="Q823" t="s">
        <v>187</v>
      </c>
      <c r="R823">
        <v>0</v>
      </c>
      <c r="S823">
        <v>0</v>
      </c>
      <c r="T823" t="s">
        <v>45</v>
      </c>
      <c r="U823">
        <v>1</v>
      </c>
      <c r="V823" t="str">
        <f>VLOOKUP(H823,LUT!A$2:B$40,2,FALSE)</f>
        <v>Vintages</v>
      </c>
    </row>
    <row r="824" spans="1:22" x14ac:dyDescent="0.25">
      <c r="A824" t="s">
        <v>202</v>
      </c>
      <c r="B824">
        <v>433</v>
      </c>
      <c r="C824">
        <v>391169</v>
      </c>
      <c r="D824" t="s">
        <v>1186</v>
      </c>
      <c r="E824" t="s">
        <v>309</v>
      </c>
      <c r="F824" t="s">
        <v>21</v>
      </c>
      <c r="G824" t="s">
        <v>22</v>
      </c>
      <c r="H824">
        <v>680056</v>
      </c>
      <c r="I824" t="s">
        <v>416</v>
      </c>
      <c r="J824">
        <v>188</v>
      </c>
      <c r="K824">
        <v>3</v>
      </c>
      <c r="L824">
        <v>21</v>
      </c>
      <c r="M824">
        <v>0.25</v>
      </c>
      <c r="N824">
        <v>1.75</v>
      </c>
      <c r="O824">
        <v>498.58</v>
      </c>
      <c r="P824">
        <v>3490.09</v>
      </c>
      <c r="Q824" t="s">
        <v>91</v>
      </c>
      <c r="R824">
        <v>0</v>
      </c>
      <c r="S824">
        <v>0</v>
      </c>
      <c r="T824" t="s">
        <v>45</v>
      </c>
      <c r="U824">
        <v>1</v>
      </c>
      <c r="V824" t="str">
        <f>VLOOKUP(H824,LUT!A$2:B$40,2,FALSE)</f>
        <v>Vintages</v>
      </c>
    </row>
    <row r="825" spans="1:22" x14ac:dyDescent="0.25">
      <c r="A825" t="s">
        <v>202</v>
      </c>
      <c r="B825">
        <v>433</v>
      </c>
      <c r="C825">
        <v>393355</v>
      </c>
      <c r="D825" t="s">
        <v>1351</v>
      </c>
      <c r="E825" t="s">
        <v>43</v>
      </c>
      <c r="F825" t="s">
        <v>21</v>
      </c>
      <c r="G825" t="s">
        <v>22</v>
      </c>
      <c r="H825">
        <v>680015</v>
      </c>
      <c r="I825" t="s">
        <v>438</v>
      </c>
      <c r="J825">
        <v>93.95</v>
      </c>
      <c r="K825">
        <v>3</v>
      </c>
      <c r="M825">
        <v>0.25</v>
      </c>
      <c r="O825">
        <v>248.89</v>
      </c>
      <c r="Q825" t="s">
        <v>45</v>
      </c>
      <c r="R825">
        <v>0</v>
      </c>
      <c r="T825" t="s">
        <v>45</v>
      </c>
      <c r="U825">
        <v>1</v>
      </c>
      <c r="V825" t="str">
        <f>VLOOKUP(H825,LUT!A$2:B$40,2,FALSE)</f>
        <v>Vintages</v>
      </c>
    </row>
    <row r="826" spans="1:22" x14ac:dyDescent="0.25">
      <c r="A826" t="s">
        <v>202</v>
      </c>
      <c r="B826">
        <v>433</v>
      </c>
      <c r="C826">
        <v>480533</v>
      </c>
      <c r="D826" t="s">
        <v>728</v>
      </c>
      <c r="E826" t="s">
        <v>150</v>
      </c>
      <c r="F826" t="s">
        <v>21</v>
      </c>
      <c r="G826" t="s">
        <v>22</v>
      </c>
      <c r="H826">
        <v>680050</v>
      </c>
      <c r="I826" t="s">
        <v>324</v>
      </c>
      <c r="J826">
        <v>229.95</v>
      </c>
      <c r="K826">
        <v>3</v>
      </c>
      <c r="L826">
        <v>90</v>
      </c>
      <c r="M826">
        <v>0.25</v>
      </c>
      <c r="N826">
        <v>7.5</v>
      </c>
      <c r="O826">
        <v>609.96</v>
      </c>
      <c r="P826">
        <v>18298.669999999998</v>
      </c>
      <c r="Q826" t="s">
        <v>164</v>
      </c>
      <c r="R826">
        <v>0</v>
      </c>
      <c r="S826">
        <v>0.01</v>
      </c>
      <c r="T826" t="s">
        <v>178</v>
      </c>
      <c r="U826">
        <v>2</v>
      </c>
      <c r="V826" t="str">
        <f>VLOOKUP(H826,LUT!A$2:B$40,2,FALSE)</f>
        <v>Vintages</v>
      </c>
    </row>
    <row r="827" spans="1:22" x14ac:dyDescent="0.25">
      <c r="A827" t="s">
        <v>202</v>
      </c>
      <c r="B827">
        <v>433</v>
      </c>
      <c r="C827">
        <v>515296</v>
      </c>
      <c r="D827" t="s">
        <v>1273</v>
      </c>
      <c r="E827" t="s">
        <v>162</v>
      </c>
      <c r="F827" t="s">
        <v>21</v>
      </c>
      <c r="G827" t="s">
        <v>22</v>
      </c>
      <c r="H827">
        <v>680050</v>
      </c>
      <c r="I827" t="s">
        <v>324</v>
      </c>
      <c r="J827">
        <v>117</v>
      </c>
      <c r="K827">
        <v>3</v>
      </c>
      <c r="L827">
        <v>1</v>
      </c>
      <c r="M827">
        <v>0.25</v>
      </c>
      <c r="N827">
        <v>0.08</v>
      </c>
      <c r="O827">
        <v>310.08999999999997</v>
      </c>
      <c r="P827">
        <v>103.36</v>
      </c>
      <c r="Q827" t="s">
        <v>98</v>
      </c>
      <c r="R827">
        <v>0</v>
      </c>
      <c r="S827">
        <v>0</v>
      </c>
      <c r="T827" t="s">
        <v>45</v>
      </c>
      <c r="U827">
        <v>2</v>
      </c>
      <c r="V827" t="str">
        <f>VLOOKUP(H827,LUT!A$2:B$40,2,FALSE)</f>
        <v>Vintages</v>
      </c>
    </row>
    <row r="828" spans="1:22" x14ac:dyDescent="0.25">
      <c r="A828" t="s">
        <v>202</v>
      </c>
      <c r="B828">
        <v>433</v>
      </c>
      <c r="C828">
        <v>527077</v>
      </c>
      <c r="D828" t="s">
        <v>562</v>
      </c>
      <c r="E828" t="s">
        <v>43</v>
      </c>
      <c r="F828" t="s">
        <v>21</v>
      </c>
      <c r="G828" t="s">
        <v>22</v>
      </c>
      <c r="H828">
        <v>680025</v>
      </c>
      <c r="I828" t="s">
        <v>468</v>
      </c>
      <c r="J828">
        <v>16.95</v>
      </c>
      <c r="K828">
        <v>3</v>
      </c>
      <c r="L828">
        <v>7</v>
      </c>
      <c r="M828">
        <v>0.25</v>
      </c>
      <c r="N828">
        <v>0.57999999999999996</v>
      </c>
      <c r="O828">
        <v>44.47</v>
      </c>
      <c r="P828">
        <v>103.76</v>
      </c>
      <c r="Q828" t="s">
        <v>228</v>
      </c>
      <c r="R828">
        <v>0</v>
      </c>
      <c r="S828">
        <v>0</v>
      </c>
      <c r="T828" t="s">
        <v>45</v>
      </c>
      <c r="U828">
        <v>2</v>
      </c>
      <c r="V828" t="str">
        <f>VLOOKUP(H828,LUT!A$2:B$40,2,FALSE)</f>
        <v>Vintages</v>
      </c>
    </row>
    <row r="829" spans="1:22" x14ac:dyDescent="0.25">
      <c r="A829" t="s">
        <v>202</v>
      </c>
      <c r="B829">
        <v>433</v>
      </c>
      <c r="C829">
        <v>540997</v>
      </c>
      <c r="D829" t="s">
        <v>913</v>
      </c>
      <c r="E829" t="s">
        <v>611</v>
      </c>
      <c r="F829" t="s">
        <v>21</v>
      </c>
      <c r="G829" t="s">
        <v>22</v>
      </c>
      <c r="H829">
        <v>680055</v>
      </c>
      <c r="I829" t="s">
        <v>336</v>
      </c>
      <c r="J829">
        <v>34.75</v>
      </c>
      <c r="K829">
        <v>3</v>
      </c>
      <c r="L829">
        <v>101</v>
      </c>
      <c r="M829">
        <v>0.25</v>
      </c>
      <c r="N829">
        <v>8.42</v>
      </c>
      <c r="O829">
        <v>91.73</v>
      </c>
      <c r="P829">
        <v>3088.1</v>
      </c>
      <c r="Q829" t="s">
        <v>164</v>
      </c>
      <c r="R829">
        <v>0</v>
      </c>
      <c r="S829">
        <v>0.01</v>
      </c>
      <c r="T829" t="s">
        <v>178</v>
      </c>
      <c r="U829">
        <v>1</v>
      </c>
      <c r="V829" t="str">
        <f>VLOOKUP(H829,LUT!A$2:B$40,2,FALSE)</f>
        <v>Vintages</v>
      </c>
    </row>
    <row r="830" spans="1:22" x14ac:dyDescent="0.25">
      <c r="A830" t="s">
        <v>202</v>
      </c>
      <c r="B830">
        <v>433</v>
      </c>
      <c r="C830">
        <v>544643</v>
      </c>
      <c r="D830" t="s">
        <v>1324</v>
      </c>
      <c r="E830" t="s">
        <v>53</v>
      </c>
      <c r="F830" t="s">
        <v>21</v>
      </c>
      <c r="G830" t="s">
        <v>22</v>
      </c>
      <c r="H830">
        <v>680050</v>
      </c>
      <c r="I830" t="s">
        <v>324</v>
      </c>
      <c r="J830">
        <v>79.75</v>
      </c>
      <c r="K830">
        <v>3</v>
      </c>
      <c r="L830">
        <v>24</v>
      </c>
      <c r="M830">
        <v>0.25</v>
      </c>
      <c r="N830">
        <v>2</v>
      </c>
      <c r="O830">
        <v>211.19</v>
      </c>
      <c r="P830">
        <v>1689.56</v>
      </c>
      <c r="Q830" t="s">
        <v>237</v>
      </c>
      <c r="R830">
        <v>0</v>
      </c>
      <c r="S830">
        <v>0</v>
      </c>
      <c r="T830" t="s">
        <v>45</v>
      </c>
      <c r="U830">
        <v>2</v>
      </c>
      <c r="V830" t="str">
        <f>VLOOKUP(H830,LUT!A$2:B$40,2,FALSE)</f>
        <v>Vintages</v>
      </c>
    </row>
    <row r="831" spans="1:22" x14ac:dyDescent="0.25">
      <c r="A831" t="s">
        <v>202</v>
      </c>
      <c r="B831">
        <v>433</v>
      </c>
      <c r="C831">
        <v>549600</v>
      </c>
      <c r="D831" t="s">
        <v>1260</v>
      </c>
      <c r="E831" t="s">
        <v>111</v>
      </c>
      <c r="F831" t="s">
        <v>21</v>
      </c>
      <c r="G831" t="s">
        <v>22</v>
      </c>
      <c r="H831">
        <v>680015</v>
      </c>
      <c r="I831" t="s">
        <v>438</v>
      </c>
      <c r="J831">
        <v>157</v>
      </c>
      <c r="K831">
        <v>3</v>
      </c>
      <c r="L831">
        <v>9</v>
      </c>
      <c r="M831">
        <v>0.25</v>
      </c>
      <c r="N831">
        <v>0.75</v>
      </c>
      <c r="O831">
        <v>416.28</v>
      </c>
      <c r="P831">
        <v>1248.8499999999999</v>
      </c>
      <c r="Q831" t="s">
        <v>198</v>
      </c>
      <c r="R831">
        <v>0</v>
      </c>
      <c r="S831">
        <v>0</v>
      </c>
      <c r="T831" t="s">
        <v>45</v>
      </c>
      <c r="U831">
        <v>2</v>
      </c>
      <c r="V831" t="str">
        <f>VLOOKUP(H831,LUT!A$2:B$40,2,FALSE)</f>
        <v>Vintages</v>
      </c>
    </row>
    <row r="832" spans="1:22" x14ac:dyDescent="0.25">
      <c r="A832" t="s">
        <v>202</v>
      </c>
      <c r="B832">
        <v>433</v>
      </c>
      <c r="C832">
        <v>562769</v>
      </c>
      <c r="D832" t="s">
        <v>1060</v>
      </c>
      <c r="E832" t="s">
        <v>241</v>
      </c>
      <c r="F832" t="s">
        <v>21</v>
      </c>
      <c r="G832" t="s">
        <v>22</v>
      </c>
      <c r="H832">
        <v>670025</v>
      </c>
      <c r="I832" t="s">
        <v>419</v>
      </c>
      <c r="J832">
        <v>41</v>
      </c>
      <c r="K832">
        <v>3</v>
      </c>
      <c r="L832">
        <v>56</v>
      </c>
      <c r="M832">
        <v>0.25</v>
      </c>
      <c r="N832">
        <v>4.67</v>
      </c>
      <c r="O832">
        <v>108.32</v>
      </c>
      <c r="P832">
        <v>2021.95</v>
      </c>
      <c r="Q832" t="s">
        <v>172</v>
      </c>
      <c r="R832">
        <v>0</v>
      </c>
      <c r="S832">
        <v>0</v>
      </c>
      <c r="T832" t="s">
        <v>45</v>
      </c>
      <c r="U832">
        <v>1</v>
      </c>
      <c r="V832" t="str">
        <f>VLOOKUP(H832,LUT!A$2:B$40,2,FALSE)</f>
        <v>Vintages</v>
      </c>
    </row>
    <row r="833" spans="1:22" x14ac:dyDescent="0.25">
      <c r="A833" t="s">
        <v>202</v>
      </c>
      <c r="B833">
        <v>433</v>
      </c>
      <c r="C833">
        <v>574087</v>
      </c>
      <c r="D833" t="s">
        <v>2141</v>
      </c>
      <c r="E833" t="s">
        <v>186</v>
      </c>
      <c r="F833" t="s">
        <v>21</v>
      </c>
      <c r="G833" t="s">
        <v>22</v>
      </c>
      <c r="H833">
        <v>680050</v>
      </c>
      <c r="I833" t="s">
        <v>324</v>
      </c>
      <c r="J833">
        <v>16.95</v>
      </c>
      <c r="K833">
        <v>3</v>
      </c>
      <c r="L833">
        <v>406</v>
      </c>
      <c r="M833">
        <v>0.25</v>
      </c>
      <c r="N833">
        <v>33.83</v>
      </c>
      <c r="O833">
        <v>44.47</v>
      </c>
      <c r="P833">
        <v>6018.14</v>
      </c>
      <c r="Q833" t="s">
        <v>191</v>
      </c>
      <c r="R833">
        <v>0</v>
      </c>
      <c r="S833">
        <v>0.03</v>
      </c>
      <c r="T833" t="s">
        <v>178</v>
      </c>
      <c r="U833">
        <v>2</v>
      </c>
      <c r="V833" t="str">
        <f>VLOOKUP(H833,LUT!A$2:B$40,2,FALSE)</f>
        <v>Vintages</v>
      </c>
    </row>
    <row r="834" spans="1:22" x14ac:dyDescent="0.25">
      <c r="A834" t="s">
        <v>202</v>
      </c>
      <c r="B834">
        <v>433</v>
      </c>
      <c r="C834">
        <v>574095</v>
      </c>
      <c r="D834" t="s">
        <v>731</v>
      </c>
      <c r="E834" t="s">
        <v>119</v>
      </c>
      <c r="F834" t="s">
        <v>21</v>
      </c>
      <c r="G834" t="s">
        <v>22</v>
      </c>
      <c r="H834">
        <v>680050</v>
      </c>
      <c r="I834" t="s">
        <v>324</v>
      </c>
      <c r="J834">
        <v>21.95</v>
      </c>
      <c r="K834">
        <v>3</v>
      </c>
      <c r="M834">
        <v>0.25</v>
      </c>
      <c r="O834">
        <v>57.74</v>
      </c>
      <c r="Q834" t="s">
        <v>45</v>
      </c>
      <c r="R834">
        <v>0</v>
      </c>
      <c r="T834" t="s">
        <v>45</v>
      </c>
      <c r="U834">
        <v>2</v>
      </c>
      <c r="V834" t="str">
        <f>VLOOKUP(H834,LUT!A$2:B$40,2,FALSE)</f>
        <v>Vintages</v>
      </c>
    </row>
    <row r="835" spans="1:22" x14ac:dyDescent="0.25">
      <c r="A835" t="s">
        <v>202</v>
      </c>
      <c r="B835">
        <v>433</v>
      </c>
      <c r="C835">
        <v>577874</v>
      </c>
      <c r="D835" t="s">
        <v>876</v>
      </c>
      <c r="E835" t="s">
        <v>462</v>
      </c>
      <c r="F835" t="s">
        <v>21</v>
      </c>
      <c r="G835" t="s">
        <v>22</v>
      </c>
      <c r="H835">
        <v>680015</v>
      </c>
      <c r="I835" t="s">
        <v>438</v>
      </c>
      <c r="J835">
        <v>68.95</v>
      </c>
      <c r="K835">
        <v>3</v>
      </c>
      <c r="L835">
        <v>30</v>
      </c>
      <c r="M835">
        <v>0.25</v>
      </c>
      <c r="N835">
        <v>2.5</v>
      </c>
      <c r="O835">
        <v>182.52</v>
      </c>
      <c r="P835">
        <v>1825.22</v>
      </c>
      <c r="Q835" t="s">
        <v>177</v>
      </c>
      <c r="R835">
        <v>0</v>
      </c>
      <c r="S835">
        <v>0</v>
      </c>
      <c r="T835" t="s">
        <v>45</v>
      </c>
      <c r="U835">
        <v>1</v>
      </c>
      <c r="V835" t="str">
        <f>VLOOKUP(H835,LUT!A$2:B$40,2,FALSE)</f>
        <v>Vintages</v>
      </c>
    </row>
    <row r="836" spans="1:22" x14ac:dyDescent="0.25">
      <c r="A836" t="s">
        <v>202</v>
      </c>
      <c r="B836">
        <v>433</v>
      </c>
      <c r="C836">
        <v>595447</v>
      </c>
      <c r="D836" t="s">
        <v>1375</v>
      </c>
      <c r="E836" t="s">
        <v>88</v>
      </c>
      <c r="F836" t="s">
        <v>21</v>
      </c>
      <c r="G836" t="s">
        <v>22</v>
      </c>
      <c r="H836">
        <v>680020</v>
      </c>
      <c r="I836" t="s">
        <v>377</v>
      </c>
      <c r="J836">
        <v>280</v>
      </c>
      <c r="K836">
        <v>3</v>
      </c>
      <c r="L836">
        <v>14</v>
      </c>
      <c r="M836">
        <v>0.25</v>
      </c>
      <c r="N836">
        <v>1.17</v>
      </c>
      <c r="O836">
        <v>742.83</v>
      </c>
      <c r="P836">
        <v>3466.55</v>
      </c>
      <c r="Q836" t="s">
        <v>181</v>
      </c>
      <c r="R836">
        <v>0</v>
      </c>
      <c r="S836">
        <v>0</v>
      </c>
      <c r="T836" t="s">
        <v>45</v>
      </c>
      <c r="U836">
        <v>1</v>
      </c>
      <c r="V836" t="str">
        <f>VLOOKUP(H836,LUT!A$2:B$40,2,FALSE)</f>
        <v>Vintages</v>
      </c>
    </row>
    <row r="837" spans="1:22" x14ac:dyDescent="0.25">
      <c r="A837" t="s">
        <v>202</v>
      </c>
      <c r="B837">
        <v>433</v>
      </c>
      <c r="C837">
        <v>626283</v>
      </c>
      <c r="D837" t="s">
        <v>1159</v>
      </c>
      <c r="E837" t="s">
        <v>168</v>
      </c>
      <c r="F837" t="s">
        <v>21</v>
      </c>
      <c r="G837" t="s">
        <v>22</v>
      </c>
      <c r="H837">
        <v>680056</v>
      </c>
      <c r="I837" t="s">
        <v>416</v>
      </c>
      <c r="J837">
        <v>260</v>
      </c>
      <c r="K837">
        <v>3</v>
      </c>
      <c r="L837">
        <v>30</v>
      </c>
      <c r="M837">
        <v>0.25</v>
      </c>
      <c r="N837">
        <v>2.5</v>
      </c>
      <c r="O837">
        <v>689.73</v>
      </c>
      <c r="P837">
        <v>6897.35</v>
      </c>
      <c r="Q837" t="s">
        <v>177</v>
      </c>
      <c r="R837">
        <v>0</v>
      </c>
      <c r="S837">
        <v>0</v>
      </c>
      <c r="T837" t="s">
        <v>45</v>
      </c>
      <c r="U837">
        <v>2</v>
      </c>
      <c r="V837" t="str">
        <f>VLOOKUP(H837,LUT!A$2:B$40,2,FALSE)</f>
        <v>Vintages</v>
      </c>
    </row>
    <row r="838" spans="1:22" x14ac:dyDescent="0.25">
      <c r="A838" t="s">
        <v>202</v>
      </c>
      <c r="B838">
        <v>433</v>
      </c>
      <c r="C838">
        <v>630863</v>
      </c>
      <c r="D838" t="s">
        <v>980</v>
      </c>
      <c r="E838" t="s">
        <v>981</v>
      </c>
      <c r="F838" t="s">
        <v>21</v>
      </c>
      <c r="G838" t="s">
        <v>22</v>
      </c>
      <c r="H838">
        <v>680056</v>
      </c>
      <c r="I838" t="s">
        <v>416</v>
      </c>
      <c r="J838">
        <v>63</v>
      </c>
      <c r="K838">
        <v>3</v>
      </c>
      <c r="L838">
        <v>320</v>
      </c>
      <c r="M838">
        <v>0.25</v>
      </c>
      <c r="N838">
        <v>26.67</v>
      </c>
      <c r="O838">
        <v>166.73</v>
      </c>
      <c r="P838">
        <v>17784.07</v>
      </c>
      <c r="Q838" t="s">
        <v>191</v>
      </c>
      <c r="R838">
        <v>0</v>
      </c>
      <c r="S838">
        <v>0.02</v>
      </c>
      <c r="T838" t="s">
        <v>178</v>
      </c>
      <c r="U838">
        <v>1</v>
      </c>
      <c r="V838" t="str">
        <f>VLOOKUP(H838,LUT!A$2:B$40,2,FALSE)</f>
        <v>Vintages</v>
      </c>
    </row>
    <row r="839" spans="1:22" x14ac:dyDescent="0.25">
      <c r="A839" t="s">
        <v>202</v>
      </c>
      <c r="B839">
        <v>433</v>
      </c>
      <c r="C839">
        <v>632398</v>
      </c>
      <c r="D839" t="s">
        <v>983</v>
      </c>
      <c r="E839" t="s">
        <v>131</v>
      </c>
      <c r="F839" t="s">
        <v>21</v>
      </c>
      <c r="G839" t="s">
        <v>22</v>
      </c>
      <c r="H839">
        <v>670025</v>
      </c>
      <c r="I839" t="s">
        <v>419</v>
      </c>
      <c r="J839">
        <v>30</v>
      </c>
      <c r="K839">
        <v>3</v>
      </c>
      <c r="M839">
        <v>0.25</v>
      </c>
      <c r="O839">
        <v>79.12</v>
      </c>
      <c r="Q839" t="s">
        <v>45</v>
      </c>
      <c r="R839">
        <v>0</v>
      </c>
      <c r="T839" t="s">
        <v>45</v>
      </c>
      <c r="U839">
        <v>1</v>
      </c>
      <c r="V839" t="str">
        <f>VLOOKUP(H839,LUT!A$2:B$40,2,FALSE)</f>
        <v>Vintages</v>
      </c>
    </row>
    <row r="840" spans="1:22" x14ac:dyDescent="0.25">
      <c r="A840" t="s">
        <v>202</v>
      </c>
      <c r="B840">
        <v>433</v>
      </c>
      <c r="C840">
        <v>688119</v>
      </c>
      <c r="D840" t="s">
        <v>976</v>
      </c>
      <c r="E840" t="s">
        <v>839</v>
      </c>
      <c r="F840" t="s">
        <v>21</v>
      </c>
      <c r="G840" t="s">
        <v>22</v>
      </c>
      <c r="H840">
        <v>680056</v>
      </c>
      <c r="I840" t="s">
        <v>416</v>
      </c>
      <c r="J840">
        <v>72.95</v>
      </c>
      <c r="K840">
        <v>3</v>
      </c>
      <c r="M840">
        <v>0.25</v>
      </c>
      <c r="O840">
        <v>193.14</v>
      </c>
      <c r="Q840" t="s">
        <v>45</v>
      </c>
      <c r="R840">
        <v>0</v>
      </c>
      <c r="T840" t="s">
        <v>45</v>
      </c>
      <c r="U840">
        <v>1</v>
      </c>
      <c r="V840" t="str">
        <f>VLOOKUP(H840,LUT!A$2:B$40,2,FALSE)</f>
        <v>Vintages</v>
      </c>
    </row>
    <row r="841" spans="1:22" x14ac:dyDescent="0.25">
      <c r="A841" t="s">
        <v>202</v>
      </c>
      <c r="B841">
        <v>433</v>
      </c>
      <c r="C841">
        <v>977561</v>
      </c>
      <c r="D841" t="s">
        <v>1964</v>
      </c>
      <c r="E841" t="s">
        <v>120</v>
      </c>
      <c r="F841" t="s">
        <v>21</v>
      </c>
      <c r="G841" t="s">
        <v>22</v>
      </c>
      <c r="H841">
        <v>680056</v>
      </c>
      <c r="I841" t="s">
        <v>416</v>
      </c>
      <c r="J841">
        <v>125</v>
      </c>
      <c r="K841">
        <v>3</v>
      </c>
      <c r="M841">
        <v>0.25</v>
      </c>
      <c r="O841">
        <v>331.33</v>
      </c>
      <c r="Q841" t="s">
        <v>45</v>
      </c>
      <c r="R841">
        <v>0</v>
      </c>
      <c r="T841" t="s">
        <v>45</v>
      </c>
      <c r="U841">
        <v>1</v>
      </c>
      <c r="V841" t="str">
        <f>VLOOKUP(H841,LUT!A$2:B$40,2,FALSE)</f>
        <v>Vintages</v>
      </c>
    </row>
    <row r="842" spans="1:22" x14ac:dyDescent="0.25">
      <c r="A842" t="s">
        <v>202</v>
      </c>
      <c r="B842">
        <v>434</v>
      </c>
      <c r="C842">
        <v>10329</v>
      </c>
      <c r="D842" t="s">
        <v>2089</v>
      </c>
      <c r="E842" t="s">
        <v>20</v>
      </c>
      <c r="F842" t="s">
        <v>21</v>
      </c>
      <c r="G842" t="s">
        <v>22</v>
      </c>
      <c r="H842">
        <v>680050</v>
      </c>
      <c r="I842" t="s">
        <v>324</v>
      </c>
      <c r="J842">
        <v>329</v>
      </c>
      <c r="K842">
        <v>2</v>
      </c>
      <c r="M842">
        <v>0.17</v>
      </c>
      <c r="O842">
        <v>581.95000000000005</v>
      </c>
      <c r="Q842" t="s">
        <v>45</v>
      </c>
      <c r="R842">
        <v>0</v>
      </c>
      <c r="T842" t="s">
        <v>45</v>
      </c>
      <c r="U842">
        <v>1</v>
      </c>
      <c r="V842" t="str">
        <f>VLOOKUP(H842,LUT!A$2:B$40,2,FALSE)</f>
        <v>Vintages</v>
      </c>
    </row>
    <row r="843" spans="1:22" x14ac:dyDescent="0.25">
      <c r="A843" t="s">
        <v>202</v>
      </c>
      <c r="B843">
        <v>434</v>
      </c>
      <c r="C843">
        <v>10381</v>
      </c>
      <c r="D843" t="s">
        <v>1761</v>
      </c>
      <c r="E843" t="s">
        <v>88</v>
      </c>
      <c r="F843" t="s">
        <v>21</v>
      </c>
      <c r="G843" t="s">
        <v>24</v>
      </c>
      <c r="H843">
        <v>680020</v>
      </c>
      <c r="I843" t="s">
        <v>377</v>
      </c>
      <c r="J843">
        <v>312</v>
      </c>
      <c r="K843">
        <v>1</v>
      </c>
      <c r="M843">
        <v>0.17</v>
      </c>
      <c r="O843">
        <v>275.93</v>
      </c>
      <c r="Q843" t="s">
        <v>45</v>
      </c>
      <c r="R843">
        <v>0</v>
      </c>
      <c r="T843" t="s">
        <v>45</v>
      </c>
      <c r="U843">
        <v>1</v>
      </c>
      <c r="V843" t="str">
        <f>VLOOKUP(H843,LUT!A$2:B$40,2,FALSE)</f>
        <v>Vintages</v>
      </c>
    </row>
    <row r="844" spans="1:22" x14ac:dyDescent="0.25">
      <c r="A844" t="s">
        <v>202</v>
      </c>
      <c r="B844">
        <v>434</v>
      </c>
      <c r="C844">
        <v>11101</v>
      </c>
      <c r="D844" t="s">
        <v>1302</v>
      </c>
      <c r="E844" t="s">
        <v>120</v>
      </c>
      <c r="F844" t="s">
        <v>21</v>
      </c>
      <c r="G844" t="s">
        <v>22</v>
      </c>
      <c r="H844">
        <v>680070</v>
      </c>
      <c r="I844" t="s">
        <v>527</v>
      </c>
      <c r="J844">
        <v>40.950000000000003</v>
      </c>
      <c r="K844">
        <v>2</v>
      </c>
      <c r="M844">
        <v>0.17</v>
      </c>
      <c r="O844">
        <v>72.12</v>
      </c>
      <c r="Q844" t="s">
        <v>45</v>
      </c>
      <c r="R844">
        <v>0</v>
      </c>
      <c r="T844" t="s">
        <v>45</v>
      </c>
      <c r="U844">
        <v>1</v>
      </c>
      <c r="V844" t="str">
        <f>VLOOKUP(H844,LUT!A$2:B$40,2,FALSE)</f>
        <v>Vintages</v>
      </c>
    </row>
    <row r="845" spans="1:22" x14ac:dyDescent="0.25">
      <c r="A845" t="s">
        <v>202</v>
      </c>
      <c r="B845">
        <v>434</v>
      </c>
      <c r="C845">
        <v>11400</v>
      </c>
      <c r="D845" t="s">
        <v>1943</v>
      </c>
      <c r="E845" t="s">
        <v>120</v>
      </c>
      <c r="F845" t="s">
        <v>21</v>
      </c>
      <c r="G845" t="s">
        <v>24</v>
      </c>
      <c r="H845">
        <v>680050</v>
      </c>
      <c r="I845" t="s">
        <v>324</v>
      </c>
      <c r="J845">
        <v>693</v>
      </c>
      <c r="K845">
        <v>1</v>
      </c>
      <c r="M845">
        <v>0.17</v>
      </c>
      <c r="O845">
        <v>613.1</v>
      </c>
      <c r="Q845" t="s">
        <v>45</v>
      </c>
      <c r="R845">
        <v>0</v>
      </c>
      <c r="T845" t="s">
        <v>45</v>
      </c>
      <c r="U845">
        <v>1</v>
      </c>
      <c r="V845" t="str">
        <f>VLOOKUP(H845,LUT!A$2:B$40,2,FALSE)</f>
        <v>Vintages</v>
      </c>
    </row>
    <row r="846" spans="1:22" x14ac:dyDescent="0.25">
      <c r="A846" t="s">
        <v>202</v>
      </c>
      <c r="B846">
        <v>434</v>
      </c>
      <c r="C846">
        <v>11412</v>
      </c>
      <c r="D846" t="s">
        <v>1922</v>
      </c>
      <c r="E846" t="s">
        <v>120</v>
      </c>
      <c r="F846" t="s">
        <v>21</v>
      </c>
      <c r="G846" t="s">
        <v>24</v>
      </c>
      <c r="H846">
        <v>680050</v>
      </c>
      <c r="I846" t="s">
        <v>324</v>
      </c>
      <c r="J846">
        <v>594</v>
      </c>
      <c r="K846">
        <v>1</v>
      </c>
      <c r="M846">
        <v>0.17</v>
      </c>
      <c r="O846">
        <v>525.49</v>
      </c>
      <c r="Q846" t="s">
        <v>45</v>
      </c>
      <c r="R846">
        <v>0</v>
      </c>
      <c r="T846" t="s">
        <v>45</v>
      </c>
      <c r="U846">
        <v>1</v>
      </c>
      <c r="V846" t="str">
        <f>VLOOKUP(H846,LUT!A$2:B$40,2,FALSE)</f>
        <v>Vintages</v>
      </c>
    </row>
    <row r="847" spans="1:22" x14ac:dyDescent="0.25">
      <c r="A847" t="s">
        <v>202</v>
      </c>
      <c r="B847">
        <v>434</v>
      </c>
      <c r="C847">
        <v>11470</v>
      </c>
      <c r="D847" t="s">
        <v>1969</v>
      </c>
      <c r="E847" t="s">
        <v>120</v>
      </c>
      <c r="F847" t="s">
        <v>21</v>
      </c>
      <c r="G847" t="s">
        <v>24</v>
      </c>
      <c r="H847">
        <v>680050</v>
      </c>
      <c r="I847" t="s">
        <v>324</v>
      </c>
      <c r="J847">
        <v>394</v>
      </c>
      <c r="K847">
        <v>1</v>
      </c>
      <c r="M847">
        <v>0.17</v>
      </c>
      <c r="O847">
        <v>348.5</v>
      </c>
      <c r="Q847" t="s">
        <v>45</v>
      </c>
      <c r="R847">
        <v>0</v>
      </c>
      <c r="T847" t="s">
        <v>45</v>
      </c>
      <c r="U847">
        <v>1</v>
      </c>
      <c r="V847" t="str">
        <f>VLOOKUP(H847,LUT!A$2:B$40,2,FALSE)</f>
        <v>Vintages</v>
      </c>
    </row>
    <row r="848" spans="1:22" x14ac:dyDescent="0.25">
      <c r="A848" t="s">
        <v>202</v>
      </c>
      <c r="B848">
        <v>434</v>
      </c>
      <c r="C848">
        <v>11471</v>
      </c>
      <c r="D848" t="s">
        <v>1970</v>
      </c>
      <c r="E848" t="s">
        <v>120</v>
      </c>
      <c r="F848" t="s">
        <v>21</v>
      </c>
      <c r="G848" t="s">
        <v>22</v>
      </c>
      <c r="H848">
        <v>680055</v>
      </c>
      <c r="I848" t="s">
        <v>336</v>
      </c>
      <c r="J848">
        <v>50</v>
      </c>
      <c r="K848">
        <v>2</v>
      </c>
      <c r="M848">
        <v>0.17</v>
      </c>
      <c r="O848">
        <v>88.14</v>
      </c>
      <c r="Q848" t="s">
        <v>45</v>
      </c>
      <c r="R848">
        <v>0</v>
      </c>
      <c r="T848" t="s">
        <v>45</v>
      </c>
      <c r="U848">
        <v>1</v>
      </c>
      <c r="V848" t="str">
        <f>VLOOKUP(H848,LUT!A$2:B$40,2,FALSE)</f>
        <v>Vintages</v>
      </c>
    </row>
    <row r="849" spans="1:22" x14ac:dyDescent="0.25">
      <c r="A849" t="s">
        <v>202</v>
      </c>
      <c r="B849">
        <v>434</v>
      </c>
      <c r="C849">
        <v>11474</v>
      </c>
      <c r="D849" t="s">
        <v>1944</v>
      </c>
      <c r="E849" t="s">
        <v>120</v>
      </c>
      <c r="F849" t="s">
        <v>21</v>
      </c>
      <c r="G849" t="s">
        <v>22</v>
      </c>
      <c r="H849">
        <v>680055</v>
      </c>
      <c r="I849" t="s">
        <v>336</v>
      </c>
      <c r="J849">
        <v>50</v>
      </c>
      <c r="K849">
        <v>2</v>
      </c>
      <c r="M849">
        <v>0.17</v>
      </c>
      <c r="O849">
        <v>88.14</v>
      </c>
      <c r="Q849" t="s">
        <v>45</v>
      </c>
      <c r="R849">
        <v>0</v>
      </c>
      <c r="T849" t="s">
        <v>45</v>
      </c>
      <c r="U849">
        <v>1</v>
      </c>
      <c r="V849" t="str">
        <f>VLOOKUP(H849,LUT!A$2:B$40,2,FALSE)</f>
        <v>Vintages</v>
      </c>
    </row>
    <row r="850" spans="1:22" x14ac:dyDescent="0.25">
      <c r="A850" t="s">
        <v>202</v>
      </c>
      <c r="B850">
        <v>434</v>
      </c>
      <c r="C850">
        <v>11496</v>
      </c>
      <c r="D850" t="s">
        <v>2255</v>
      </c>
      <c r="E850" t="s">
        <v>120</v>
      </c>
      <c r="F850" t="s">
        <v>21</v>
      </c>
      <c r="G850" t="s">
        <v>24</v>
      </c>
      <c r="H850">
        <v>680050</v>
      </c>
      <c r="I850" t="s">
        <v>324</v>
      </c>
      <c r="J850">
        <v>1250</v>
      </c>
      <c r="K850">
        <v>1</v>
      </c>
      <c r="M850">
        <v>0.17</v>
      </c>
      <c r="O850">
        <v>1106.02</v>
      </c>
      <c r="Q850" t="s">
        <v>45</v>
      </c>
      <c r="R850">
        <v>0</v>
      </c>
      <c r="T850" t="s">
        <v>45</v>
      </c>
      <c r="U850">
        <v>1</v>
      </c>
      <c r="V850" t="str">
        <f>VLOOKUP(H850,LUT!A$2:B$40,2,FALSE)</f>
        <v>Vintages</v>
      </c>
    </row>
    <row r="851" spans="1:22" x14ac:dyDescent="0.25">
      <c r="A851" t="s">
        <v>202</v>
      </c>
      <c r="B851">
        <v>434</v>
      </c>
      <c r="C851">
        <v>11513</v>
      </c>
      <c r="D851" t="s">
        <v>1974</v>
      </c>
      <c r="E851" t="s">
        <v>120</v>
      </c>
      <c r="F851" t="s">
        <v>21</v>
      </c>
      <c r="G851" t="s">
        <v>24</v>
      </c>
      <c r="H851">
        <v>680050</v>
      </c>
      <c r="I851" t="s">
        <v>324</v>
      </c>
      <c r="J851">
        <v>1293</v>
      </c>
      <c r="K851">
        <v>1</v>
      </c>
      <c r="M851">
        <v>0.17</v>
      </c>
      <c r="O851">
        <v>1144.07</v>
      </c>
      <c r="Q851" t="s">
        <v>45</v>
      </c>
      <c r="R851">
        <v>0</v>
      </c>
      <c r="T851" t="s">
        <v>45</v>
      </c>
      <c r="U851">
        <v>1</v>
      </c>
      <c r="V851" t="str">
        <f>VLOOKUP(H851,LUT!A$2:B$40,2,FALSE)</f>
        <v>Vintages</v>
      </c>
    </row>
    <row r="852" spans="1:22" x14ac:dyDescent="0.25">
      <c r="A852" t="s">
        <v>202</v>
      </c>
      <c r="B852">
        <v>434</v>
      </c>
      <c r="C852">
        <v>11520</v>
      </c>
      <c r="D852" t="s">
        <v>1926</v>
      </c>
      <c r="E852" t="s">
        <v>120</v>
      </c>
      <c r="F852" t="s">
        <v>21</v>
      </c>
      <c r="G852" t="s">
        <v>24</v>
      </c>
      <c r="H852">
        <v>680050</v>
      </c>
      <c r="I852" t="s">
        <v>324</v>
      </c>
      <c r="J852">
        <v>1148</v>
      </c>
      <c r="K852">
        <v>1</v>
      </c>
      <c r="M852">
        <v>0.17</v>
      </c>
      <c r="O852">
        <v>1015.75</v>
      </c>
      <c r="Q852" t="s">
        <v>45</v>
      </c>
      <c r="R852">
        <v>0</v>
      </c>
      <c r="T852" t="s">
        <v>45</v>
      </c>
      <c r="U852">
        <v>1</v>
      </c>
      <c r="V852" t="str">
        <f>VLOOKUP(H852,LUT!A$2:B$40,2,FALSE)</f>
        <v>Vintages</v>
      </c>
    </row>
    <row r="853" spans="1:22" x14ac:dyDescent="0.25">
      <c r="A853" t="s">
        <v>202</v>
      </c>
      <c r="B853">
        <v>434</v>
      </c>
      <c r="C853">
        <v>11533</v>
      </c>
      <c r="D853" t="s">
        <v>2101</v>
      </c>
      <c r="E853" t="s">
        <v>120</v>
      </c>
      <c r="F853" t="s">
        <v>21</v>
      </c>
      <c r="G853" t="s">
        <v>24</v>
      </c>
      <c r="H853">
        <v>680050</v>
      </c>
      <c r="I853" t="s">
        <v>324</v>
      </c>
      <c r="J853">
        <v>692</v>
      </c>
      <c r="K853">
        <v>1</v>
      </c>
      <c r="M853">
        <v>0.17</v>
      </c>
      <c r="O853">
        <v>612.21</v>
      </c>
      <c r="Q853" t="s">
        <v>45</v>
      </c>
      <c r="R853">
        <v>0</v>
      </c>
      <c r="T853" t="s">
        <v>45</v>
      </c>
      <c r="U853">
        <v>1</v>
      </c>
      <c r="V853" t="str">
        <f>VLOOKUP(H853,LUT!A$2:B$40,2,FALSE)</f>
        <v>Vintages</v>
      </c>
    </row>
    <row r="854" spans="1:22" x14ac:dyDescent="0.25">
      <c r="A854" t="s">
        <v>202</v>
      </c>
      <c r="B854">
        <v>434</v>
      </c>
      <c r="C854">
        <v>12743</v>
      </c>
      <c r="D854" t="s">
        <v>1934</v>
      </c>
      <c r="E854" t="s">
        <v>120</v>
      </c>
      <c r="F854" t="s">
        <v>21</v>
      </c>
      <c r="G854" t="s">
        <v>22</v>
      </c>
      <c r="H854">
        <v>680050</v>
      </c>
      <c r="I854" t="s">
        <v>324</v>
      </c>
      <c r="J854">
        <v>89</v>
      </c>
      <c r="K854">
        <v>2</v>
      </c>
      <c r="M854">
        <v>0.17</v>
      </c>
      <c r="O854">
        <v>157.16999999999999</v>
      </c>
      <c r="Q854" t="s">
        <v>45</v>
      </c>
      <c r="R854">
        <v>0</v>
      </c>
      <c r="T854" t="s">
        <v>45</v>
      </c>
      <c r="U854">
        <v>1</v>
      </c>
      <c r="V854" t="str">
        <f>VLOOKUP(H854,LUT!A$2:B$40,2,FALSE)</f>
        <v>Vintages</v>
      </c>
    </row>
    <row r="855" spans="1:22" x14ac:dyDescent="0.25">
      <c r="A855" t="s">
        <v>202</v>
      </c>
      <c r="B855">
        <v>434</v>
      </c>
      <c r="C855">
        <v>12747</v>
      </c>
      <c r="D855" t="s">
        <v>1861</v>
      </c>
      <c r="E855" t="s">
        <v>120</v>
      </c>
      <c r="F855" t="s">
        <v>21</v>
      </c>
      <c r="G855" t="s">
        <v>22</v>
      </c>
      <c r="H855">
        <v>680050</v>
      </c>
      <c r="I855" t="s">
        <v>324</v>
      </c>
      <c r="J855">
        <v>205</v>
      </c>
      <c r="K855">
        <v>2</v>
      </c>
      <c r="M855">
        <v>0.17</v>
      </c>
      <c r="O855">
        <v>362.48</v>
      </c>
      <c r="Q855" t="s">
        <v>45</v>
      </c>
      <c r="R855">
        <v>0</v>
      </c>
      <c r="T855" t="s">
        <v>45</v>
      </c>
      <c r="U855">
        <v>1</v>
      </c>
      <c r="V855" t="str">
        <f>VLOOKUP(H855,LUT!A$2:B$40,2,FALSE)</f>
        <v>Vintages</v>
      </c>
    </row>
    <row r="856" spans="1:22" x14ac:dyDescent="0.25">
      <c r="A856" t="s">
        <v>202</v>
      </c>
      <c r="B856">
        <v>434</v>
      </c>
      <c r="C856">
        <v>12797</v>
      </c>
      <c r="D856" t="s">
        <v>2005</v>
      </c>
      <c r="E856" t="s">
        <v>120</v>
      </c>
      <c r="F856" t="s">
        <v>21</v>
      </c>
      <c r="G856" t="s">
        <v>22</v>
      </c>
      <c r="H856">
        <v>670025</v>
      </c>
      <c r="I856" t="s">
        <v>419</v>
      </c>
      <c r="J856">
        <v>25</v>
      </c>
      <c r="K856">
        <v>2</v>
      </c>
      <c r="M856">
        <v>0.17</v>
      </c>
      <c r="O856">
        <v>43.89</v>
      </c>
      <c r="Q856" t="s">
        <v>45</v>
      </c>
      <c r="R856">
        <v>0</v>
      </c>
      <c r="T856" t="s">
        <v>45</v>
      </c>
      <c r="U856">
        <v>1</v>
      </c>
      <c r="V856" t="str">
        <f>VLOOKUP(H856,LUT!A$2:B$40,2,FALSE)</f>
        <v>Vintages</v>
      </c>
    </row>
    <row r="857" spans="1:22" x14ac:dyDescent="0.25">
      <c r="A857" t="s">
        <v>202</v>
      </c>
      <c r="B857">
        <v>434</v>
      </c>
      <c r="C857">
        <v>12810</v>
      </c>
      <c r="D857" t="s">
        <v>1779</v>
      </c>
      <c r="E857" t="s">
        <v>120</v>
      </c>
      <c r="F857" t="s">
        <v>21</v>
      </c>
      <c r="G857" t="s">
        <v>22</v>
      </c>
      <c r="H857">
        <v>670015</v>
      </c>
      <c r="I857" t="s">
        <v>682</v>
      </c>
      <c r="J857">
        <v>89</v>
      </c>
      <c r="K857">
        <v>2</v>
      </c>
      <c r="M857">
        <v>0.17</v>
      </c>
      <c r="O857">
        <v>157.16999999999999</v>
      </c>
      <c r="Q857" t="s">
        <v>45</v>
      </c>
      <c r="R857">
        <v>0</v>
      </c>
      <c r="T857" t="s">
        <v>45</v>
      </c>
      <c r="U857">
        <v>1</v>
      </c>
      <c r="V857" t="str">
        <f>VLOOKUP(H857,LUT!A$2:B$40,2,FALSE)</f>
        <v>Vintages</v>
      </c>
    </row>
    <row r="858" spans="1:22" x14ac:dyDescent="0.25">
      <c r="A858" t="s">
        <v>202</v>
      </c>
      <c r="B858">
        <v>434</v>
      </c>
      <c r="C858">
        <v>13080</v>
      </c>
      <c r="D858" t="s">
        <v>1838</v>
      </c>
      <c r="E858" t="s">
        <v>120</v>
      </c>
      <c r="F858" t="s">
        <v>21</v>
      </c>
      <c r="G858" t="s">
        <v>22</v>
      </c>
      <c r="H858">
        <v>670025</v>
      </c>
      <c r="I858" t="s">
        <v>419</v>
      </c>
      <c r="J858">
        <v>30</v>
      </c>
      <c r="K858">
        <v>2</v>
      </c>
      <c r="M858">
        <v>0.17</v>
      </c>
      <c r="O858">
        <v>52.74</v>
      </c>
      <c r="Q858" t="s">
        <v>45</v>
      </c>
      <c r="R858">
        <v>0</v>
      </c>
      <c r="T858" t="s">
        <v>45</v>
      </c>
      <c r="U858">
        <v>1</v>
      </c>
      <c r="V858" t="str">
        <f>VLOOKUP(H858,LUT!A$2:B$40,2,FALSE)</f>
        <v>Vintages</v>
      </c>
    </row>
    <row r="859" spans="1:22" x14ac:dyDescent="0.25">
      <c r="A859" t="s">
        <v>202</v>
      </c>
      <c r="B859">
        <v>434</v>
      </c>
      <c r="C859">
        <v>92080</v>
      </c>
      <c r="D859" t="s">
        <v>1138</v>
      </c>
      <c r="E859" t="s">
        <v>168</v>
      </c>
      <c r="F859" t="s">
        <v>21</v>
      </c>
      <c r="G859" t="s">
        <v>22</v>
      </c>
      <c r="H859">
        <v>680015</v>
      </c>
      <c r="I859" t="s">
        <v>438</v>
      </c>
      <c r="J859">
        <v>351.95</v>
      </c>
      <c r="K859">
        <v>2</v>
      </c>
      <c r="M859">
        <v>0.17</v>
      </c>
      <c r="O859">
        <v>622.57000000000005</v>
      </c>
      <c r="Q859" t="s">
        <v>45</v>
      </c>
      <c r="R859">
        <v>0</v>
      </c>
      <c r="T859" t="s">
        <v>45</v>
      </c>
      <c r="U859">
        <v>2</v>
      </c>
      <c r="V859" t="str">
        <f>VLOOKUP(H859,LUT!A$2:B$40,2,FALSE)</f>
        <v>Vintages</v>
      </c>
    </row>
    <row r="860" spans="1:22" x14ac:dyDescent="0.25">
      <c r="A860" t="s">
        <v>202</v>
      </c>
      <c r="B860">
        <v>434</v>
      </c>
      <c r="C860">
        <v>92684</v>
      </c>
      <c r="D860" t="s">
        <v>1462</v>
      </c>
      <c r="E860" t="s">
        <v>168</v>
      </c>
      <c r="F860" t="s">
        <v>21</v>
      </c>
      <c r="G860" t="s">
        <v>22</v>
      </c>
      <c r="H860">
        <v>680010</v>
      </c>
      <c r="I860" t="s">
        <v>569</v>
      </c>
      <c r="J860">
        <v>800</v>
      </c>
      <c r="K860">
        <v>2</v>
      </c>
      <c r="M860">
        <v>0.17</v>
      </c>
      <c r="O860">
        <v>1415.58</v>
      </c>
      <c r="Q860" t="s">
        <v>45</v>
      </c>
      <c r="R860">
        <v>0</v>
      </c>
      <c r="T860" t="s">
        <v>45</v>
      </c>
      <c r="U860">
        <v>1</v>
      </c>
      <c r="V860" t="str">
        <f>VLOOKUP(H860,LUT!A$2:B$40,2,FALSE)</f>
        <v>Vintages</v>
      </c>
    </row>
    <row r="861" spans="1:22" x14ac:dyDescent="0.25">
      <c r="A861" t="s">
        <v>202</v>
      </c>
      <c r="B861">
        <v>434</v>
      </c>
      <c r="C861">
        <v>95802</v>
      </c>
      <c r="D861" t="s">
        <v>2117</v>
      </c>
      <c r="E861" t="s">
        <v>1007</v>
      </c>
      <c r="F861" t="s">
        <v>21</v>
      </c>
      <c r="G861" t="s">
        <v>22</v>
      </c>
      <c r="H861">
        <v>670010</v>
      </c>
      <c r="I861" t="s">
        <v>269</v>
      </c>
      <c r="J861">
        <v>17.95</v>
      </c>
      <c r="K861">
        <v>2</v>
      </c>
      <c r="M861">
        <v>0.17</v>
      </c>
      <c r="O861">
        <v>31.42</v>
      </c>
      <c r="Q861" t="s">
        <v>45</v>
      </c>
      <c r="R861">
        <v>0</v>
      </c>
      <c r="T861" t="s">
        <v>45</v>
      </c>
      <c r="U861">
        <v>1</v>
      </c>
      <c r="V861" t="str">
        <f>VLOOKUP(H861,LUT!A$2:B$40,2,FALSE)</f>
        <v>Vintages</v>
      </c>
    </row>
    <row r="862" spans="1:22" x14ac:dyDescent="0.25">
      <c r="A862" t="s">
        <v>202</v>
      </c>
      <c r="B862">
        <v>434</v>
      </c>
      <c r="C862">
        <v>103259</v>
      </c>
      <c r="D862" t="s">
        <v>741</v>
      </c>
      <c r="E862" t="s">
        <v>95</v>
      </c>
      <c r="F862" t="s">
        <v>21</v>
      </c>
      <c r="G862" t="s">
        <v>22</v>
      </c>
      <c r="H862">
        <v>670020</v>
      </c>
      <c r="I862" t="s">
        <v>284</v>
      </c>
      <c r="J862">
        <v>15.95</v>
      </c>
      <c r="K862">
        <v>2</v>
      </c>
      <c r="M862">
        <v>0.17</v>
      </c>
      <c r="O862">
        <v>27.88</v>
      </c>
      <c r="Q862" t="s">
        <v>45</v>
      </c>
      <c r="R862">
        <v>0</v>
      </c>
      <c r="T862" t="s">
        <v>45</v>
      </c>
      <c r="U862">
        <v>2</v>
      </c>
      <c r="V862" t="str">
        <f>VLOOKUP(H862,LUT!A$2:B$40,2,FALSE)</f>
        <v>Vintages</v>
      </c>
    </row>
    <row r="863" spans="1:22" x14ac:dyDescent="0.25">
      <c r="A863" t="s">
        <v>202</v>
      </c>
      <c r="B863">
        <v>434</v>
      </c>
      <c r="C863">
        <v>121160</v>
      </c>
      <c r="D863" t="s">
        <v>577</v>
      </c>
      <c r="E863" t="s">
        <v>462</v>
      </c>
      <c r="F863" t="s">
        <v>21</v>
      </c>
      <c r="G863" t="s">
        <v>22</v>
      </c>
      <c r="H863">
        <v>680055</v>
      </c>
      <c r="I863" t="s">
        <v>336</v>
      </c>
      <c r="J863">
        <v>18.95</v>
      </c>
      <c r="K863">
        <v>2</v>
      </c>
      <c r="M863">
        <v>0.17</v>
      </c>
      <c r="O863">
        <v>33.19</v>
      </c>
      <c r="Q863" t="s">
        <v>45</v>
      </c>
      <c r="R863">
        <v>0</v>
      </c>
      <c r="T863" t="s">
        <v>45</v>
      </c>
      <c r="U863">
        <v>2</v>
      </c>
      <c r="V863" t="str">
        <f>VLOOKUP(H863,LUT!A$2:B$40,2,FALSE)</f>
        <v>Vintages</v>
      </c>
    </row>
    <row r="864" spans="1:22" x14ac:dyDescent="0.25">
      <c r="A864" t="s">
        <v>202</v>
      </c>
      <c r="B864">
        <v>434</v>
      </c>
      <c r="C864">
        <v>134585</v>
      </c>
      <c r="D864" t="s">
        <v>615</v>
      </c>
      <c r="E864" t="s">
        <v>179</v>
      </c>
      <c r="F864" t="s">
        <v>21</v>
      </c>
      <c r="G864" t="s">
        <v>22</v>
      </c>
      <c r="H864">
        <v>680073</v>
      </c>
      <c r="I864" t="s">
        <v>473</v>
      </c>
      <c r="J864">
        <v>15.95</v>
      </c>
      <c r="K864">
        <v>2</v>
      </c>
      <c r="L864">
        <v>1554</v>
      </c>
      <c r="M864">
        <v>0.17</v>
      </c>
      <c r="N864">
        <v>129.5</v>
      </c>
      <c r="O864">
        <v>27.88</v>
      </c>
      <c r="P864">
        <v>21659.73</v>
      </c>
      <c r="Q864" t="s">
        <v>178</v>
      </c>
      <c r="R864">
        <v>0</v>
      </c>
      <c r="S864">
        <v>0.1</v>
      </c>
      <c r="T864" t="s">
        <v>178</v>
      </c>
      <c r="U864">
        <v>1</v>
      </c>
      <c r="V864" t="str">
        <f>VLOOKUP(H864,LUT!A$2:B$40,2,FALSE)</f>
        <v>Vintages</v>
      </c>
    </row>
    <row r="865" spans="1:22" x14ac:dyDescent="0.25">
      <c r="A865" t="s">
        <v>202</v>
      </c>
      <c r="B865">
        <v>434</v>
      </c>
      <c r="C865">
        <v>236356</v>
      </c>
      <c r="D865" t="s">
        <v>1830</v>
      </c>
      <c r="E865" t="s">
        <v>309</v>
      </c>
      <c r="F865" t="s">
        <v>21</v>
      </c>
      <c r="G865" t="s">
        <v>22</v>
      </c>
      <c r="H865">
        <v>680056</v>
      </c>
      <c r="I865" t="s">
        <v>416</v>
      </c>
      <c r="J865">
        <v>63.95</v>
      </c>
      <c r="K865">
        <v>2</v>
      </c>
      <c r="L865">
        <v>1</v>
      </c>
      <c r="M865">
        <v>0.17</v>
      </c>
      <c r="N865">
        <v>0.08</v>
      </c>
      <c r="O865">
        <v>112.83</v>
      </c>
      <c r="P865">
        <v>56.42</v>
      </c>
      <c r="Q865" t="s">
        <v>153</v>
      </c>
      <c r="R865">
        <v>0</v>
      </c>
      <c r="S865">
        <v>0</v>
      </c>
      <c r="T865" t="s">
        <v>45</v>
      </c>
      <c r="U865">
        <v>1</v>
      </c>
      <c r="V865" t="str">
        <f>VLOOKUP(H865,LUT!A$2:B$40,2,FALSE)</f>
        <v>Vintages</v>
      </c>
    </row>
    <row r="866" spans="1:22" x14ac:dyDescent="0.25">
      <c r="A866" t="s">
        <v>202</v>
      </c>
      <c r="B866">
        <v>434</v>
      </c>
      <c r="C866">
        <v>241299</v>
      </c>
      <c r="D866" t="s">
        <v>1162</v>
      </c>
      <c r="E866" t="s">
        <v>564</v>
      </c>
      <c r="F866" t="s">
        <v>21</v>
      </c>
      <c r="G866" t="s">
        <v>22</v>
      </c>
      <c r="H866">
        <v>680056</v>
      </c>
      <c r="I866" t="s">
        <v>416</v>
      </c>
      <c r="J866">
        <v>105</v>
      </c>
      <c r="K866">
        <v>2</v>
      </c>
      <c r="M866">
        <v>0.17</v>
      </c>
      <c r="O866">
        <v>185.49</v>
      </c>
      <c r="Q866" t="s">
        <v>45</v>
      </c>
      <c r="R866">
        <v>0</v>
      </c>
      <c r="T866" t="s">
        <v>45</v>
      </c>
      <c r="U866">
        <v>1</v>
      </c>
      <c r="V866" t="str">
        <f>VLOOKUP(H866,LUT!A$2:B$40,2,FALSE)</f>
        <v>Vintages</v>
      </c>
    </row>
    <row r="867" spans="1:22" x14ac:dyDescent="0.25">
      <c r="A867" t="s">
        <v>202</v>
      </c>
      <c r="B867">
        <v>434</v>
      </c>
      <c r="C867">
        <v>244665</v>
      </c>
      <c r="D867" t="s">
        <v>1408</v>
      </c>
      <c r="E867" t="s">
        <v>20</v>
      </c>
      <c r="F867" t="s">
        <v>21</v>
      </c>
      <c r="G867" t="s">
        <v>24</v>
      </c>
      <c r="H867">
        <v>680056</v>
      </c>
      <c r="I867" t="s">
        <v>416</v>
      </c>
      <c r="J867">
        <v>265</v>
      </c>
      <c r="K867">
        <v>1</v>
      </c>
      <c r="M867">
        <v>0.17</v>
      </c>
      <c r="O867">
        <v>234.34</v>
      </c>
      <c r="Q867" t="s">
        <v>45</v>
      </c>
      <c r="R867">
        <v>0</v>
      </c>
      <c r="T867" t="s">
        <v>45</v>
      </c>
      <c r="U867">
        <v>1</v>
      </c>
      <c r="V867" t="str">
        <f>VLOOKUP(H867,LUT!A$2:B$40,2,FALSE)</f>
        <v>Vintages</v>
      </c>
    </row>
    <row r="868" spans="1:22" x14ac:dyDescent="0.25">
      <c r="A868" t="s">
        <v>202</v>
      </c>
      <c r="B868">
        <v>434</v>
      </c>
      <c r="C868">
        <v>249466</v>
      </c>
      <c r="D868" t="s">
        <v>567</v>
      </c>
      <c r="E868" t="s">
        <v>46</v>
      </c>
      <c r="F868" t="s">
        <v>21</v>
      </c>
      <c r="G868" t="s">
        <v>22</v>
      </c>
      <c r="H868">
        <v>670010</v>
      </c>
      <c r="I868" t="s">
        <v>269</v>
      </c>
      <c r="J868">
        <v>18.95</v>
      </c>
      <c r="K868">
        <v>2</v>
      </c>
      <c r="M868">
        <v>0.17</v>
      </c>
      <c r="O868">
        <v>33.19</v>
      </c>
      <c r="Q868" t="s">
        <v>45</v>
      </c>
      <c r="R868">
        <v>0</v>
      </c>
      <c r="T868" t="s">
        <v>45</v>
      </c>
      <c r="U868">
        <v>1</v>
      </c>
      <c r="V868" t="str">
        <f>VLOOKUP(H868,LUT!A$2:B$40,2,FALSE)</f>
        <v>Vintages</v>
      </c>
    </row>
    <row r="869" spans="1:22" x14ac:dyDescent="0.25">
      <c r="A869" t="s">
        <v>202</v>
      </c>
      <c r="B869">
        <v>434</v>
      </c>
      <c r="C869">
        <v>282244</v>
      </c>
      <c r="D869" t="s">
        <v>2088</v>
      </c>
      <c r="E869" t="s">
        <v>115</v>
      </c>
      <c r="F869" t="s">
        <v>21</v>
      </c>
      <c r="G869" t="s">
        <v>22</v>
      </c>
      <c r="H869">
        <v>680055</v>
      </c>
      <c r="I869" t="s">
        <v>336</v>
      </c>
      <c r="J869">
        <v>782</v>
      </c>
      <c r="K869">
        <v>2</v>
      </c>
      <c r="M869">
        <v>0.17</v>
      </c>
      <c r="O869">
        <v>1383.72</v>
      </c>
      <c r="Q869" t="s">
        <v>45</v>
      </c>
      <c r="R869">
        <v>0</v>
      </c>
      <c r="T869" t="s">
        <v>45</v>
      </c>
      <c r="U869">
        <v>2</v>
      </c>
      <c r="V869" t="str">
        <f>VLOOKUP(H869,LUT!A$2:B$40,2,FALSE)</f>
        <v>Vintages</v>
      </c>
    </row>
    <row r="870" spans="1:22" x14ac:dyDescent="0.25">
      <c r="A870" t="s">
        <v>202</v>
      </c>
      <c r="B870">
        <v>434</v>
      </c>
      <c r="C870">
        <v>305276</v>
      </c>
      <c r="D870" t="s">
        <v>1183</v>
      </c>
      <c r="E870" t="s">
        <v>44</v>
      </c>
      <c r="F870" t="s">
        <v>21</v>
      </c>
      <c r="G870" t="s">
        <v>22</v>
      </c>
      <c r="H870">
        <v>680058</v>
      </c>
      <c r="I870" t="s">
        <v>476</v>
      </c>
      <c r="J870">
        <v>22.95</v>
      </c>
      <c r="K870">
        <v>2</v>
      </c>
      <c r="M870">
        <v>0.17</v>
      </c>
      <c r="O870">
        <v>40.270000000000003</v>
      </c>
      <c r="Q870" t="s">
        <v>45</v>
      </c>
      <c r="R870">
        <v>0</v>
      </c>
      <c r="T870" t="s">
        <v>45</v>
      </c>
      <c r="U870">
        <v>1</v>
      </c>
      <c r="V870" t="str">
        <f>VLOOKUP(H870,LUT!A$2:B$40,2,FALSE)</f>
        <v>Vintages</v>
      </c>
    </row>
    <row r="871" spans="1:22" x14ac:dyDescent="0.25">
      <c r="A871" t="s">
        <v>202</v>
      </c>
      <c r="B871">
        <v>434</v>
      </c>
      <c r="C871">
        <v>314211</v>
      </c>
      <c r="D871" t="s">
        <v>1304</v>
      </c>
      <c r="E871" t="s">
        <v>162</v>
      </c>
      <c r="F871" t="s">
        <v>21</v>
      </c>
      <c r="G871" t="s">
        <v>22</v>
      </c>
      <c r="H871">
        <v>680015</v>
      </c>
      <c r="I871" t="s">
        <v>438</v>
      </c>
      <c r="J871">
        <v>174</v>
      </c>
      <c r="K871">
        <v>2</v>
      </c>
      <c r="L871">
        <v>4</v>
      </c>
      <c r="M871">
        <v>0.17</v>
      </c>
      <c r="N871">
        <v>0.33</v>
      </c>
      <c r="O871">
        <v>307.61</v>
      </c>
      <c r="P871">
        <v>615.22</v>
      </c>
      <c r="Q871" t="s">
        <v>194</v>
      </c>
      <c r="R871">
        <v>0</v>
      </c>
      <c r="S871">
        <v>0</v>
      </c>
      <c r="T871" t="s">
        <v>45</v>
      </c>
      <c r="U871">
        <v>1</v>
      </c>
      <c r="V871" t="str">
        <f>VLOOKUP(H871,LUT!A$2:B$40,2,FALSE)</f>
        <v>Vintages</v>
      </c>
    </row>
    <row r="872" spans="1:22" x14ac:dyDescent="0.25">
      <c r="A872" t="s">
        <v>202</v>
      </c>
      <c r="B872">
        <v>434</v>
      </c>
      <c r="C872">
        <v>372656</v>
      </c>
      <c r="D872" t="s">
        <v>1539</v>
      </c>
      <c r="E872" t="s">
        <v>120</v>
      </c>
      <c r="F872" t="s">
        <v>21</v>
      </c>
      <c r="G872" t="s">
        <v>22</v>
      </c>
      <c r="H872">
        <v>680056</v>
      </c>
      <c r="I872" t="s">
        <v>416</v>
      </c>
      <c r="J872">
        <v>114</v>
      </c>
      <c r="K872">
        <v>2</v>
      </c>
      <c r="M872">
        <v>0.17</v>
      </c>
      <c r="O872">
        <v>201.42</v>
      </c>
      <c r="Q872" t="s">
        <v>45</v>
      </c>
      <c r="R872">
        <v>0</v>
      </c>
      <c r="T872" t="s">
        <v>45</v>
      </c>
      <c r="U872">
        <v>1</v>
      </c>
      <c r="V872" t="str">
        <f>VLOOKUP(H872,LUT!A$2:B$40,2,FALSE)</f>
        <v>Vintages</v>
      </c>
    </row>
    <row r="873" spans="1:22" x14ac:dyDescent="0.25">
      <c r="A873" t="s">
        <v>202</v>
      </c>
      <c r="B873">
        <v>434</v>
      </c>
      <c r="C873">
        <v>382960</v>
      </c>
      <c r="D873" t="s">
        <v>2106</v>
      </c>
      <c r="E873" t="s">
        <v>193</v>
      </c>
      <c r="F873" t="s">
        <v>21</v>
      </c>
      <c r="G873" t="s">
        <v>22</v>
      </c>
      <c r="H873">
        <v>670015</v>
      </c>
      <c r="I873" t="s">
        <v>682</v>
      </c>
      <c r="J873">
        <v>49</v>
      </c>
      <c r="K873">
        <v>2</v>
      </c>
      <c r="M873">
        <v>0.17</v>
      </c>
      <c r="O873">
        <v>86.37</v>
      </c>
      <c r="Q873" t="s">
        <v>45</v>
      </c>
      <c r="R873">
        <v>0</v>
      </c>
      <c r="T873" t="s">
        <v>45</v>
      </c>
      <c r="U873">
        <v>2</v>
      </c>
      <c r="V873" t="str">
        <f>VLOOKUP(H873,LUT!A$2:B$40,2,FALSE)</f>
        <v>Vintages</v>
      </c>
    </row>
    <row r="874" spans="1:22" x14ac:dyDescent="0.25">
      <c r="A874" t="s">
        <v>202</v>
      </c>
      <c r="B874">
        <v>434</v>
      </c>
      <c r="C874">
        <v>411389</v>
      </c>
      <c r="D874" t="s">
        <v>1765</v>
      </c>
      <c r="E874" t="s">
        <v>171</v>
      </c>
      <c r="F874" t="s">
        <v>21</v>
      </c>
      <c r="G874" t="s">
        <v>22</v>
      </c>
      <c r="H874">
        <v>680055</v>
      </c>
      <c r="I874" t="s">
        <v>336</v>
      </c>
      <c r="J874">
        <v>42.95</v>
      </c>
      <c r="K874">
        <v>2</v>
      </c>
      <c r="M874">
        <v>0.17</v>
      </c>
      <c r="O874">
        <v>75.66</v>
      </c>
      <c r="Q874" t="s">
        <v>45</v>
      </c>
      <c r="R874">
        <v>0</v>
      </c>
      <c r="T874" t="s">
        <v>45</v>
      </c>
      <c r="U874">
        <v>1</v>
      </c>
      <c r="V874" t="str">
        <f>VLOOKUP(H874,LUT!A$2:B$40,2,FALSE)</f>
        <v>Vintages</v>
      </c>
    </row>
    <row r="875" spans="1:22" x14ac:dyDescent="0.25">
      <c r="A875" t="s">
        <v>202</v>
      </c>
      <c r="B875">
        <v>434</v>
      </c>
      <c r="C875">
        <v>418897</v>
      </c>
      <c r="D875" t="s">
        <v>1990</v>
      </c>
      <c r="E875" t="s">
        <v>120</v>
      </c>
      <c r="F875" t="s">
        <v>21</v>
      </c>
      <c r="G875" t="s">
        <v>22</v>
      </c>
      <c r="H875">
        <v>680055</v>
      </c>
      <c r="I875" t="s">
        <v>336</v>
      </c>
      <c r="J875">
        <v>54.95</v>
      </c>
      <c r="K875">
        <v>2</v>
      </c>
      <c r="L875">
        <v>482</v>
      </c>
      <c r="M875">
        <v>0.17</v>
      </c>
      <c r="N875">
        <v>40.17</v>
      </c>
      <c r="O875">
        <v>96.9</v>
      </c>
      <c r="P875">
        <v>23353.54</v>
      </c>
      <c r="Q875" t="s">
        <v>178</v>
      </c>
      <c r="R875">
        <v>0</v>
      </c>
      <c r="S875">
        <v>0.03</v>
      </c>
      <c r="T875" t="s">
        <v>178</v>
      </c>
      <c r="U875">
        <v>1</v>
      </c>
      <c r="V875" t="str">
        <f>VLOOKUP(H875,LUT!A$2:B$40,2,FALSE)</f>
        <v>Vintages</v>
      </c>
    </row>
    <row r="876" spans="1:22" x14ac:dyDescent="0.25">
      <c r="A876" t="s">
        <v>202</v>
      </c>
      <c r="B876">
        <v>434</v>
      </c>
      <c r="C876">
        <v>421107</v>
      </c>
      <c r="D876" t="s">
        <v>541</v>
      </c>
      <c r="E876" t="s">
        <v>111</v>
      </c>
      <c r="F876" t="s">
        <v>21</v>
      </c>
      <c r="G876" t="s">
        <v>22</v>
      </c>
      <c r="H876">
        <v>680055</v>
      </c>
      <c r="I876" t="s">
        <v>336</v>
      </c>
      <c r="J876">
        <v>17.95</v>
      </c>
      <c r="K876">
        <v>2</v>
      </c>
      <c r="L876">
        <v>790</v>
      </c>
      <c r="M876">
        <v>0.17</v>
      </c>
      <c r="N876">
        <v>65.83</v>
      </c>
      <c r="O876">
        <v>31.42</v>
      </c>
      <c r="P876">
        <v>12409.29</v>
      </c>
      <c r="Q876" t="s">
        <v>178</v>
      </c>
      <c r="R876">
        <v>0</v>
      </c>
      <c r="S876">
        <v>0.05</v>
      </c>
      <c r="T876" t="s">
        <v>178</v>
      </c>
      <c r="U876">
        <v>1</v>
      </c>
      <c r="V876" t="str">
        <f>VLOOKUP(H876,LUT!A$2:B$40,2,FALSE)</f>
        <v>Vintages</v>
      </c>
    </row>
    <row r="877" spans="1:22" x14ac:dyDescent="0.25">
      <c r="A877" t="s">
        <v>202</v>
      </c>
      <c r="B877">
        <v>434</v>
      </c>
      <c r="C877">
        <v>421396</v>
      </c>
      <c r="D877" t="s">
        <v>597</v>
      </c>
      <c r="E877" t="s">
        <v>154</v>
      </c>
      <c r="F877" t="s">
        <v>21</v>
      </c>
      <c r="G877" t="s">
        <v>22</v>
      </c>
      <c r="H877">
        <v>680050</v>
      </c>
      <c r="I877" t="s">
        <v>324</v>
      </c>
      <c r="J877">
        <v>18.95</v>
      </c>
      <c r="K877">
        <v>2</v>
      </c>
      <c r="L877">
        <v>3618</v>
      </c>
      <c r="M877">
        <v>0.17</v>
      </c>
      <c r="N877">
        <v>301.5</v>
      </c>
      <c r="O877">
        <v>33.19</v>
      </c>
      <c r="P877">
        <v>60033.19</v>
      </c>
      <c r="Q877" t="s">
        <v>178</v>
      </c>
      <c r="R877">
        <v>0</v>
      </c>
      <c r="S877">
        <v>0.24</v>
      </c>
      <c r="T877" t="s">
        <v>178</v>
      </c>
      <c r="U877">
        <v>1</v>
      </c>
      <c r="V877" t="str">
        <f>VLOOKUP(H877,LUT!A$2:B$40,2,FALSE)</f>
        <v>Vintages</v>
      </c>
    </row>
    <row r="878" spans="1:22" x14ac:dyDescent="0.25">
      <c r="A878" t="s">
        <v>202</v>
      </c>
      <c r="B878">
        <v>434</v>
      </c>
      <c r="C878">
        <v>454488</v>
      </c>
      <c r="D878" t="s">
        <v>878</v>
      </c>
      <c r="E878" t="s">
        <v>129</v>
      </c>
      <c r="F878" t="s">
        <v>21</v>
      </c>
      <c r="G878" t="s">
        <v>22</v>
      </c>
      <c r="H878">
        <v>680015</v>
      </c>
      <c r="I878" t="s">
        <v>438</v>
      </c>
      <c r="J878">
        <v>45.95</v>
      </c>
      <c r="K878">
        <v>2</v>
      </c>
      <c r="M878">
        <v>0.17</v>
      </c>
      <c r="O878">
        <v>80.97</v>
      </c>
      <c r="Q878" t="s">
        <v>45</v>
      </c>
      <c r="R878">
        <v>0</v>
      </c>
      <c r="T878" t="s">
        <v>45</v>
      </c>
      <c r="U878">
        <v>1</v>
      </c>
      <c r="V878" t="str">
        <f>VLOOKUP(H878,LUT!A$2:B$40,2,FALSE)</f>
        <v>Vintages</v>
      </c>
    </row>
    <row r="879" spans="1:22" x14ac:dyDescent="0.25">
      <c r="A879" t="s">
        <v>202</v>
      </c>
      <c r="B879">
        <v>434</v>
      </c>
      <c r="C879">
        <v>488403</v>
      </c>
      <c r="D879" t="s">
        <v>2128</v>
      </c>
      <c r="E879" t="s">
        <v>632</v>
      </c>
      <c r="F879" t="s">
        <v>21</v>
      </c>
      <c r="G879" t="s">
        <v>22</v>
      </c>
      <c r="H879">
        <v>680075</v>
      </c>
      <c r="I879" t="s">
        <v>638</v>
      </c>
      <c r="J879">
        <v>66</v>
      </c>
      <c r="K879">
        <v>2</v>
      </c>
      <c r="M879">
        <v>0.17</v>
      </c>
      <c r="O879">
        <v>116.46</v>
      </c>
      <c r="Q879" t="s">
        <v>45</v>
      </c>
      <c r="R879">
        <v>0</v>
      </c>
      <c r="T879" t="s">
        <v>45</v>
      </c>
      <c r="U879">
        <v>1</v>
      </c>
      <c r="V879" t="str">
        <f>VLOOKUP(H879,LUT!A$2:B$40,2,FALSE)</f>
        <v>Vintages</v>
      </c>
    </row>
    <row r="880" spans="1:22" x14ac:dyDescent="0.25">
      <c r="A880" t="s">
        <v>202</v>
      </c>
      <c r="B880">
        <v>434</v>
      </c>
      <c r="C880">
        <v>491944</v>
      </c>
      <c r="D880" t="s">
        <v>1398</v>
      </c>
      <c r="E880" t="s">
        <v>120</v>
      </c>
      <c r="F880" t="s">
        <v>21</v>
      </c>
      <c r="G880" t="s">
        <v>22</v>
      </c>
      <c r="H880">
        <v>680050</v>
      </c>
      <c r="I880" t="s">
        <v>324</v>
      </c>
      <c r="J880">
        <v>57</v>
      </c>
      <c r="K880">
        <v>2</v>
      </c>
      <c r="L880">
        <v>4</v>
      </c>
      <c r="M880">
        <v>0.17</v>
      </c>
      <c r="N880">
        <v>0.33</v>
      </c>
      <c r="O880">
        <v>100.53</v>
      </c>
      <c r="P880">
        <v>201.06</v>
      </c>
      <c r="Q880" t="s">
        <v>194</v>
      </c>
      <c r="R880">
        <v>0</v>
      </c>
      <c r="S880">
        <v>0</v>
      </c>
      <c r="T880" t="s">
        <v>45</v>
      </c>
      <c r="U880">
        <v>1</v>
      </c>
      <c r="V880" t="str">
        <f>VLOOKUP(H880,LUT!A$2:B$40,2,FALSE)</f>
        <v>Vintages</v>
      </c>
    </row>
    <row r="881" spans="1:22" x14ac:dyDescent="0.25">
      <c r="A881" t="s">
        <v>202</v>
      </c>
      <c r="B881">
        <v>434</v>
      </c>
      <c r="C881">
        <v>527374</v>
      </c>
      <c r="D881" t="s">
        <v>1364</v>
      </c>
      <c r="E881" t="s">
        <v>815</v>
      </c>
      <c r="F881" t="s">
        <v>21</v>
      </c>
      <c r="G881" t="s">
        <v>22</v>
      </c>
      <c r="H881">
        <v>680015</v>
      </c>
      <c r="I881" t="s">
        <v>438</v>
      </c>
      <c r="J881">
        <v>51.25</v>
      </c>
      <c r="K881">
        <v>2</v>
      </c>
      <c r="L881">
        <v>3</v>
      </c>
      <c r="M881">
        <v>0.17</v>
      </c>
      <c r="N881">
        <v>0.25</v>
      </c>
      <c r="O881">
        <v>90.35</v>
      </c>
      <c r="P881">
        <v>135.53</v>
      </c>
      <c r="Q881" t="s">
        <v>213</v>
      </c>
      <c r="R881">
        <v>0</v>
      </c>
      <c r="S881">
        <v>0</v>
      </c>
      <c r="T881" t="s">
        <v>45</v>
      </c>
      <c r="U881">
        <v>1</v>
      </c>
      <c r="V881" t="str">
        <f>VLOOKUP(H881,LUT!A$2:B$40,2,FALSE)</f>
        <v>Vintages</v>
      </c>
    </row>
    <row r="882" spans="1:22" x14ac:dyDescent="0.25">
      <c r="A882" t="s">
        <v>202</v>
      </c>
      <c r="B882">
        <v>434</v>
      </c>
      <c r="C882">
        <v>542126</v>
      </c>
      <c r="D882" t="s">
        <v>955</v>
      </c>
      <c r="E882" t="s">
        <v>839</v>
      </c>
      <c r="F882" t="s">
        <v>21</v>
      </c>
      <c r="G882" t="s">
        <v>22</v>
      </c>
      <c r="H882">
        <v>680075</v>
      </c>
      <c r="I882" t="s">
        <v>638</v>
      </c>
      <c r="J882">
        <v>30.75</v>
      </c>
      <c r="K882">
        <v>2</v>
      </c>
      <c r="L882">
        <v>113</v>
      </c>
      <c r="M882">
        <v>0.17</v>
      </c>
      <c r="N882">
        <v>9.42</v>
      </c>
      <c r="O882">
        <v>54.07</v>
      </c>
      <c r="P882">
        <v>3055</v>
      </c>
      <c r="Q882" t="s">
        <v>189</v>
      </c>
      <c r="R882">
        <v>0</v>
      </c>
      <c r="S882">
        <v>0.01</v>
      </c>
      <c r="T882" t="s">
        <v>178</v>
      </c>
      <c r="U882">
        <v>1</v>
      </c>
      <c r="V882" t="str">
        <f>VLOOKUP(H882,LUT!A$2:B$40,2,FALSE)</f>
        <v>Vintages</v>
      </c>
    </row>
    <row r="883" spans="1:22" x14ac:dyDescent="0.25">
      <c r="A883" t="s">
        <v>202</v>
      </c>
      <c r="B883">
        <v>434</v>
      </c>
      <c r="C883">
        <v>547273</v>
      </c>
      <c r="D883" t="s">
        <v>946</v>
      </c>
      <c r="E883" t="s">
        <v>72</v>
      </c>
      <c r="F883" t="s">
        <v>21</v>
      </c>
      <c r="G883" t="s">
        <v>22</v>
      </c>
      <c r="H883">
        <v>680050</v>
      </c>
      <c r="I883" t="s">
        <v>324</v>
      </c>
      <c r="J883">
        <v>17.25</v>
      </c>
      <c r="K883">
        <v>2</v>
      </c>
      <c r="L883">
        <v>66</v>
      </c>
      <c r="M883">
        <v>0.17</v>
      </c>
      <c r="N883">
        <v>5.5</v>
      </c>
      <c r="O883">
        <v>30.18</v>
      </c>
      <c r="P883">
        <v>995.84</v>
      </c>
      <c r="Q883" t="s">
        <v>164</v>
      </c>
      <c r="R883">
        <v>0</v>
      </c>
      <c r="S883">
        <v>0</v>
      </c>
      <c r="T883" t="s">
        <v>45</v>
      </c>
      <c r="U883">
        <v>1</v>
      </c>
      <c r="V883" t="str">
        <f>VLOOKUP(H883,LUT!A$2:B$40,2,FALSE)</f>
        <v>Vintages</v>
      </c>
    </row>
    <row r="884" spans="1:22" x14ac:dyDescent="0.25">
      <c r="A884" t="s">
        <v>202</v>
      </c>
      <c r="B884">
        <v>434</v>
      </c>
      <c r="C884">
        <v>549592</v>
      </c>
      <c r="D884" t="s">
        <v>1143</v>
      </c>
      <c r="E884" t="s">
        <v>637</v>
      </c>
      <c r="F884" t="s">
        <v>21</v>
      </c>
      <c r="G884" t="s">
        <v>22</v>
      </c>
      <c r="H884">
        <v>670020</v>
      </c>
      <c r="I884" t="s">
        <v>284</v>
      </c>
      <c r="J884">
        <v>49</v>
      </c>
      <c r="K884">
        <v>2</v>
      </c>
      <c r="L884">
        <v>41</v>
      </c>
      <c r="M884">
        <v>0.17</v>
      </c>
      <c r="N884">
        <v>3.42</v>
      </c>
      <c r="O884">
        <v>86.37</v>
      </c>
      <c r="P884">
        <v>1770.62</v>
      </c>
      <c r="Q884" t="s">
        <v>172</v>
      </c>
      <c r="R884">
        <v>0</v>
      </c>
      <c r="S884">
        <v>0</v>
      </c>
      <c r="T884" t="s">
        <v>45</v>
      </c>
      <c r="U884">
        <v>1</v>
      </c>
      <c r="V884" t="str">
        <f>VLOOKUP(H884,LUT!A$2:B$40,2,FALSE)</f>
        <v>Vintages</v>
      </c>
    </row>
    <row r="885" spans="1:22" x14ac:dyDescent="0.25">
      <c r="A885" t="s">
        <v>202</v>
      </c>
      <c r="B885">
        <v>434</v>
      </c>
      <c r="C885">
        <v>550137</v>
      </c>
      <c r="D885" t="s">
        <v>978</v>
      </c>
      <c r="E885" t="s">
        <v>632</v>
      </c>
      <c r="F885" t="s">
        <v>21</v>
      </c>
      <c r="G885" t="s">
        <v>22</v>
      </c>
      <c r="H885">
        <v>680056</v>
      </c>
      <c r="I885" t="s">
        <v>416</v>
      </c>
      <c r="J885">
        <v>107</v>
      </c>
      <c r="K885">
        <v>2</v>
      </c>
      <c r="L885">
        <v>85</v>
      </c>
      <c r="M885">
        <v>0.17</v>
      </c>
      <c r="N885">
        <v>7.08</v>
      </c>
      <c r="O885">
        <v>189.03</v>
      </c>
      <c r="P885">
        <v>8033.63</v>
      </c>
      <c r="Q885" t="s">
        <v>189</v>
      </c>
      <c r="R885">
        <v>0</v>
      </c>
      <c r="S885">
        <v>0.01</v>
      </c>
      <c r="T885" t="s">
        <v>178</v>
      </c>
      <c r="U885">
        <v>1</v>
      </c>
      <c r="V885" t="str">
        <f>VLOOKUP(H885,LUT!A$2:B$40,2,FALSE)</f>
        <v>Vintages</v>
      </c>
    </row>
    <row r="886" spans="1:22" x14ac:dyDescent="0.25">
      <c r="A886" t="s">
        <v>202</v>
      </c>
      <c r="B886">
        <v>434</v>
      </c>
      <c r="C886">
        <v>558080</v>
      </c>
      <c r="D886" t="s">
        <v>931</v>
      </c>
      <c r="E886" t="s">
        <v>73</v>
      </c>
      <c r="F886" t="s">
        <v>21</v>
      </c>
      <c r="G886" t="s">
        <v>22</v>
      </c>
      <c r="H886">
        <v>680055</v>
      </c>
      <c r="I886" t="s">
        <v>336</v>
      </c>
      <c r="J886">
        <v>42.75</v>
      </c>
      <c r="K886">
        <v>2</v>
      </c>
      <c r="L886">
        <v>102</v>
      </c>
      <c r="M886">
        <v>0.17</v>
      </c>
      <c r="N886">
        <v>8.5</v>
      </c>
      <c r="O886">
        <v>75.31</v>
      </c>
      <c r="P886">
        <v>3840.8</v>
      </c>
      <c r="Q886" t="s">
        <v>189</v>
      </c>
      <c r="R886">
        <v>0</v>
      </c>
      <c r="S886">
        <v>0.01</v>
      </c>
      <c r="T886" t="s">
        <v>178</v>
      </c>
      <c r="U886">
        <v>1</v>
      </c>
      <c r="V886" t="str">
        <f>VLOOKUP(H886,LUT!A$2:B$40,2,FALSE)</f>
        <v>Vintages</v>
      </c>
    </row>
    <row r="887" spans="1:22" x14ac:dyDescent="0.25">
      <c r="A887" t="s">
        <v>202</v>
      </c>
      <c r="B887">
        <v>434</v>
      </c>
      <c r="C887">
        <v>561761</v>
      </c>
      <c r="D887" t="s">
        <v>1195</v>
      </c>
      <c r="E887" t="s">
        <v>193</v>
      </c>
      <c r="F887" t="s">
        <v>21</v>
      </c>
      <c r="G887" t="s">
        <v>24</v>
      </c>
      <c r="H887">
        <v>680015</v>
      </c>
      <c r="I887" t="s">
        <v>438</v>
      </c>
      <c r="J887">
        <v>435</v>
      </c>
      <c r="K887">
        <v>1</v>
      </c>
      <c r="L887">
        <v>12</v>
      </c>
      <c r="M887">
        <v>0.17</v>
      </c>
      <c r="N887">
        <v>2</v>
      </c>
      <c r="O887">
        <v>384.78</v>
      </c>
      <c r="P887">
        <v>4617.3500000000004</v>
      </c>
      <c r="Q887" t="s">
        <v>231</v>
      </c>
      <c r="R887">
        <v>0</v>
      </c>
      <c r="S887">
        <v>0</v>
      </c>
      <c r="T887" t="s">
        <v>45</v>
      </c>
      <c r="U887">
        <v>2</v>
      </c>
      <c r="V887" t="str">
        <f>VLOOKUP(H887,LUT!A$2:B$40,2,FALSE)</f>
        <v>Vintages</v>
      </c>
    </row>
    <row r="888" spans="1:22" x14ac:dyDescent="0.25">
      <c r="A888" t="s">
        <v>202</v>
      </c>
      <c r="B888">
        <v>434</v>
      </c>
      <c r="C888">
        <v>569954</v>
      </c>
      <c r="D888" t="s">
        <v>581</v>
      </c>
      <c r="E888" t="s">
        <v>119</v>
      </c>
      <c r="F888" t="s">
        <v>21</v>
      </c>
      <c r="G888" t="s">
        <v>22</v>
      </c>
      <c r="H888">
        <v>680058</v>
      </c>
      <c r="I888" t="s">
        <v>476</v>
      </c>
      <c r="J888">
        <v>13.95</v>
      </c>
      <c r="K888">
        <v>2</v>
      </c>
      <c r="L888">
        <v>35</v>
      </c>
      <c r="M888">
        <v>0.17</v>
      </c>
      <c r="N888">
        <v>2.92</v>
      </c>
      <c r="O888">
        <v>24.34</v>
      </c>
      <c r="P888">
        <v>425.88</v>
      </c>
      <c r="Q888" t="s">
        <v>173</v>
      </c>
      <c r="R888">
        <v>0</v>
      </c>
      <c r="S888">
        <v>0</v>
      </c>
      <c r="T888" t="s">
        <v>45</v>
      </c>
      <c r="U888">
        <v>1</v>
      </c>
      <c r="V888" t="str">
        <f>VLOOKUP(H888,LUT!A$2:B$40,2,FALSE)</f>
        <v>Vintages</v>
      </c>
    </row>
    <row r="889" spans="1:22" x14ac:dyDescent="0.25">
      <c r="A889" t="s">
        <v>202</v>
      </c>
      <c r="B889">
        <v>434</v>
      </c>
      <c r="C889">
        <v>573493</v>
      </c>
      <c r="D889" t="s">
        <v>727</v>
      </c>
      <c r="E889" t="s">
        <v>72</v>
      </c>
      <c r="F889" t="s">
        <v>21</v>
      </c>
      <c r="G889" t="s">
        <v>22</v>
      </c>
      <c r="H889">
        <v>680055</v>
      </c>
      <c r="I889" t="s">
        <v>336</v>
      </c>
      <c r="J889">
        <v>34.950000000000003</v>
      </c>
      <c r="K889">
        <v>2</v>
      </c>
      <c r="L889">
        <v>319</v>
      </c>
      <c r="M889">
        <v>0.17</v>
      </c>
      <c r="N889">
        <v>26.58</v>
      </c>
      <c r="O889">
        <v>61.5</v>
      </c>
      <c r="P889">
        <v>9809.9599999999991</v>
      </c>
      <c r="Q889" t="s">
        <v>191</v>
      </c>
      <c r="R889">
        <v>0</v>
      </c>
      <c r="S889">
        <v>0.02</v>
      </c>
      <c r="T889" t="s">
        <v>178</v>
      </c>
      <c r="U889">
        <v>1</v>
      </c>
      <c r="V889" t="str">
        <f>VLOOKUP(H889,LUT!A$2:B$40,2,FALSE)</f>
        <v>Vintages</v>
      </c>
    </row>
    <row r="890" spans="1:22" x14ac:dyDescent="0.25">
      <c r="A890" t="s">
        <v>202</v>
      </c>
      <c r="B890">
        <v>434</v>
      </c>
      <c r="C890">
        <v>575233</v>
      </c>
      <c r="D890" t="s">
        <v>724</v>
      </c>
      <c r="E890" t="s">
        <v>171</v>
      </c>
      <c r="F890" t="s">
        <v>21</v>
      </c>
      <c r="G890" t="s">
        <v>22</v>
      </c>
      <c r="H890">
        <v>680075</v>
      </c>
      <c r="I890" t="s">
        <v>638</v>
      </c>
      <c r="J890">
        <v>18.95</v>
      </c>
      <c r="K890">
        <v>2</v>
      </c>
      <c r="L890">
        <v>234</v>
      </c>
      <c r="M890">
        <v>0.17</v>
      </c>
      <c r="N890">
        <v>19.5</v>
      </c>
      <c r="O890">
        <v>33.19</v>
      </c>
      <c r="P890">
        <v>3882.74</v>
      </c>
      <c r="Q890" t="s">
        <v>191</v>
      </c>
      <c r="R890">
        <v>0</v>
      </c>
      <c r="S890">
        <v>0.02</v>
      </c>
      <c r="T890" t="s">
        <v>178</v>
      </c>
      <c r="U890">
        <v>1</v>
      </c>
      <c r="V890" t="str">
        <f>VLOOKUP(H890,LUT!A$2:B$40,2,FALSE)</f>
        <v>Vintages</v>
      </c>
    </row>
    <row r="891" spans="1:22" x14ac:dyDescent="0.25">
      <c r="A891" t="s">
        <v>202</v>
      </c>
      <c r="B891">
        <v>434</v>
      </c>
      <c r="C891">
        <v>575266</v>
      </c>
      <c r="D891" t="s">
        <v>651</v>
      </c>
      <c r="E891" t="s">
        <v>462</v>
      </c>
      <c r="F891" t="s">
        <v>21</v>
      </c>
      <c r="G891" t="s">
        <v>22</v>
      </c>
      <c r="H891">
        <v>680075</v>
      </c>
      <c r="I891" t="s">
        <v>638</v>
      </c>
      <c r="J891">
        <v>16.95</v>
      </c>
      <c r="K891">
        <v>2</v>
      </c>
      <c r="L891">
        <v>4482</v>
      </c>
      <c r="M891">
        <v>0.17</v>
      </c>
      <c r="N891">
        <v>373.5</v>
      </c>
      <c r="O891">
        <v>29.65</v>
      </c>
      <c r="P891">
        <v>66436.73</v>
      </c>
      <c r="Q891" t="s">
        <v>178</v>
      </c>
      <c r="R891">
        <v>0</v>
      </c>
      <c r="S891">
        <v>0.3</v>
      </c>
      <c r="T891" t="s">
        <v>178</v>
      </c>
      <c r="U891">
        <v>2</v>
      </c>
      <c r="V891" t="str">
        <f>VLOOKUP(H891,LUT!A$2:B$40,2,FALSE)</f>
        <v>Vintages</v>
      </c>
    </row>
    <row r="892" spans="1:22" x14ac:dyDescent="0.25">
      <c r="A892" t="s">
        <v>202</v>
      </c>
      <c r="B892">
        <v>434</v>
      </c>
      <c r="C892">
        <v>577791</v>
      </c>
      <c r="D892" t="s">
        <v>1019</v>
      </c>
      <c r="E892" t="s">
        <v>241</v>
      </c>
      <c r="F892" t="s">
        <v>21</v>
      </c>
      <c r="G892" t="s">
        <v>22</v>
      </c>
      <c r="H892">
        <v>680015</v>
      </c>
      <c r="I892" t="s">
        <v>438</v>
      </c>
      <c r="J892">
        <v>49</v>
      </c>
      <c r="K892">
        <v>2</v>
      </c>
      <c r="L892">
        <v>30</v>
      </c>
      <c r="M892">
        <v>0.17</v>
      </c>
      <c r="N892">
        <v>2.5</v>
      </c>
      <c r="O892">
        <v>86.37</v>
      </c>
      <c r="P892">
        <v>1295.58</v>
      </c>
      <c r="Q892" t="s">
        <v>174</v>
      </c>
      <c r="R892">
        <v>0</v>
      </c>
      <c r="S892">
        <v>0</v>
      </c>
      <c r="T892" t="s">
        <v>45</v>
      </c>
      <c r="U892">
        <v>1</v>
      </c>
      <c r="V892" t="str">
        <f>VLOOKUP(H892,LUT!A$2:B$40,2,FALSE)</f>
        <v>Vintages</v>
      </c>
    </row>
    <row r="893" spans="1:22" x14ac:dyDescent="0.25">
      <c r="A893" t="s">
        <v>202</v>
      </c>
      <c r="B893">
        <v>434</v>
      </c>
      <c r="C893">
        <v>581595</v>
      </c>
      <c r="D893" t="s">
        <v>1064</v>
      </c>
      <c r="E893" t="s">
        <v>162</v>
      </c>
      <c r="F893" t="s">
        <v>21</v>
      </c>
      <c r="G893" t="s">
        <v>22</v>
      </c>
      <c r="H893">
        <v>680060</v>
      </c>
      <c r="I893" t="s">
        <v>314</v>
      </c>
      <c r="J893">
        <v>50</v>
      </c>
      <c r="K893">
        <v>2</v>
      </c>
      <c r="L893">
        <v>26</v>
      </c>
      <c r="M893">
        <v>0.17</v>
      </c>
      <c r="N893">
        <v>2.17</v>
      </c>
      <c r="O893">
        <v>88.14</v>
      </c>
      <c r="P893">
        <v>1145.8399999999999</v>
      </c>
      <c r="Q893" t="s">
        <v>231</v>
      </c>
      <c r="R893">
        <v>0</v>
      </c>
      <c r="S893">
        <v>0</v>
      </c>
      <c r="T893" t="s">
        <v>45</v>
      </c>
      <c r="U893">
        <v>2</v>
      </c>
      <c r="V893" t="str">
        <f>VLOOKUP(H893,LUT!A$2:B$40,2,FALSE)</f>
        <v>Vintages</v>
      </c>
    </row>
    <row r="894" spans="1:22" x14ac:dyDescent="0.25">
      <c r="A894" t="s">
        <v>202</v>
      </c>
      <c r="B894">
        <v>434</v>
      </c>
      <c r="C894">
        <v>588624</v>
      </c>
      <c r="D894" t="s">
        <v>1069</v>
      </c>
      <c r="E894" t="s">
        <v>94</v>
      </c>
      <c r="F894" t="s">
        <v>21</v>
      </c>
      <c r="G894" t="s">
        <v>22</v>
      </c>
      <c r="H894">
        <v>680056</v>
      </c>
      <c r="I894" t="s">
        <v>416</v>
      </c>
      <c r="J894">
        <v>125</v>
      </c>
      <c r="K894">
        <v>2</v>
      </c>
      <c r="L894">
        <v>27</v>
      </c>
      <c r="M894">
        <v>0.17</v>
      </c>
      <c r="N894">
        <v>2.25</v>
      </c>
      <c r="O894">
        <v>220.88</v>
      </c>
      <c r="P894">
        <v>2981.95</v>
      </c>
      <c r="Q894" t="s">
        <v>174</v>
      </c>
      <c r="R894">
        <v>0</v>
      </c>
      <c r="S894">
        <v>0</v>
      </c>
      <c r="T894" t="s">
        <v>45</v>
      </c>
      <c r="U894">
        <v>2</v>
      </c>
      <c r="V894" t="str">
        <f>VLOOKUP(H894,LUT!A$2:B$40,2,FALSE)</f>
        <v>Vintages</v>
      </c>
    </row>
    <row r="895" spans="1:22" x14ac:dyDescent="0.25">
      <c r="A895" t="s">
        <v>202</v>
      </c>
      <c r="B895">
        <v>434</v>
      </c>
      <c r="C895">
        <v>588996</v>
      </c>
      <c r="D895" t="s">
        <v>506</v>
      </c>
      <c r="E895" t="s">
        <v>43</v>
      </c>
      <c r="F895" t="s">
        <v>21</v>
      </c>
      <c r="G895" t="s">
        <v>22</v>
      </c>
      <c r="H895">
        <v>300208</v>
      </c>
      <c r="I895" t="s">
        <v>267</v>
      </c>
      <c r="J895">
        <v>7.95</v>
      </c>
      <c r="K895">
        <v>2</v>
      </c>
      <c r="L895">
        <v>1396</v>
      </c>
      <c r="M895">
        <v>0.17</v>
      </c>
      <c r="N895">
        <v>116.33</v>
      </c>
      <c r="O895">
        <v>13.72</v>
      </c>
      <c r="P895">
        <v>9574.34</v>
      </c>
      <c r="Q895" t="s">
        <v>178</v>
      </c>
      <c r="R895">
        <v>0</v>
      </c>
      <c r="S895">
        <v>0.09</v>
      </c>
      <c r="T895" t="s">
        <v>178</v>
      </c>
      <c r="U895">
        <v>2</v>
      </c>
      <c r="V895" t="str">
        <f>VLOOKUP(H895,LUT!A$2:B$40,2,FALSE)</f>
        <v>Wines</v>
      </c>
    </row>
    <row r="896" spans="1:22" x14ac:dyDescent="0.25">
      <c r="A896" t="s">
        <v>202</v>
      </c>
      <c r="B896">
        <v>434</v>
      </c>
      <c r="C896">
        <v>589242</v>
      </c>
      <c r="D896" t="s">
        <v>794</v>
      </c>
      <c r="E896" t="s">
        <v>462</v>
      </c>
      <c r="F896" t="s">
        <v>21</v>
      </c>
      <c r="G896" t="s">
        <v>22</v>
      </c>
      <c r="H896">
        <v>680060</v>
      </c>
      <c r="I896" t="s">
        <v>314</v>
      </c>
      <c r="J896">
        <v>26.95</v>
      </c>
      <c r="K896">
        <v>2</v>
      </c>
      <c r="L896">
        <v>12</v>
      </c>
      <c r="M896">
        <v>0.17</v>
      </c>
      <c r="N896">
        <v>1</v>
      </c>
      <c r="O896">
        <v>47.35</v>
      </c>
      <c r="P896">
        <v>284.07</v>
      </c>
      <c r="Q896" t="s">
        <v>199</v>
      </c>
      <c r="R896">
        <v>0</v>
      </c>
      <c r="S896">
        <v>0</v>
      </c>
      <c r="T896" t="s">
        <v>45</v>
      </c>
      <c r="U896">
        <v>1</v>
      </c>
      <c r="V896" t="str">
        <f>VLOOKUP(H896,LUT!A$2:B$40,2,FALSE)</f>
        <v>Vintages</v>
      </c>
    </row>
    <row r="897" spans="1:22" x14ac:dyDescent="0.25">
      <c r="A897" t="s">
        <v>202</v>
      </c>
      <c r="B897">
        <v>434</v>
      </c>
      <c r="C897">
        <v>595413</v>
      </c>
      <c r="D897" t="s">
        <v>1469</v>
      </c>
      <c r="E897" t="s">
        <v>88</v>
      </c>
      <c r="F897" t="s">
        <v>21</v>
      </c>
      <c r="G897" t="s">
        <v>22</v>
      </c>
      <c r="H897">
        <v>680020</v>
      </c>
      <c r="I897" t="s">
        <v>377</v>
      </c>
      <c r="J897">
        <v>361</v>
      </c>
      <c r="K897">
        <v>2</v>
      </c>
      <c r="L897">
        <v>2</v>
      </c>
      <c r="M897">
        <v>0.17</v>
      </c>
      <c r="N897">
        <v>0.17</v>
      </c>
      <c r="O897">
        <v>638.58000000000004</v>
      </c>
      <c r="P897">
        <v>638.58000000000004</v>
      </c>
      <c r="Q897" t="s">
        <v>74</v>
      </c>
      <c r="R897">
        <v>0</v>
      </c>
      <c r="S897">
        <v>0</v>
      </c>
      <c r="T897" t="s">
        <v>45</v>
      </c>
      <c r="U897">
        <v>1</v>
      </c>
      <c r="V897" t="str">
        <f>VLOOKUP(H897,LUT!A$2:B$40,2,FALSE)</f>
        <v>Vintages</v>
      </c>
    </row>
    <row r="898" spans="1:22" x14ac:dyDescent="0.25">
      <c r="A898" t="s">
        <v>202</v>
      </c>
      <c r="B898">
        <v>434</v>
      </c>
      <c r="C898">
        <v>625509</v>
      </c>
      <c r="D898" t="s">
        <v>1476</v>
      </c>
      <c r="E898" t="s">
        <v>20</v>
      </c>
      <c r="F898" t="s">
        <v>21</v>
      </c>
      <c r="G898" t="s">
        <v>24</v>
      </c>
      <c r="H898">
        <v>680050</v>
      </c>
      <c r="I898" t="s">
        <v>324</v>
      </c>
      <c r="J898">
        <v>372</v>
      </c>
      <c r="K898">
        <v>1</v>
      </c>
      <c r="L898">
        <v>1</v>
      </c>
      <c r="M898">
        <v>0.17</v>
      </c>
      <c r="N898">
        <v>0.17</v>
      </c>
      <c r="O898">
        <v>329.03</v>
      </c>
      <c r="P898">
        <v>329.03</v>
      </c>
      <c r="Q898" t="s">
        <v>74</v>
      </c>
      <c r="R898">
        <v>0</v>
      </c>
      <c r="S898">
        <v>0</v>
      </c>
      <c r="T898" t="s">
        <v>45</v>
      </c>
      <c r="U898">
        <v>1</v>
      </c>
      <c r="V898" t="str">
        <f>VLOOKUP(H898,LUT!A$2:B$40,2,FALSE)</f>
        <v>Vintages</v>
      </c>
    </row>
    <row r="899" spans="1:22" x14ac:dyDescent="0.25">
      <c r="A899" t="s">
        <v>202</v>
      </c>
      <c r="B899">
        <v>434</v>
      </c>
      <c r="C899">
        <v>630939</v>
      </c>
      <c r="D899" t="s">
        <v>748</v>
      </c>
      <c r="E899" t="s">
        <v>94</v>
      </c>
      <c r="F899" t="s">
        <v>21</v>
      </c>
      <c r="G899" t="s">
        <v>22</v>
      </c>
      <c r="H899">
        <v>680055</v>
      </c>
      <c r="I899" t="s">
        <v>336</v>
      </c>
      <c r="J899">
        <v>28.95</v>
      </c>
      <c r="K899">
        <v>2</v>
      </c>
      <c r="M899">
        <v>0.17</v>
      </c>
      <c r="O899">
        <v>50.88</v>
      </c>
      <c r="Q899" t="s">
        <v>45</v>
      </c>
      <c r="R899">
        <v>0</v>
      </c>
      <c r="T899" t="s">
        <v>45</v>
      </c>
      <c r="U899">
        <v>1</v>
      </c>
      <c r="V899" t="str">
        <f>VLOOKUP(H899,LUT!A$2:B$40,2,FALSE)</f>
        <v>Vintages</v>
      </c>
    </row>
    <row r="900" spans="1:22" x14ac:dyDescent="0.25">
      <c r="A900" t="s">
        <v>202</v>
      </c>
      <c r="B900">
        <v>434</v>
      </c>
      <c r="C900">
        <v>631895</v>
      </c>
      <c r="D900" t="s">
        <v>1103</v>
      </c>
      <c r="E900" t="s">
        <v>730</v>
      </c>
      <c r="F900" t="s">
        <v>21</v>
      </c>
      <c r="G900" t="s">
        <v>22</v>
      </c>
      <c r="H900">
        <v>680050</v>
      </c>
      <c r="I900" t="s">
        <v>324</v>
      </c>
      <c r="J900">
        <v>56</v>
      </c>
      <c r="K900">
        <v>2</v>
      </c>
      <c r="M900">
        <v>0.17</v>
      </c>
      <c r="O900">
        <v>98.76</v>
      </c>
      <c r="Q900" t="s">
        <v>45</v>
      </c>
      <c r="R900">
        <v>0</v>
      </c>
      <c r="T900" t="s">
        <v>45</v>
      </c>
      <c r="U900">
        <v>1</v>
      </c>
      <c r="V900" t="str">
        <f>VLOOKUP(H900,LUT!A$2:B$40,2,FALSE)</f>
        <v>Vintages</v>
      </c>
    </row>
    <row r="901" spans="1:22" x14ac:dyDescent="0.25">
      <c r="A901" t="s">
        <v>202</v>
      </c>
      <c r="B901">
        <v>434</v>
      </c>
      <c r="C901">
        <v>634337</v>
      </c>
      <c r="D901" t="s">
        <v>1524</v>
      </c>
      <c r="E901" t="s">
        <v>168</v>
      </c>
      <c r="F901" t="s">
        <v>21</v>
      </c>
      <c r="G901" t="s">
        <v>24</v>
      </c>
      <c r="H901">
        <v>680056</v>
      </c>
      <c r="I901" t="s">
        <v>416</v>
      </c>
      <c r="J901">
        <v>513</v>
      </c>
      <c r="K901">
        <v>1</v>
      </c>
      <c r="M901">
        <v>0.17</v>
      </c>
      <c r="O901">
        <v>453.81</v>
      </c>
      <c r="Q901" t="s">
        <v>45</v>
      </c>
      <c r="R901">
        <v>0</v>
      </c>
      <c r="T901" t="s">
        <v>45</v>
      </c>
      <c r="U901">
        <v>1</v>
      </c>
      <c r="V901" t="str">
        <f>VLOOKUP(H901,LUT!A$2:B$40,2,FALSE)</f>
        <v>Vintages</v>
      </c>
    </row>
    <row r="902" spans="1:22" x14ac:dyDescent="0.25">
      <c r="A902" t="s">
        <v>202</v>
      </c>
      <c r="B902">
        <v>434</v>
      </c>
      <c r="C902">
        <v>635706</v>
      </c>
      <c r="D902" t="s">
        <v>1112</v>
      </c>
      <c r="E902" t="s">
        <v>179</v>
      </c>
      <c r="F902" t="s">
        <v>21</v>
      </c>
      <c r="G902" t="s">
        <v>22</v>
      </c>
      <c r="H902">
        <v>680050</v>
      </c>
      <c r="I902" t="s">
        <v>324</v>
      </c>
      <c r="J902">
        <v>46</v>
      </c>
      <c r="K902">
        <v>2</v>
      </c>
      <c r="M902">
        <v>0.17</v>
      </c>
      <c r="O902">
        <v>81.06</v>
      </c>
      <c r="Q902" t="s">
        <v>45</v>
      </c>
      <c r="R902">
        <v>0</v>
      </c>
      <c r="T902" t="s">
        <v>45</v>
      </c>
      <c r="U902">
        <v>2</v>
      </c>
      <c r="V902" t="str">
        <f>VLOOKUP(H902,LUT!A$2:B$40,2,FALSE)</f>
        <v>Vintages</v>
      </c>
    </row>
    <row r="903" spans="1:22" x14ac:dyDescent="0.25">
      <c r="A903" t="s">
        <v>202</v>
      </c>
      <c r="B903">
        <v>434</v>
      </c>
      <c r="C903">
        <v>638338</v>
      </c>
      <c r="D903" t="s">
        <v>720</v>
      </c>
      <c r="E903" t="s">
        <v>290</v>
      </c>
      <c r="F903" t="s">
        <v>21</v>
      </c>
      <c r="G903" t="s">
        <v>22</v>
      </c>
      <c r="H903">
        <v>680010</v>
      </c>
      <c r="I903" t="s">
        <v>569</v>
      </c>
      <c r="J903">
        <v>19.95</v>
      </c>
      <c r="K903">
        <v>2</v>
      </c>
      <c r="M903">
        <v>0.17</v>
      </c>
      <c r="O903">
        <v>34.96</v>
      </c>
      <c r="Q903" t="s">
        <v>45</v>
      </c>
      <c r="R903">
        <v>0</v>
      </c>
      <c r="T903" t="s">
        <v>45</v>
      </c>
      <c r="U903">
        <v>1</v>
      </c>
      <c r="V903" t="str">
        <f>VLOOKUP(H903,LUT!A$2:B$40,2,FALSE)</f>
        <v>Vintages</v>
      </c>
    </row>
    <row r="904" spans="1:22" x14ac:dyDescent="0.25">
      <c r="A904" t="s">
        <v>202</v>
      </c>
      <c r="B904">
        <v>434</v>
      </c>
      <c r="C904">
        <v>646596</v>
      </c>
      <c r="D904" t="s">
        <v>762</v>
      </c>
      <c r="E904" t="s">
        <v>53</v>
      </c>
      <c r="F904" t="s">
        <v>21</v>
      </c>
      <c r="G904" t="s">
        <v>22</v>
      </c>
      <c r="H904">
        <v>680020</v>
      </c>
      <c r="I904" t="s">
        <v>377</v>
      </c>
      <c r="J904">
        <v>39.950000000000003</v>
      </c>
      <c r="K904">
        <v>2</v>
      </c>
      <c r="M904">
        <v>0.17</v>
      </c>
      <c r="O904">
        <v>70.349999999999994</v>
      </c>
      <c r="Q904" t="s">
        <v>45</v>
      </c>
      <c r="R904">
        <v>0</v>
      </c>
      <c r="T904" t="s">
        <v>45</v>
      </c>
      <c r="U904">
        <v>1</v>
      </c>
      <c r="V904" t="str">
        <f>VLOOKUP(H904,LUT!A$2:B$40,2,FALSE)</f>
        <v>Vintages</v>
      </c>
    </row>
    <row r="905" spans="1:22" x14ac:dyDescent="0.25">
      <c r="A905" t="s">
        <v>202</v>
      </c>
      <c r="B905">
        <v>434</v>
      </c>
      <c r="C905">
        <v>705665</v>
      </c>
      <c r="D905" t="s">
        <v>1470</v>
      </c>
      <c r="E905" t="s">
        <v>168</v>
      </c>
      <c r="F905" t="s">
        <v>21</v>
      </c>
      <c r="G905" t="s">
        <v>22</v>
      </c>
      <c r="H905">
        <v>680010</v>
      </c>
      <c r="I905" t="s">
        <v>569</v>
      </c>
      <c r="J905">
        <v>810</v>
      </c>
      <c r="K905">
        <v>2</v>
      </c>
      <c r="L905">
        <v>16</v>
      </c>
      <c r="M905">
        <v>0.17</v>
      </c>
      <c r="N905">
        <v>1.33</v>
      </c>
      <c r="O905">
        <v>1433.27</v>
      </c>
      <c r="P905">
        <v>11466.19</v>
      </c>
      <c r="Q905" t="s">
        <v>237</v>
      </c>
      <c r="R905">
        <v>0</v>
      </c>
      <c r="S905">
        <v>0</v>
      </c>
      <c r="T905" t="s">
        <v>45</v>
      </c>
      <c r="U905">
        <v>1</v>
      </c>
      <c r="V905" t="str">
        <f>VLOOKUP(H905,LUT!A$2:B$40,2,FALSE)</f>
        <v>Vintages</v>
      </c>
    </row>
    <row r="906" spans="1:22" x14ac:dyDescent="0.25">
      <c r="A906" t="s">
        <v>202</v>
      </c>
      <c r="B906">
        <v>434</v>
      </c>
      <c r="C906">
        <v>707547</v>
      </c>
      <c r="D906" t="s">
        <v>1270</v>
      </c>
      <c r="E906" t="s">
        <v>20</v>
      </c>
      <c r="F906" t="s">
        <v>21</v>
      </c>
      <c r="G906" t="s">
        <v>24</v>
      </c>
      <c r="H906">
        <v>680050</v>
      </c>
      <c r="I906" t="s">
        <v>324</v>
      </c>
      <c r="J906">
        <v>577</v>
      </c>
      <c r="K906">
        <v>1</v>
      </c>
      <c r="M906">
        <v>0.17</v>
      </c>
      <c r="O906">
        <v>510.44</v>
      </c>
      <c r="Q906" t="s">
        <v>45</v>
      </c>
      <c r="R906">
        <v>0</v>
      </c>
      <c r="T906" t="s">
        <v>45</v>
      </c>
      <c r="U906">
        <v>1</v>
      </c>
      <c r="V906" t="str">
        <f>VLOOKUP(H906,LUT!A$2:B$40,2,FALSE)</f>
        <v>Vintages</v>
      </c>
    </row>
    <row r="907" spans="1:22" x14ac:dyDescent="0.25">
      <c r="A907" t="s">
        <v>202</v>
      </c>
      <c r="B907">
        <v>434</v>
      </c>
      <c r="C907">
        <v>732172</v>
      </c>
      <c r="D907" t="s">
        <v>1508</v>
      </c>
      <c r="E907" t="s">
        <v>20</v>
      </c>
      <c r="F907" t="s">
        <v>21</v>
      </c>
      <c r="G907" t="s">
        <v>24</v>
      </c>
      <c r="H907">
        <v>680050</v>
      </c>
      <c r="I907" t="s">
        <v>324</v>
      </c>
      <c r="J907">
        <v>1899</v>
      </c>
      <c r="K907">
        <v>1</v>
      </c>
      <c r="L907">
        <v>4</v>
      </c>
      <c r="M907">
        <v>0.17</v>
      </c>
      <c r="N907">
        <v>0.67</v>
      </c>
      <c r="O907">
        <v>1680.35</v>
      </c>
      <c r="P907">
        <v>6721.42</v>
      </c>
      <c r="Q907" t="s">
        <v>229</v>
      </c>
      <c r="R907">
        <v>0</v>
      </c>
      <c r="S907">
        <v>0</v>
      </c>
      <c r="T907" t="s">
        <v>45</v>
      </c>
      <c r="U907">
        <v>1</v>
      </c>
      <c r="V907" t="str">
        <f>VLOOKUP(H907,LUT!A$2:B$40,2,FALSE)</f>
        <v>Vintages</v>
      </c>
    </row>
    <row r="908" spans="1:22" x14ac:dyDescent="0.25">
      <c r="A908" t="s">
        <v>202</v>
      </c>
      <c r="B908">
        <v>434</v>
      </c>
      <c r="C908">
        <v>909283</v>
      </c>
      <c r="D908" t="s">
        <v>680</v>
      </c>
      <c r="E908" t="s">
        <v>681</v>
      </c>
      <c r="F908" t="s">
        <v>21</v>
      </c>
      <c r="G908" t="s">
        <v>22</v>
      </c>
      <c r="H908">
        <v>670015</v>
      </c>
      <c r="I908" t="s">
        <v>682</v>
      </c>
      <c r="J908">
        <v>13.95</v>
      </c>
      <c r="K908">
        <v>2</v>
      </c>
      <c r="M908">
        <v>0.17</v>
      </c>
      <c r="O908">
        <v>24.34</v>
      </c>
      <c r="Q908" t="s">
        <v>45</v>
      </c>
      <c r="R908">
        <v>0</v>
      </c>
      <c r="T908" t="s">
        <v>45</v>
      </c>
      <c r="U908">
        <v>2</v>
      </c>
      <c r="V908" t="str">
        <f>VLOOKUP(H908,LUT!A$2:B$40,2,FALSE)</f>
        <v>Vintages</v>
      </c>
    </row>
    <row r="909" spans="1:22" x14ac:dyDescent="0.25">
      <c r="A909" t="s">
        <v>202</v>
      </c>
      <c r="B909">
        <v>434</v>
      </c>
      <c r="C909">
        <v>928002</v>
      </c>
      <c r="D909" t="s">
        <v>1320</v>
      </c>
      <c r="E909" t="s">
        <v>193</v>
      </c>
      <c r="F909" t="s">
        <v>21</v>
      </c>
      <c r="G909" t="s">
        <v>22</v>
      </c>
      <c r="H909">
        <v>680015</v>
      </c>
      <c r="I909" t="s">
        <v>438</v>
      </c>
      <c r="J909">
        <v>220</v>
      </c>
      <c r="K909">
        <v>2</v>
      </c>
      <c r="L909">
        <v>24</v>
      </c>
      <c r="M909">
        <v>0.17</v>
      </c>
      <c r="N909">
        <v>2</v>
      </c>
      <c r="O909">
        <v>389.03</v>
      </c>
      <c r="P909">
        <v>4668.32</v>
      </c>
      <c r="Q909" t="s">
        <v>231</v>
      </c>
      <c r="R909">
        <v>0</v>
      </c>
      <c r="S909">
        <v>0</v>
      </c>
      <c r="T909" t="s">
        <v>45</v>
      </c>
      <c r="U909">
        <v>1</v>
      </c>
      <c r="V909" t="str">
        <f>VLOOKUP(H909,LUT!A$2:B$40,2,FALSE)</f>
        <v>Vintages</v>
      </c>
    </row>
    <row r="910" spans="1:22" x14ac:dyDescent="0.25">
      <c r="A910" t="s">
        <v>202</v>
      </c>
      <c r="B910">
        <v>434</v>
      </c>
      <c r="C910">
        <v>963371</v>
      </c>
      <c r="D910" t="s">
        <v>2256</v>
      </c>
      <c r="E910" t="s">
        <v>23</v>
      </c>
      <c r="F910" t="s">
        <v>21</v>
      </c>
      <c r="G910" t="s">
        <v>24</v>
      </c>
      <c r="H910">
        <v>680056</v>
      </c>
      <c r="I910" t="s">
        <v>416</v>
      </c>
      <c r="J910">
        <v>115</v>
      </c>
      <c r="K910">
        <v>1</v>
      </c>
      <c r="M910">
        <v>0.17</v>
      </c>
      <c r="O910">
        <v>101.59</v>
      </c>
      <c r="Q910" t="s">
        <v>45</v>
      </c>
      <c r="R910">
        <v>0</v>
      </c>
      <c r="T910" t="s">
        <v>45</v>
      </c>
      <c r="U910">
        <v>1</v>
      </c>
      <c r="V910" t="str">
        <f>VLOOKUP(H910,LUT!A$2:B$40,2,FALSE)</f>
        <v>Vintages</v>
      </c>
    </row>
    <row r="911" spans="1:22" x14ac:dyDescent="0.25">
      <c r="A911" t="s">
        <v>202</v>
      </c>
      <c r="B911">
        <v>434</v>
      </c>
      <c r="C911">
        <v>998211</v>
      </c>
      <c r="D911" t="s">
        <v>1109</v>
      </c>
      <c r="E911" t="s">
        <v>43</v>
      </c>
      <c r="F911" t="s">
        <v>21</v>
      </c>
      <c r="G911" t="s">
        <v>22</v>
      </c>
      <c r="H911">
        <v>680050</v>
      </c>
      <c r="I911" t="s">
        <v>324</v>
      </c>
      <c r="J911">
        <v>109</v>
      </c>
      <c r="K911">
        <v>2</v>
      </c>
      <c r="L911">
        <v>1</v>
      </c>
      <c r="M911">
        <v>0.17</v>
      </c>
      <c r="N911">
        <v>0.08</v>
      </c>
      <c r="O911">
        <v>192.57</v>
      </c>
      <c r="P911">
        <v>96.28</v>
      </c>
      <c r="Q911" t="s">
        <v>153</v>
      </c>
      <c r="R911">
        <v>0</v>
      </c>
      <c r="S911">
        <v>0</v>
      </c>
      <c r="T911" t="s">
        <v>45</v>
      </c>
      <c r="U911">
        <v>1</v>
      </c>
      <c r="V911" t="str">
        <f>VLOOKUP(H911,LUT!A$2:B$40,2,FALSE)</f>
        <v>Vintages</v>
      </c>
    </row>
    <row r="912" spans="1:22" x14ac:dyDescent="0.25">
      <c r="A912" t="s">
        <v>202</v>
      </c>
      <c r="B912">
        <v>435</v>
      </c>
      <c r="C912">
        <v>711</v>
      </c>
      <c r="D912" t="s">
        <v>1519</v>
      </c>
      <c r="E912" t="s">
        <v>44</v>
      </c>
      <c r="F912" t="s">
        <v>21</v>
      </c>
      <c r="G912" t="s">
        <v>77</v>
      </c>
      <c r="H912">
        <v>303221</v>
      </c>
      <c r="I912" t="s">
        <v>297</v>
      </c>
      <c r="J912">
        <v>8.3000000000000007</v>
      </c>
      <c r="K912">
        <v>1</v>
      </c>
      <c r="M912">
        <v>0.11</v>
      </c>
      <c r="O912">
        <v>7.17</v>
      </c>
      <c r="Q912" t="s">
        <v>45</v>
      </c>
      <c r="R912">
        <v>0</v>
      </c>
      <c r="T912" t="s">
        <v>45</v>
      </c>
      <c r="U912">
        <v>1</v>
      </c>
      <c r="V912" t="str">
        <f>VLOOKUP(H912,LUT!A$2:B$40,2,FALSE)</f>
        <v>Wines</v>
      </c>
    </row>
    <row r="913" spans="1:22" x14ac:dyDescent="0.25">
      <c r="A913" t="s">
        <v>202</v>
      </c>
      <c r="B913">
        <v>436</v>
      </c>
      <c r="C913">
        <v>5405</v>
      </c>
      <c r="D913" t="s">
        <v>692</v>
      </c>
      <c r="E913" t="s">
        <v>43</v>
      </c>
      <c r="F913" t="s">
        <v>21</v>
      </c>
      <c r="G913" t="s">
        <v>22</v>
      </c>
      <c r="H913">
        <v>680073</v>
      </c>
      <c r="I913" t="s">
        <v>473</v>
      </c>
      <c r="J913">
        <v>15.95</v>
      </c>
      <c r="K913">
        <v>1</v>
      </c>
      <c r="M913">
        <v>0.08</v>
      </c>
      <c r="O913">
        <v>13.94</v>
      </c>
      <c r="Q913" t="s">
        <v>45</v>
      </c>
      <c r="R913">
        <v>0</v>
      </c>
      <c r="T913" t="s">
        <v>45</v>
      </c>
      <c r="U913">
        <v>2</v>
      </c>
      <c r="V913" t="str">
        <f>VLOOKUP(H913,LUT!A$2:B$40,2,FALSE)</f>
        <v>Vintages</v>
      </c>
    </row>
    <row r="914" spans="1:22" x14ac:dyDescent="0.25">
      <c r="A914" t="s">
        <v>202</v>
      </c>
      <c r="B914">
        <v>436</v>
      </c>
      <c r="C914">
        <v>8011</v>
      </c>
      <c r="D914" t="s">
        <v>2034</v>
      </c>
      <c r="E914" t="s">
        <v>193</v>
      </c>
      <c r="F914" t="s">
        <v>21</v>
      </c>
      <c r="G914" t="s">
        <v>22</v>
      </c>
      <c r="H914">
        <v>680056</v>
      </c>
      <c r="I914" t="s">
        <v>416</v>
      </c>
      <c r="J914">
        <v>127</v>
      </c>
      <c r="K914">
        <v>1</v>
      </c>
      <c r="L914">
        <v>15</v>
      </c>
      <c r="M914">
        <v>0.08</v>
      </c>
      <c r="N914">
        <v>1.25</v>
      </c>
      <c r="O914">
        <v>112.21</v>
      </c>
      <c r="P914">
        <v>1683.19</v>
      </c>
      <c r="Q914" t="s">
        <v>174</v>
      </c>
      <c r="R914">
        <v>0</v>
      </c>
      <c r="S914">
        <v>0</v>
      </c>
      <c r="T914" t="s">
        <v>45</v>
      </c>
      <c r="U914">
        <v>1</v>
      </c>
      <c r="V914" t="str">
        <f>VLOOKUP(H914,LUT!A$2:B$40,2,FALSE)</f>
        <v>Vintages</v>
      </c>
    </row>
    <row r="915" spans="1:22" x14ac:dyDescent="0.25">
      <c r="A915" t="s">
        <v>202</v>
      </c>
      <c r="B915">
        <v>436</v>
      </c>
      <c r="C915">
        <v>10167</v>
      </c>
      <c r="D915" t="s">
        <v>984</v>
      </c>
      <c r="E915" t="s">
        <v>93</v>
      </c>
      <c r="F915" t="s">
        <v>21</v>
      </c>
      <c r="G915" t="s">
        <v>22</v>
      </c>
      <c r="H915">
        <v>680050</v>
      </c>
      <c r="I915" t="s">
        <v>324</v>
      </c>
      <c r="J915">
        <v>44.95</v>
      </c>
      <c r="K915">
        <v>1</v>
      </c>
      <c r="M915">
        <v>0.08</v>
      </c>
      <c r="O915">
        <v>39.6</v>
      </c>
      <c r="Q915" t="s">
        <v>45</v>
      </c>
      <c r="R915">
        <v>0</v>
      </c>
      <c r="T915" t="s">
        <v>45</v>
      </c>
      <c r="U915">
        <v>1</v>
      </c>
      <c r="V915" t="str">
        <f>VLOOKUP(H915,LUT!A$2:B$40,2,FALSE)</f>
        <v>Vintages</v>
      </c>
    </row>
    <row r="916" spans="1:22" x14ac:dyDescent="0.25">
      <c r="A916" t="s">
        <v>202</v>
      </c>
      <c r="B916">
        <v>436</v>
      </c>
      <c r="C916">
        <v>11102</v>
      </c>
      <c r="D916" t="s">
        <v>1179</v>
      </c>
      <c r="E916" t="s">
        <v>120</v>
      </c>
      <c r="F916" t="s">
        <v>21</v>
      </c>
      <c r="G916" t="s">
        <v>22</v>
      </c>
      <c r="H916">
        <v>680055</v>
      </c>
      <c r="I916" t="s">
        <v>336</v>
      </c>
      <c r="J916">
        <v>49.95</v>
      </c>
      <c r="K916">
        <v>1</v>
      </c>
      <c r="M916">
        <v>0.08</v>
      </c>
      <c r="O916">
        <v>44.03</v>
      </c>
      <c r="Q916" t="s">
        <v>45</v>
      </c>
      <c r="R916">
        <v>0</v>
      </c>
      <c r="T916" t="s">
        <v>45</v>
      </c>
      <c r="U916">
        <v>1</v>
      </c>
      <c r="V916" t="str">
        <f>VLOOKUP(H916,LUT!A$2:B$40,2,FALSE)</f>
        <v>Vintages</v>
      </c>
    </row>
    <row r="917" spans="1:22" x14ac:dyDescent="0.25">
      <c r="A917" t="s">
        <v>202</v>
      </c>
      <c r="B917">
        <v>436</v>
      </c>
      <c r="C917">
        <v>11111</v>
      </c>
      <c r="D917" t="s">
        <v>1232</v>
      </c>
      <c r="E917" t="s">
        <v>120</v>
      </c>
      <c r="F917" t="s">
        <v>21</v>
      </c>
      <c r="G917" t="s">
        <v>22</v>
      </c>
      <c r="H917">
        <v>680010</v>
      </c>
      <c r="I917" t="s">
        <v>569</v>
      </c>
      <c r="J917">
        <v>48.95</v>
      </c>
      <c r="K917">
        <v>1</v>
      </c>
      <c r="M917">
        <v>0.08</v>
      </c>
      <c r="O917">
        <v>43.14</v>
      </c>
      <c r="Q917" t="s">
        <v>45</v>
      </c>
      <c r="R917">
        <v>0</v>
      </c>
      <c r="T917" t="s">
        <v>45</v>
      </c>
      <c r="U917">
        <v>1</v>
      </c>
      <c r="V917" t="str">
        <f>VLOOKUP(H917,LUT!A$2:B$40,2,FALSE)</f>
        <v>Vintages</v>
      </c>
    </row>
    <row r="918" spans="1:22" x14ac:dyDescent="0.25">
      <c r="A918" t="s">
        <v>202</v>
      </c>
      <c r="B918">
        <v>436</v>
      </c>
      <c r="C918">
        <v>11115</v>
      </c>
      <c r="D918" t="s">
        <v>1291</v>
      </c>
      <c r="E918" t="s">
        <v>146</v>
      </c>
      <c r="F918" t="s">
        <v>21</v>
      </c>
      <c r="G918" t="s">
        <v>22</v>
      </c>
      <c r="H918">
        <v>680050</v>
      </c>
      <c r="I918" t="s">
        <v>324</v>
      </c>
      <c r="J918">
        <v>39.950000000000003</v>
      </c>
      <c r="K918">
        <v>1</v>
      </c>
      <c r="M918">
        <v>0.08</v>
      </c>
      <c r="O918">
        <v>35.18</v>
      </c>
      <c r="Q918" t="s">
        <v>45</v>
      </c>
      <c r="R918">
        <v>0</v>
      </c>
      <c r="T918" t="s">
        <v>45</v>
      </c>
      <c r="U918">
        <v>1</v>
      </c>
      <c r="V918" t="str">
        <f>VLOOKUP(H918,LUT!A$2:B$40,2,FALSE)</f>
        <v>Vintages</v>
      </c>
    </row>
    <row r="919" spans="1:22" x14ac:dyDescent="0.25">
      <c r="A919" t="s">
        <v>202</v>
      </c>
      <c r="B919">
        <v>436</v>
      </c>
      <c r="C919">
        <v>11116</v>
      </c>
      <c r="D919" t="s">
        <v>1396</v>
      </c>
      <c r="E919" t="s">
        <v>44</v>
      </c>
      <c r="F919" t="s">
        <v>21</v>
      </c>
      <c r="G919" t="s">
        <v>22</v>
      </c>
      <c r="H919">
        <v>670025</v>
      </c>
      <c r="I919" t="s">
        <v>419</v>
      </c>
      <c r="J919">
        <v>20.95</v>
      </c>
      <c r="K919">
        <v>1</v>
      </c>
      <c r="M919">
        <v>0.08</v>
      </c>
      <c r="O919">
        <v>18.36</v>
      </c>
      <c r="Q919" t="s">
        <v>45</v>
      </c>
      <c r="R919">
        <v>0</v>
      </c>
      <c r="T919" t="s">
        <v>45</v>
      </c>
      <c r="U919">
        <v>1</v>
      </c>
      <c r="V919" t="str">
        <f>VLOOKUP(H919,LUT!A$2:B$40,2,FALSE)</f>
        <v>Vintages</v>
      </c>
    </row>
    <row r="920" spans="1:22" x14ac:dyDescent="0.25">
      <c r="A920" t="s">
        <v>202</v>
      </c>
      <c r="B920">
        <v>436</v>
      </c>
      <c r="C920">
        <v>11140</v>
      </c>
      <c r="D920" t="s">
        <v>2257</v>
      </c>
      <c r="E920" t="s">
        <v>512</v>
      </c>
      <c r="F920" t="s">
        <v>21</v>
      </c>
      <c r="G920" t="s">
        <v>22</v>
      </c>
      <c r="H920">
        <v>670025</v>
      </c>
      <c r="I920" t="s">
        <v>419</v>
      </c>
      <c r="J920">
        <v>14.95</v>
      </c>
      <c r="K920">
        <v>1</v>
      </c>
      <c r="M920">
        <v>0.08</v>
      </c>
      <c r="O920">
        <v>13.05</v>
      </c>
      <c r="Q920" t="s">
        <v>45</v>
      </c>
      <c r="R920">
        <v>0</v>
      </c>
      <c r="T920" t="s">
        <v>45</v>
      </c>
      <c r="U920">
        <v>2</v>
      </c>
      <c r="V920" t="str">
        <f>VLOOKUP(H920,LUT!A$2:B$40,2,FALSE)</f>
        <v>Vintages</v>
      </c>
    </row>
    <row r="921" spans="1:22" x14ac:dyDescent="0.25">
      <c r="A921" t="s">
        <v>202</v>
      </c>
      <c r="B921">
        <v>436</v>
      </c>
      <c r="C921">
        <v>11376</v>
      </c>
      <c r="D921" t="s">
        <v>1883</v>
      </c>
      <c r="E921" t="s">
        <v>120</v>
      </c>
      <c r="F921" t="s">
        <v>21</v>
      </c>
      <c r="G921" t="s">
        <v>22</v>
      </c>
      <c r="H921">
        <v>680055</v>
      </c>
      <c r="I921" t="s">
        <v>336</v>
      </c>
      <c r="J921">
        <v>50</v>
      </c>
      <c r="K921">
        <v>1</v>
      </c>
      <c r="M921">
        <v>0.08</v>
      </c>
      <c r="O921">
        <v>44.07</v>
      </c>
      <c r="Q921" t="s">
        <v>45</v>
      </c>
      <c r="R921">
        <v>0</v>
      </c>
      <c r="T921" t="s">
        <v>45</v>
      </c>
      <c r="U921">
        <v>1</v>
      </c>
      <c r="V921" t="str">
        <f>VLOOKUP(H921,LUT!A$2:B$40,2,FALSE)</f>
        <v>Vintages</v>
      </c>
    </row>
    <row r="922" spans="1:22" x14ac:dyDescent="0.25">
      <c r="A922" t="s">
        <v>202</v>
      </c>
      <c r="B922">
        <v>436</v>
      </c>
      <c r="C922">
        <v>11388</v>
      </c>
      <c r="D922" t="s">
        <v>1997</v>
      </c>
      <c r="E922" t="s">
        <v>120</v>
      </c>
      <c r="F922" t="s">
        <v>21</v>
      </c>
      <c r="G922" t="s">
        <v>22</v>
      </c>
      <c r="H922">
        <v>670035</v>
      </c>
      <c r="I922" t="s">
        <v>297</v>
      </c>
      <c r="J922">
        <v>90</v>
      </c>
      <c r="K922">
        <v>1</v>
      </c>
      <c r="M922">
        <v>0.08</v>
      </c>
      <c r="O922">
        <v>79.47</v>
      </c>
      <c r="Q922" t="s">
        <v>45</v>
      </c>
      <c r="R922">
        <v>0</v>
      </c>
      <c r="T922" t="s">
        <v>45</v>
      </c>
      <c r="U922">
        <v>1</v>
      </c>
      <c r="V922" t="str">
        <f>VLOOKUP(H922,LUT!A$2:B$40,2,FALSE)</f>
        <v>Vintages</v>
      </c>
    </row>
    <row r="923" spans="1:22" x14ac:dyDescent="0.25">
      <c r="A923" t="s">
        <v>202</v>
      </c>
      <c r="B923">
        <v>436</v>
      </c>
      <c r="C923">
        <v>11390</v>
      </c>
      <c r="D923" t="s">
        <v>1920</v>
      </c>
      <c r="E923" t="s">
        <v>120</v>
      </c>
      <c r="F923" t="s">
        <v>21</v>
      </c>
      <c r="G923" t="s">
        <v>22</v>
      </c>
      <c r="H923">
        <v>680050</v>
      </c>
      <c r="I923" t="s">
        <v>324</v>
      </c>
      <c r="J923">
        <v>70</v>
      </c>
      <c r="K923">
        <v>1</v>
      </c>
      <c r="M923">
        <v>0.08</v>
      </c>
      <c r="O923">
        <v>61.77</v>
      </c>
      <c r="Q923" t="s">
        <v>45</v>
      </c>
      <c r="R923">
        <v>0</v>
      </c>
      <c r="T923" t="s">
        <v>45</v>
      </c>
      <c r="U923">
        <v>1</v>
      </c>
      <c r="V923" t="str">
        <f>VLOOKUP(H923,LUT!A$2:B$40,2,FALSE)</f>
        <v>Vintages</v>
      </c>
    </row>
    <row r="924" spans="1:22" x14ac:dyDescent="0.25">
      <c r="A924" t="s">
        <v>202</v>
      </c>
      <c r="B924">
        <v>436</v>
      </c>
      <c r="C924">
        <v>12094</v>
      </c>
      <c r="D924" t="s">
        <v>2258</v>
      </c>
      <c r="E924" t="s">
        <v>179</v>
      </c>
      <c r="F924" t="s">
        <v>21</v>
      </c>
      <c r="G924" t="s">
        <v>22</v>
      </c>
      <c r="H924">
        <v>680050</v>
      </c>
      <c r="I924" t="s">
        <v>324</v>
      </c>
      <c r="J924">
        <v>24.95</v>
      </c>
      <c r="K924">
        <v>1</v>
      </c>
      <c r="M924">
        <v>0.08</v>
      </c>
      <c r="O924">
        <v>21.9</v>
      </c>
      <c r="Q924" t="s">
        <v>45</v>
      </c>
      <c r="R924">
        <v>0</v>
      </c>
      <c r="T924" t="s">
        <v>45</v>
      </c>
      <c r="U924">
        <v>2</v>
      </c>
      <c r="V924" t="str">
        <f>VLOOKUP(H924,LUT!A$2:B$40,2,FALSE)</f>
        <v>Vintages</v>
      </c>
    </row>
    <row r="925" spans="1:22" x14ac:dyDescent="0.25">
      <c r="A925" t="s">
        <v>202</v>
      </c>
      <c r="B925">
        <v>436</v>
      </c>
      <c r="C925">
        <v>12126</v>
      </c>
      <c r="D925" t="s">
        <v>2259</v>
      </c>
      <c r="E925" t="s">
        <v>1313</v>
      </c>
      <c r="F925" t="s">
        <v>21</v>
      </c>
      <c r="G925" t="s">
        <v>22</v>
      </c>
      <c r="H925">
        <v>680050</v>
      </c>
      <c r="I925" t="s">
        <v>324</v>
      </c>
      <c r="J925">
        <v>29.95</v>
      </c>
      <c r="K925">
        <v>1</v>
      </c>
      <c r="M925">
        <v>0.08</v>
      </c>
      <c r="O925">
        <v>26.33</v>
      </c>
      <c r="Q925" t="s">
        <v>45</v>
      </c>
      <c r="R925">
        <v>0</v>
      </c>
      <c r="T925" t="s">
        <v>45</v>
      </c>
      <c r="U925">
        <v>2</v>
      </c>
      <c r="V925" t="str">
        <f>VLOOKUP(H925,LUT!A$2:B$40,2,FALSE)</f>
        <v>Vintages</v>
      </c>
    </row>
    <row r="926" spans="1:22" x14ac:dyDescent="0.25">
      <c r="A926" t="s">
        <v>202</v>
      </c>
      <c r="B926">
        <v>436</v>
      </c>
      <c r="C926">
        <v>12411</v>
      </c>
      <c r="D926" t="s">
        <v>2260</v>
      </c>
      <c r="E926" t="s">
        <v>462</v>
      </c>
      <c r="F926" t="s">
        <v>21</v>
      </c>
      <c r="G926" t="s">
        <v>22</v>
      </c>
      <c r="H926">
        <v>680023</v>
      </c>
      <c r="I926" t="s">
        <v>344</v>
      </c>
      <c r="J926">
        <v>17.95</v>
      </c>
      <c r="K926">
        <v>1</v>
      </c>
      <c r="M926">
        <v>0.08</v>
      </c>
      <c r="O926">
        <v>15.71</v>
      </c>
      <c r="Q926" t="s">
        <v>45</v>
      </c>
      <c r="R926">
        <v>0</v>
      </c>
      <c r="T926" t="s">
        <v>45</v>
      </c>
      <c r="U926">
        <v>4</v>
      </c>
      <c r="V926" t="str">
        <f>VLOOKUP(H926,LUT!A$2:B$40,2,FALSE)</f>
        <v>Vintages</v>
      </c>
    </row>
    <row r="927" spans="1:22" x14ac:dyDescent="0.25">
      <c r="A927" t="s">
        <v>202</v>
      </c>
      <c r="B927">
        <v>436</v>
      </c>
      <c r="C927">
        <v>12736</v>
      </c>
      <c r="D927" t="s">
        <v>2261</v>
      </c>
      <c r="E927" t="s">
        <v>290</v>
      </c>
      <c r="F927" t="s">
        <v>21</v>
      </c>
      <c r="G927" t="s">
        <v>22</v>
      </c>
      <c r="H927">
        <v>680010</v>
      </c>
      <c r="I927" t="s">
        <v>569</v>
      </c>
      <c r="J927">
        <v>38.950000000000003</v>
      </c>
      <c r="K927">
        <v>1</v>
      </c>
      <c r="M927">
        <v>0.08</v>
      </c>
      <c r="O927">
        <v>34.29</v>
      </c>
      <c r="Q927" t="s">
        <v>45</v>
      </c>
      <c r="R927">
        <v>0</v>
      </c>
      <c r="T927" t="s">
        <v>45</v>
      </c>
      <c r="U927">
        <v>2</v>
      </c>
      <c r="V927" t="str">
        <f>VLOOKUP(H927,LUT!A$2:B$40,2,FALSE)</f>
        <v>Vintages</v>
      </c>
    </row>
    <row r="928" spans="1:22" x14ac:dyDescent="0.25">
      <c r="A928" t="s">
        <v>202</v>
      </c>
      <c r="B928">
        <v>436</v>
      </c>
      <c r="C928">
        <v>12742</v>
      </c>
      <c r="D928" t="s">
        <v>1892</v>
      </c>
      <c r="E928" t="s">
        <v>120</v>
      </c>
      <c r="F928" t="s">
        <v>21</v>
      </c>
      <c r="G928" t="s">
        <v>22</v>
      </c>
      <c r="H928">
        <v>680050</v>
      </c>
      <c r="I928" t="s">
        <v>324</v>
      </c>
      <c r="J928">
        <v>175</v>
      </c>
      <c r="K928">
        <v>1</v>
      </c>
      <c r="M928">
        <v>0.08</v>
      </c>
      <c r="O928">
        <v>154.69</v>
      </c>
      <c r="Q928" t="s">
        <v>45</v>
      </c>
      <c r="R928">
        <v>0</v>
      </c>
      <c r="T928" t="s">
        <v>45</v>
      </c>
      <c r="U928">
        <v>1</v>
      </c>
      <c r="V928" t="str">
        <f>VLOOKUP(H928,LUT!A$2:B$40,2,FALSE)</f>
        <v>Vintages</v>
      </c>
    </row>
    <row r="929" spans="1:22" x14ac:dyDescent="0.25">
      <c r="A929" t="s">
        <v>202</v>
      </c>
      <c r="B929">
        <v>436</v>
      </c>
      <c r="C929">
        <v>12744</v>
      </c>
      <c r="D929" t="s">
        <v>1935</v>
      </c>
      <c r="E929" t="s">
        <v>120</v>
      </c>
      <c r="F929" t="s">
        <v>21</v>
      </c>
      <c r="G929" t="s">
        <v>22</v>
      </c>
      <c r="H929">
        <v>680015</v>
      </c>
      <c r="I929" t="s">
        <v>438</v>
      </c>
      <c r="J929">
        <v>265</v>
      </c>
      <c r="K929">
        <v>1</v>
      </c>
      <c r="M929">
        <v>0.08</v>
      </c>
      <c r="O929">
        <v>234.34</v>
      </c>
      <c r="Q929" t="s">
        <v>45</v>
      </c>
      <c r="R929">
        <v>0</v>
      </c>
      <c r="T929" t="s">
        <v>45</v>
      </c>
      <c r="U929">
        <v>1</v>
      </c>
      <c r="V929" t="str">
        <f>VLOOKUP(H929,LUT!A$2:B$40,2,FALSE)</f>
        <v>Vintages</v>
      </c>
    </row>
    <row r="930" spans="1:22" x14ac:dyDescent="0.25">
      <c r="A930" t="s">
        <v>202</v>
      </c>
      <c r="B930">
        <v>436</v>
      </c>
      <c r="C930">
        <v>12789</v>
      </c>
      <c r="D930" t="s">
        <v>1842</v>
      </c>
      <c r="E930" t="s">
        <v>120</v>
      </c>
      <c r="F930" t="s">
        <v>21</v>
      </c>
      <c r="G930" t="s">
        <v>22</v>
      </c>
      <c r="H930">
        <v>680015</v>
      </c>
      <c r="I930" t="s">
        <v>438</v>
      </c>
      <c r="J930">
        <v>45</v>
      </c>
      <c r="K930">
        <v>1</v>
      </c>
      <c r="M930">
        <v>0.08</v>
      </c>
      <c r="O930">
        <v>39.65</v>
      </c>
      <c r="Q930" t="s">
        <v>45</v>
      </c>
      <c r="R930">
        <v>0</v>
      </c>
      <c r="T930" t="s">
        <v>45</v>
      </c>
      <c r="U930">
        <v>1</v>
      </c>
      <c r="V930" t="str">
        <f>VLOOKUP(H930,LUT!A$2:B$40,2,FALSE)</f>
        <v>Vintages</v>
      </c>
    </row>
    <row r="931" spans="1:22" x14ac:dyDescent="0.25">
      <c r="A931" t="s">
        <v>202</v>
      </c>
      <c r="B931">
        <v>436</v>
      </c>
      <c r="C931">
        <v>12818</v>
      </c>
      <c r="D931" t="s">
        <v>1875</v>
      </c>
      <c r="E931" t="s">
        <v>120</v>
      </c>
      <c r="F931" t="s">
        <v>21</v>
      </c>
      <c r="G931" t="s">
        <v>22</v>
      </c>
      <c r="H931">
        <v>680050</v>
      </c>
      <c r="I931" t="s">
        <v>324</v>
      </c>
      <c r="J931">
        <v>115</v>
      </c>
      <c r="K931">
        <v>1</v>
      </c>
      <c r="M931">
        <v>0.08</v>
      </c>
      <c r="O931">
        <v>101.59</v>
      </c>
      <c r="Q931" t="s">
        <v>45</v>
      </c>
      <c r="R931">
        <v>0</v>
      </c>
      <c r="T931" t="s">
        <v>45</v>
      </c>
      <c r="U931">
        <v>1</v>
      </c>
      <c r="V931" t="str">
        <f>VLOOKUP(H931,LUT!A$2:B$40,2,FALSE)</f>
        <v>Vintages</v>
      </c>
    </row>
    <row r="932" spans="1:22" x14ac:dyDescent="0.25">
      <c r="A932" t="s">
        <v>202</v>
      </c>
      <c r="B932">
        <v>436</v>
      </c>
      <c r="C932">
        <v>13447</v>
      </c>
      <c r="D932" t="s">
        <v>2262</v>
      </c>
      <c r="E932" t="s">
        <v>462</v>
      </c>
      <c r="F932" t="s">
        <v>21</v>
      </c>
      <c r="G932" t="s">
        <v>22</v>
      </c>
      <c r="H932">
        <v>680025</v>
      </c>
      <c r="I932" t="s">
        <v>468</v>
      </c>
      <c r="J932">
        <v>16.95</v>
      </c>
      <c r="K932">
        <v>1</v>
      </c>
      <c r="M932">
        <v>0.08</v>
      </c>
      <c r="O932">
        <v>14.82</v>
      </c>
      <c r="Q932" t="s">
        <v>45</v>
      </c>
      <c r="R932">
        <v>0</v>
      </c>
      <c r="T932" t="s">
        <v>45</v>
      </c>
      <c r="U932">
        <v>2</v>
      </c>
      <c r="V932" t="str">
        <f>VLOOKUP(H932,LUT!A$2:B$40,2,FALSE)</f>
        <v>Vintages</v>
      </c>
    </row>
    <row r="933" spans="1:22" x14ac:dyDescent="0.25">
      <c r="A933" t="s">
        <v>202</v>
      </c>
      <c r="B933">
        <v>436</v>
      </c>
      <c r="C933">
        <v>13448</v>
      </c>
      <c r="D933" t="s">
        <v>2263</v>
      </c>
      <c r="E933" t="s">
        <v>157</v>
      </c>
      <c r="F933" t="s">
        <v>21</v>
      </c>
      <c r="G933" t="s">
        <v>22</v>
      </c>
      <c r="H933">
        <v>680023</v>
      </c>
      <c r="I933" t="s">
        <v>344</v>
      </c>
      <c r="J933">
        <v>17.95</v>
      </c>
      <c r="K933">
        <v>1</v>
      </c>
      <c r="M933">
        <v>0.08</v>
      </c>
      <c r="O933">
        <v>15.71</v>
      </c>
      <c r="Q933" t="s">
        <v>45</v>
      </c>
      <c r="R933">
        <v>0</v>
      </c>
      <c r="T933" t="s">
        <v>45</v>
      </c>
      <c r="U933">
        <v>2</v>
      </c>
      <c r="V933" t="str">
        <f>VLOOKUP(H933,LUT!A$2:B$40,2,FALSE)</f>
        <v>Vintages</v>
      </c>
    </row>
    <row r="934" spans="1:22" x14ac:dyDescent="0.25">
      <c r="A934" t="s">
        <v>202</v>
      </c>
      <c r="B934">
        <v>436</v>
      </c>
      <c r="C934">
        <v>13519</v>
      </c>
      <c r="D934" t="s">
        <v>2264</v>
      </c>
      <c r="E934" t="s">
        <v>691</v>
      </c>
      <c r="F934" t="s">
        <v>21</v>
      </c>
      <c r="G934" t="s">
        <v>22</v>
      </c>
      <c r="H934">
        <v>680050</v>
      </c>
      <c r="I934" t="s">
        <v>324</v>
      </c>
      <c r="J934">
        <v>19.95</v>
      </c>
      <c r="K934">
        <v>1</v>
      </c>
      <c r="M934">
        <v>0.08</v>
      </c>
      <c r="O934">
        <v>17.48</v>
      </c>
      <c r="Q934" t="s">
        <v>45</v>
      </c>
      <c r="R934">
        <v>0</v>
      </c>
      <c r="T934" t="s">
        <v>45</v>
      </c>
      <c r="U934">
        <v>4</v>
      </c>
      <c r="V934" t="str">
        <f>VLOOKUP(H934,LUT!A$2:B$40,2,FALSE)</f>
        <v>Vintages</v>
      </c>
    </row>
    <row r="935" spans="1:22" x14ac:dyDescent="0.25">
      <c r="A935" t="s">
        <v>202</v>
      </c>
      <c r="B935">
        <v>436</v>
      </c>
      <c r="C935">
        <v>13629</v>
      </c>
      <c r="D935" t="s">
        <v>2265</v>
      </c>
      <c r="E935" t="s">
        <v>564</v>
      </c>
      <c r="F935" t="s">
        <v>21</v>
      </c>
      <c r="G935" t="s">
        <v>22</v>
      </c>
      <c r="H935">
        <v>680058</v>
      </c>
      <c r="I935" t="s">
        <v>476</v>
      </c>
      <c r="J935">
        <v>17</v>
      </c>
      <c r="K935">
        <v>1</v>
      </c>
      <c r="M935">
        <v>0.08</v>
      </c>
      <c r="O935">
        <v>14.87</v>
      </c>
      <c r="Q935" t="s">
        <v>45</v>
      </c>
      <c r="R935">
        <v>0</v>
      </c>
      <c r="T935" t="s">
        <v>45</v>
      </c>
      <c r="U935">
        <v>1</v>
      </c>
      <c r="V935" t="str">
        <f>VLOOKUP(H935,LUT!A$2:B$40,2,FALSE)</f>
        <v>Vintages</v>
      </c>
    </row>
    <row r="936" spans="1:22" x14ac:dyDescent="0.25">
      <c r="A936" t="s">
        <v>202</v>
      </c>
      <c r="B936">
        <v>436</v>
      </c>
      <c r="C936">
        <v>21980</v>
      </c>
      <c r="D936" t="s">
        <v>1124</v>
      </c>
      <c r="E936" t="s">
        <v>245</v>
      </c>
      <c r="F936" t="s">
        <v>21</v>
      </c>
      <c r="G936" t="s">
        <v>22</v>
      </c>
      <c r="H936">
        <v>680050</v>
      </c>
      <c r="I936" t="s">
        <v>324</v>
      </c>
      <c r="J936">
        <v>46</v>
      </c>
      <c r="K936">
        <v>1</v>
      </c>
      <c r="M936">
        <v>0.08</v>
      </c>
      <c r="O936">
        <v>40.53</v>
      </c>
      <c r="Q936" t="s">
        <v>45</v>
      </c>
      <c r="R936">
        <v>0</v>
      </c>
      <c r="T936" t="s">
        <v>45</v>
      </c>
      <c r="U936">
        <v>1</v>
      </c>
      <c r="V936" t="str">
        <f>VLOOKUP(H936,LUT!A$2:B$40,2,FALSE)</f>
        <v>Vintages</v>
      </c>
    </row>
    <row r="937" spans="1:22" x14ac:dyDescent="0.25">
      <c r="A937" t="s">
        <v>202</v>
      </c>
      <c r="B937">
        <v>436</v>
      </c>
      <c r="C937">
        <v>28944</v>
      </c>
      <c r="D937" t="s">
        <v>1307</v>
      </c>
      <c r="E937" t="s">
        <v>120</v>
      </c>
      <c r="F937" t="s">
        <v>21</v>
      </c>
      <c r="G937" t="s">
        <v>22</v>
      </c>
      <c r="H937">
        <v>680025</v>
      </c>
      <c r="I937" t="s">
        <v>468</v>
      </c>
      <c r="J937">
        <v>31.75</v>
      </c>
      <c r="K937">
        <v>1</v>
      </c>
      <c r="L937">
        <v>24</v>
      </c>
      <c r="M937">
        <v>0.08</v>
      </c>
      <c r="N937">
        <v>2</v>
      </c>
      <c r="O937">
        <v>27.92</v>
      </c>
      <c r="P937">
        <v>670.09</v>
      </c>
      <c r="Q937" t="s">
        <v>163</v>
      </c>
      <c r="R937">
        <v>0</v>
      </c>
      <c r="S937">
        <v>0</v>
      </c>
      <c r="T937" t="s">
        <v>45</v>
      </c>
      <c r="U937">
        <v>1</v>
      </c>
      <c r="V937" t="str">
        <f>VLOOKUP(H937,LUT!A$2:B$40,2,FALSE)</f>
        <v>Vintages</v>
      </c>
    </row>
    <row r="938" spans="1:22" x14ac:dyDescent="0.25">
      <c r="A938" t="s">
        <v>202</v>
      </c>
      <c r="B938">
        <v>436</v>
      </c>
      <c r="C938">
        <v>29850</v>
      </c>
      <c r="D938" t="s">
        <v>2266</v>
      </c>
      <c r="E938" t="s">
        <v>20</v>
      </c>
      <c r="F938" t="s">
        <v>21</v>
      </c>
      <c r="G938" t="s">
        <v>22</v>
      </c>
      <c r="H938">
        <v>680023</v>
      </c>
      <c r="I938" t="s">
        <v>344</v>
      </c>
      <c r="J938">
        <v>20.95</v>
      </c>
      <c r="K938">
        <v>1</v>
      </c>
      <c r="M938">
        <v>0.08</v>
      </c>
      <c r="O938">
        <v>18.36</v>
      </c>
      <c r="Q938" t="s">
        <v>45</v>
      </c>
      <c r="R938">
        <v>0</v>
      </c>
      <c r="T938" t="s">
        <v>45</v>
      </c>
      <c r="U938">
        <v>1</v>
      </c>
      <c r="V938" t="str">
        <f>VLOOKUP(H938,LUT!A$2:B$40,2,FALSE)</f>
        <v>Vintages</v>
      </c>
    </row>
    <row r="939" spans="1:22" x14ac:dyDescent="0.25">
      <c r="A939" t="s">
        <v>202</v>
      </c>
      <c r="B939">
        <v>436</v>
      </c>
      <c r="C939">
        <v>40105</v>
      </c>
      <c r="D939" t="s">
        <v>2267</v>
      </c>
      <c r="E939" t="s">
        <v>23</v>
      </c>
      <c r="F939" t="s">
        <v>21</v>
      </c>
      <c r="G939" t="s">
        <v>22</v>
      </c>
      <c r="H939">
        <v>680015</v>
      </c>
      <c r="I939" t="s">
        <v>438</v>
      </c>
      <c r="J939">
        <v>75</v>
      </c>
      <c r="K939">
        <v>1</v>
      </c>
      <c r="L939">
        <v>32</v>
      </c>
      <c r="M939">
        <v>0.08</v>
      </c>
      <c r="N939">
        <v>2.67</v>
      </c>
      <c r="O939">
        <v>66.19</v>
      </c>
      <c r="P939">
        <v>2118.23</v>
      </c>
      <c r="Q939" t="s">
        <v>164</v>
      </c>
      <c r="R939">
        <v>0</v>
      </c>
      <c r="S939">
        <v>0</v>
      </c>
      <c r="T939" t="s">
        <v>45</v>
      </c>
      <c r="U939">
        <v>1</v>
      </c>
      <c r="V939" t="str">
        <f>VLOOKUP(H939,LUT!A$2:B$40,2,FALSE)</f>
        <v>Vintages</v>
      </c>
    </row>
    <row r="940" spans="1:22" x14ac:dyDescent="0.25">
      <c r="A940" t="s">
        <v>202</v>
      </c>
      <c r="B940">
        <v>436</v>
      </c>
      <c r="C940">
        <v>47506</v>
      </c>
      <c r="D940" t="s">
        <v>892</v>
      </c>
      <c r="E940" t="s">
        <v>482</v>
      </c>
      <c r="F940" t="s">
        <v>21</v>
      </c>
      <c r="G940" t="s">
        <v>22</v>
      </c>
      <c r="H940">
        <v>680020</v>
      </c>
      <c r="I940" t="s">
        <v>377</v>
      </c>
      <c r="J940">
        <v>49.95</v>
      </c>
      <c r="K940">
        <v>1</v>
      </c>
      <c r="L940">
        <v>100</v>
      </c>
      <c r="M940">
        <v>0.08</v>
      </c>
      <c r="N940">
        <v>8.33</v>
      </c>
      <c r="O940">
        <v>44.03</v>
      </c>
      <c r="P940">
        <v>4402.6499999999996</v>
      </c>
      <c r="Q940" t="s">
        <v>191</v>
      </c>
      <c r="R940">
        <v>0</v>
      </c>
      <c r="S940">
        <v>0.01</v>
      </c>
      <c r="T940" t="s">
        <v>178</v>
      </c>
      <c r="U940">
        <v>1</v>
      </c>
      <c r="V940" t="str">
        <f>VLOOKUP(H940,LUT!A$2:B$40,2,FALSE)</f>
        <v>Vintages</v>
      </c>
    </row>
    <row r="941" spans="1:22" x14ac:dyDescent="0.25">
      <c r="A941" t="s">
        <v>202</v>
      </c>
      <c r="B941">
        <v>436</v>
      </c>
      <c r="C941">
        <v>68163</v>
      </c>
      <c r="D941" t="s">
        <v>594</v>
      </c>
      <c r="E941" t="s">
        <v>338</v>
      </c>
      <c r="F941" t="s">
        <v>21</v>
      </c>
      <c r="G941" t="s">
        <v>22</v>
      </c>
      <c r="H941">
        <v>680055</v>
      </c>
      <c r="I941" t="s">
        <v>336</v>
      </c>
      <c r="J941">
        <v>16.95</v>
      </c>
      <c r="K941">
        <v>1</v>
      </c>
      <c r="M941">
        <v>0.08</v>
      </c>
      <c r="O941">
        <v>14.82</v>
      </c>
      <c r="Q941" t="s">
        <v>45</v>
      </c>
      <c r="R941">
        <v>0</v>
      </c>
      <c r="T941" t="s">
        <v>45</v>
      </c>
      <c r="U941">
        <v>1</v>
      </c>
      <c r="V941" t="str">
        <f>VLOOKUP(H941,LUT!A$2:B$40,2,FALSE)</f>
        <v>Vintages</v>
      </c>
    </row>
    <row r="942" spans="1:22" x14ac:dyDescent="0.25">
      <c r="A942" t="s">
        <v>202</v>
      </c>
      <c r="B942">
        <v>436</v>
      </c>
      <c r="C942">
        <v>75127</v>
      </c>
      <c r="D942" t="s">
        <v>1788</v>
      </c>
      <c r="E942" t="s">
        <v>719</v>
      </c>
      <c r="F942" t="s">
        <v>21</v>
      </c>
      <c r="G942" t="s">
        <v>22</v>
      </c>
      <c r="H942">
        <v>680020</v>
      </c>
      <c r="I942" t="s">
        <v>377</v>
      </c>
      <c r="J942">
        <v>48.75</v>
      </c>
      <c r="K942">
        <v>1</v>
      </c>
      <c r="L942">
        <v>1</v>
      </c>
      <c r="M942">
        <v>0.08</v>
      </c>
      <c r="N942">
        <v>0.08</v>
      </c>
      <c r="O942">
        <v>42.96</v>
      </c>
      <c r="P942">
        <v>42.96</v>
      </c>
      <c r="Q942" t="s">
        <v>74</v>
      </c>
      <c r="R942">
        <v>0</v>
      </c>
      <c r="S942">
        <v>0</v>
      </c>
      <c r="T942" t="s">
        <v>45</v>
      </c>
      <c r="U942">
        <v>1</v>
      </c>
      <c r="V942" t="str">
        <f>VLOOKUP(H942,LUT!A$2:B$40,2,FALSE)</f>
        <v>Vintages</v>
      </c>
    </row>
    <row r="943" spans="1:22" x14ac:dyDescent="0.25">
      <c r="A943" t="s">
        <v>202</v>
      </c>
      <c r="B943">
        <v>436</v>
      </c>
      <c r="C943">
        <v>92247</v>
      </c>
      <c r="D943" t="s">
        <v>1676</v>
      </c>
      <c r="E943" t="s">
        <v>193</v>
      </c>
      <c r="F943" t="s">
        <v>21</v>
      </c>
      <c r="G943" t="s">
        <v>22</v>
      </c>
      <c r="H943">
        <v>680056</v>
      </c>
      <c r="I943" t="s">
        <v>416</v>
      </c>
      <c r="J943">
        <v>119</v>
      </c>
      <c r="K943">
        <v>1</v>
      </c>
      <c r="M943">
        <v>0.08</v>
      </c>
      <c r="O943">
        <v>105.13</v>
      </c>
      <c r="Q943" t="s">
        <v>45</v>
      </c>
      <c r="R943">
        <v>0</v>
      </c>
      <c r="T943" t="s">
        <v>45</v>
      </c>
      <c r="U943">
        <v>1</v>
      </c>
      <c r="V943" t="str">
        <f>VLOOKUP(H943,LUT!A$2:B$40,2,FALSE)</f>
        <v>Vintages</v>
      </c>
    </row>
    <row r="944" spans="1:22" x14ac:dyDescent="0.25">
      <c r="A944" t="s">
        <v>202</v>
      </c>
      <c r="B944">
        <v>436</v>
      </c>
      <c r="C944">
        <v>92767</v>
      </c>
      <c r="D944" t="s">
        <v>1438</v>
      </c>
      <c r="E944" t="s">
        <v>168</v>
      </c>
      <c r="F944" t="s">
        <v>21</v>
      </c>
      <c r="G944" t="s">
        <v>22</v>
      </c>
      <c r="H944">
        <v>680015</v>
      </c>
      <c r="I944" t="s">
        <v>438</v>
      </c>
      <c r="J944">
        <v>430</v>
      </c>
      <c r="K944">
        <v>1</v>
      </c>
      <c r="M944">
        <v>0.08</v>
      </c>
      <c r="O944">
        <v>380.35</v>
      </c>
      <c r="Q944" t="s">
        <v>45</v>
      </c>
      <c r="R944">
        <v>0</v>
      </c>
      <c r="T944" t="s">
        <v>45</v>
      </c>
      <c r="U944">
        <v>1</v>
      </c>
      <c r="V944" t="str">
        <f>VLOOKUP(H944,LUT!A$2:B$40,2,FALSE)</f>
        <v>Vintages</v>
      </c>
    </row>
    <row r="945" spans="1:22" x14ac:dyDescent="0.25">
      <c r="A945" t="s">
        <v>202</v>
      </c>
      <c r="B945">
        <v>436</v>
      </c>
      <c r="C945">
        <v>93112</v>
      </c>
      <c r="D945" t="s">
        <v>909</v>
      </c>
      <c r="E945" t="s">
        <v>119</v>
      </c>
      <c r="F945" t="s">
        <v>21</v>
      </c>
      <c r="G945" t="s">
        <v>22</v>
      </c>
      <c r="H945">
        <v>680075</v>
      </c>
      <c r="I945" t="s">
        <v>638</v>
      </c>
      <c r="J945">
        <v>23.95</v>
      </c>
      <c r="K945">
        <v>1</v>
      </c>
      <c r="L945">
        <v>103</v>
      </c>
      <c r="M945">
        <v>0.08</v>
      </c>
      <c r="N945">
        <v>8.58</v>
      </c>
      <c r="O945">
        <v>21.02</v>
      </c>
      <c r="P945">
        <v>2164.8200000000002</v>
      </c>
      <c r="Q945" t="s">
        <v>191</v>
      </c>
      <c r="R945">
        <v>0</v>
      </c>
      <c r="S945">
        <v>0.01</v>
      </c>
      <c r="T945" t="s">
        <v>178</v>
      </c>
      <c r="U945">
        <v>1</v>
      </c>
      <c r="V945" t="str">
        <f>VLOOKUP(H945,LUT!A$2:B$40,2,FALSE)</f>
        <v>Vintages</v>
      </c>
    </row>
    <row r="946" spans="1:22" x14ac:dyDescent="0.25">
      <c r="A946" t="s">
        <v>202</v>
      </c>
      <c r="B946">
        <v>436</v>
      </c>
      <c r="C946">
        <v>110726</v>
      </c>
      <c r="D946" t="s">
        <v>1473</v>
      </c>
      <c r="E946" t="s">
        <v>171</v>
      </c>
      <c r="F946" t="s">
        <v>21</v>
      </c>
      <c r="G946" t="s">
        <v>22</v>
      </c>
      <c r="H946">
        <v>680050</v>
      </c>
      <c r="I946" t="s">
        <v>324</v>
      </c>
      <c r="J946">
        <v>85</v>
      </c>
      <c r="K946">
        <v>1</v>
      </c>
      <c r="L946">
        <v>1</v>
      </c>
      <c r="M946">
        <v>0.08</v>
      </c>
      <c r="N946">
        <v>0.08</v>
      </c>
      <c r="O946">
        <v>75.040000000000006</v>
      </c>
      <c r="P946">
        <v>75.040000000000006</v>
      </c>
      <c r="Q946" t="s">
        <v>74</v>
      </c>
      <c r="R946">
        <v>0</v>
      </c>
      <c r="S946">
        <v>0</v>
      </c>
      <c r="T946" t="s">
        <v>45</v>
      </c>
      <c r="U946">
        <v>1</v>
      </c>
      <c r="V946" t="str">
        <f>VLOOKUP(H946,LUT!A$2:B$40,2,FALSE)</f>
        <v>Vintages</v>
      </c>
    </row>
    <row r="947" spans="1:22" x14ac:dyDescent="0.25">
      <c r="A947" t="s">
        <v>202</v>
      </c>
      <c r="B947">
        <v>436</v>
      </c>
      <c r="C947">
        <v>117093</v>
      </c>
      <c r="D947" t="s">
        <v>801</v>
      </c>
      <c r="E947" t="s">
        <v>120</v>
      </c>
      <c r="F947" t="s">
        <v>21</v>
      </c>
      <c r="G947" t="s">
        <v>22</v>
      </c>
      <c r="H947">
        <v>670010</v>
      </c>
      <c r="I947" t="s">
        <v>269</v>
      </c>
      <c r="J947">
        <v>37.950000000000003</v>
      </c>
      <c r="K947">
        <v>1</v>
      </c>
      <c r="L947">
        <v>241</v>
      </c>
      <c r="M947">
        <v>0.08</v>
      </c>
      <c r="N947">
        <v>20.079999999999998</v>
      </c>
      <c r="O947">
        <v>33.409999999999997</v>
      </c>
      <c r="P947">
        <v>8051.11</v>
      </c>
      <c r="Q947" t="s">
        <v>178</v>
      </c>
      <c r="R947">
        <v>0</v>
      </c>
      <c r="S947">
        <v>0.02</v>
      </c>
      <c r="T947" t="s">
        <v>178</v>
      </c>
      <c r="U947">
        <v>1</v>
      </c>
      <c r="V947" t="str">
        <f>VLOOKUP(H947,LUT!A$2:B$40,2,FALSE)</f>
        <v>Vintages</v>
      </c>
    </row>
    <row r="948" spans="1:22" x14ac:dyDescent="0.25">
      <c r="A948" t="s">
        <v>202</v>
      </c>
      <c r="B948">
        <v>436</v>
      </c>
      <c r="C948">
        <v>134726</v>
      </c>
      <c r="D948" t="s">
        <v>954</v>
      </c>
      <c r="E948" t="s">
        <v>462</v>
      </c>
      <c r="F948" t="s">
        <v>21</v>
      </c>
      <c r="G948" t="s">
        <v>22</v>
      </c>
      <c r="H948">
        <v>680015</v>
      </c>
      <c r="I948" t="s">
        <v>438</v>
      </c>
      <c r="J948">
        <v>50</v>
      </c>
      <c r="K948">
        <v>1</v>
      </c>
      <c r="L948">
        <v>75</v>
      </c>
      <c r="M948">
        <v>0.08</v>
      </c>
      <c r="N948">
        <v>6.25</v>
      </c>
      <c r="O948">
        <v>44.07</v>
      </c>
      <c r="P948">
        <v>3305.31</v>
      </c>
      <c r="Q948" t="s">
        <v>191</v>
      </c>
      <c r="R948">
        <v>0</v>
      </c>
      <c r="S948">
        <v>0.01</v>
      </c>
      <c r="T948" t="s">
        <v>178</v>
      </c>
      <c r="U948">
        <v>1</v>
      </c>
      <c r="V948" t="str">
        <f>VLOOKUP(H948,LUT!A$2:B$40,2,FALSE)</f>
        <v>Vintages</v>
      </c>
    </row>
    <row r="949" spans="1:22" x14ac:dyDescent="0.25">
      <c r="A949" t="s">
        <v>202</v>
      </c>
      <c r="B949">
        <v>436</v>
      </c>
      <c r="C949">
        <v>161661</v>
      </c>
      <c r="D949" t="s">
        <v>2009</v>
      </c>
      <c r="E949" t="s">
        <v>634</v>
      </c>
      <c r="F949" t="s">
        <v>21</v>
      </c>
      <c r="G949" t="s">
        <v>22</v>
      </c>
      <c r="H949">
        <v>670010</v>
      </c>
      <c r="I949" t="s">
        <v>269</v>
      </c>
      <c r="J949">
        <v>15.95</v>
      </c>
      <c r="K949">
        <v>1</v>
      </c>
      <c r="M949">
        <v>0.08</v>
      </c>
      <c r="O949">
        <v>13.94</v>
      </c>
      <c r="Q949" t="s">
        <v>45</v>
      </c>
      <c r="R949">
        <v>0</v>
      </c>
      <c r="T949" t="s">
        <v>45</v>
      </c>
      <c r="U949">
        <v>1</v>
      </c>
      <c r="V949" t="str">
        <f>VLOOKUP(H949,LUT!A$2:B$40,2,FALSE)</f>
        <v>Vintages</v>
      </c>
    </row>
    <row r="950" spans="1:22" x14ac:dyDescent="0.25">
      <c r="A950" t="s">
        <v>202</v>
      </c>
      <c r="B950">
        <v>436</v>
      </c>
      <c r="C950">
        <v>164798</v>
      </c>
      <c r="D950" t="s">
        <v>1415</v>
      </c>
      <c r="E950" t="s">
        <v>72</v>
      </c>
      <c r="F950" t="s">
        <v>21</v>
      </c>
      <c r="G950" t="s">
        <v>22</v>
      </c>
      <c r="H950">
        <v>680055</v>
      </c>
      <c r="I950" t="s">
        <v>336</v>
      </c>
      <c r="J950">
        <v>12.95</v>
      </c>
      <c r="K950">
        <v>1</v>
      </c>
      <c r="L950">
        <v>1</v>
      </c>
      <c r="M950">
        <v>0.08</v>
      </c>
      <c r="N950">
        <v>0.08</v>
      </c>
      <c r="O950">
        <v>11.28</v>
      </c>
      <c r="P950">
        <v>11.28</v>
      </c>
      <c r="Q950" t="s">
        <v>74</v>
      </c>
      <c r="R950">
        <v>0</v>
      </c>
      <c r="S950">
        <v>0</v>
      </c>
      <c r="T950" t="s">
        <v>45</v>
      </c>
      <c r="U950">
        <v>1</v>
      </c>
      <c r="V950" t="str">
        <f>VLOOKUP(H950,LUT!A$2:B$40,2,FALSE)</f>
        <v>Vintages</v>
      </c>
    </row>
    <row r="951" spans="1:22" x14ac:dyDescent="0.25">
      <c r="A951" t="s">
        <v>202</v>
      </c>
      <c r="B951">
        <v>436</v>
      </c>
      <c r="C951">
        <v>176776</v>
      </c>
      <c r="D951" t="s">
        <v>2114</v>
      </c>
      <c r="E951" t="s">
        <v>111</v>
      </c>
      <c r="F951" t="s">
        <v>21</v>
      </c>
      <c r="G951" t="s">
        <v>22</v>
      </c>
      <c r="H951">
        <v>680055</v>
      </c>
      <c r="I951" t="s">
        <v>336</v>
      </c>
      <c r="J951">
        <v>21.95</v>
      </c>
      <c r="K951">
        <v>1</v>
      </c>
      <c r="L951">
        <v>22</v>
      </c>
      <c r="M951">
        <v>0.08</v>
      </c>
      <c r="N951">
        <v>1.83</v>
      </c>
      <c r="O951">
        <v>19.25</v>
      </c>
      <c r="P951">
        <v>423.45</v>
      </c>
      <c r="Q951" t="s">
        <v>172</v>
      </c>
      <c r="R951">
        <v>0</v>
      </c>
      <c r="S951">
        <v>0</v>
      </c>
      <c r="T951" t="s">
        <v>45</v>
      </c>
      <c r="U951">
        <v>1</v>
      </c>
      <c r="V951" t="str">
        <f>VLOOKUP(H951,LUT!A$2:B$40,2,FALSE)</f>
        <v>Vintages</v>
      </c>
    </row>
    <row r="952" spans="1:22" x14ac:dyDescent="0.25">
      <c r="A952" t="s">
        <v>202</v>
      </c>
      <c r="B952">
        <v>436</v>
      </c>
      <c r="C952">
        <v>180059</v>
      </c>
      <c r="D952" t="s">
        <v>863</v>
      </c>
      <c r="E952" t="s">
        <v>95</v>
      </c>
      <c r="F952" t="s">
        <v>21</v>
      </c>
      <c r="G952" t="s">
        <v>22</v>
      </c>
      <c r="H952">
        <v>680050</v>
      </c>
      <c r="I952" t="s">
        <v>324</v>
      </c>
      <c r="J952">
        <v>37.950000000000003</v>
      </c>
      <c r="K952">
        <v>1</v>
      </c>
      <c r="M952">
        <v>0.08</v>
      </c>
      <c r="O952">
        <v>33.409999999999997</v>
      </c>
      <c r="Q952" t="s">
        <v>45</v>
      </c>
      <c r="R952">
        <v>0</v>
      </c>
      <c r="T952" t="s">
        <v>45</v>
      </c>
      <c r="U952">
        <v>1</v>
      </c>
      <c r="V952" t="str">
        <f>VLOOKUP(H952,LUT!A$2:B$40,2,FALSE)</f>
        <v>Vintages</v>
      </c>
    </row>
    <row r="953" spans="1:22" x14ac:dyDescent="0.25">
      <c r="A953" t="s">
        <v>202</v>
      </c>
      <c r="B953">
        <v>436</v>
      </c>
      <c r="C953">
        <v>181370</v>
      </c>
      <c r="D953" t="s">
        <v>1463</v>
      </c>
      <c r="E953" t="s">
        <v>658</v>
      </c>
      <c r="F953" t="s">
        <v>21</v>
      </c>
      <c r="G953" t="s">
        <v>22</v>
      </c>
      <c r="H953">
        <v>680015</v>
      </c>
      <c r="I953" t="s">
        <v>438</v>
      </c>
      <c r="J953">
        <v>42</v>
      </c>
      <c r="K953">
        <v>1</v>
      </c>
      <c r="L953">
        <v>4</v>
      </c>
      <c r="M953">
        <v>0.08</v>
      </c>
      <c r="N953">
        <v>0.33</v>
      </c>
      <c r="O953">
        <v>36.99</v>
      </c>
      <c r="P953">
        <v>147.96</v>
      </c>
      <c r="Q953" t="s">
        <v>229</v>
      </c>
      <c r="R953">
        <v>0</v>
      </c>
      <c r="S953">
        <v>0</v>
      </c>
      <c r="T953" t="s">
        <v>45</v>
      </c>
      <c r="U953">
        <v>1</v>
      </c>
      <c r="V953" t="str">
        <f>VLOOKUP(H953,LUT!A$2:B$40,2,FALSE)</f>
        <v>Vintages</v>
      </c>
    </row>
    <row r="954" spans="1:22" x14ac:dyDescent="0.25">
      <c r="A954" t="s">
        <v>202</v>
      </c>
      <c r="B954">
        <v>436</v>
      </c>
      <c r="C954">
        <v>200097</v>
      </c>
      <c r="D954" t="s">
        <v>797</v>
      </c>
      <c r="E954" t="s">
        <v>338</v>
      </c>
      <c r="F954" t="s">
        <v>21</v>
      </c>
      <c r="G954" t="s">
        <v>22</v>
      </c>
      <c r="H954">
        <v>670025</v>
      </c>
      <c r="I954" t="s">
        <v>419</v>
      </c>
      <c r="J954">
        <v>23.95</v>
      </c>
      <c r="K954">
        <v>1</v>
      </c>
      <c r="M954">
        <v>0.08</v>
      </c>
      <c r="O954">
        <v>21.02</v>
      </c>
      <c r="Q954" t="s">
        <v>45</v>
      </c>
      <c r="R954">
        <v>0</v>
      </c>
      <c r="T954" t="s">
        <v>45</v>
      </c>
      <c r="U954">
        <v>1</v>
      </c>
      <c r="V954" t="str">
        <f>VLOOKUP(H954,LUT!A$2:B$40,2,FALSE)</f>
        <v>Vintages</v>
      </c>
    </row>
    <row r="955" spans="1:22" x14ac:dyDescent="0.25">
      <c r="A955" t="s">
        <v>202</v>
      </c>
      <c r="B955">
        <v>436</v>
      </c>
      <c r="C955">
        <v>205286</v>
      </c>
      <c r="D955" t="s">
        <v>1698</v>
      </c>
      <c r="E955" t="s">
        <v>95</v>
      </c>
      <c r="F955" t="s">
        <v>21</v>
      </c>
      <c r="G955" t="s">
        <v>22</v>
      </c>
      <c r="H955">
        <v>680023</v>
      </c>
      <c r="I955" t="s">
        <v>344</v>
      </c>
      <c r="J955">
        <v>22.95</v>
      </c>
      <c r="K955">
        <v>1</v>
      </c>
      <c r="M955">
        <v>0.08</v>
      </c>
      <c r="O955">
        <v>20.13</v>
      </c>
      <c r="Q955" t="s">
        <v>45</v>
      </c>
      <c r="R955">
        <v>0</v>
      </c>
      <c r="T955" t="s">
        <v>45</v>
      </c>
      <c r="U955">
        <v>1</v>
      </c>
      <c r="V955" t="str">
        <f>VLOOKUP(H955,LUT!A$2:B$40,2,FALSE)</f>
        <v>Vintages</v>
      </c>
    </row>
    <row r="956" spans="1:22" x14ac:dyDescent="0.25">
      <c r="A956" t="s">
        <v>202</v>
      </c>
      <c r="B956">
        <v>436</v>
      </c>
      <c r="C956">
        <v>205930</v>
      </c>
      <c r="D956" t="s">
        <v>1008</v>
      </c>
      <c r="E956" t="s">
        <v>632</v>
      </c>
      <c r="F956" t="s">
        <v>21</v>
      </c>
      <c r="G956" t="s">
        <v>22</v>
      </c>
      <c r="H956">
        <v>680056</v>
      </c>
      <c r="I956" t="s">
        <v>416</v>
      </c>
      <c r="J956">
        <v>108</v>
      </c>
      <c r="K956">
        <v>1</v>
      </c>
      <c r="L956">
        <v>29</v>
      </c>
      <c r="M956">
        <v>0.08</v>
      </c>
      <c r="N956">
        <v>2.42</v>
      </c>
      <c r="O956">
        <v>95.4</v>
      </c>
      <c r="P956">
        <v>2766.55</v>
      </c>
      <c r="Q956" t="s">
        <v>164</v>
      </c>
      <c r="R956">
        <v>0</v>
      </c>
      <c r="S956">
        <v>0</v>
      </c>
      <c r="T956" t="s">
        <v>45</v>
      </c>
      <c r="U956">
        <v>1</v>
      </c>
      <c r="V956" t="str">
        <f>VLOOKUP(H956,LUT!A$2:B$40,2,FALSE)</f>
        <v>Vintages</v>
      </c>
    </row>
    <row r="957" spans="1:22" x14ac:dyDescent="0.25">
      <c r="A957" t="s">
        <v>202</v>
      </c>
      <c r="B957">
        <v>436</v>
      </c>
      <c r="C957">
        <v>221713</v>
      </c>
      <c r="D957" t="s">
        <v>1348</v>
      </c>
      <c r="E957" t="s">
        <v>168</v>
      </c>
      <c r="F957" t="s">
        <v>21</v>
      </c>
      <c r="G957" t="s">
        <v>22</v>
      </c>
      <c r="H957">
        <v>680010</v>
      </c>
      <c r="I957" t="s">
        <v>569</v>
      </c>
      <c r="J957">
        <v>810</v>
      </c>
      <c r="K957">
        <v>1</v>
      </c>
      <c r="M957">
        <v>0.08</v>
      </c>
      <c r="O957">
        <v>716.64</v>
      </c>
      <c r="Q957" t="s">
        <v>45</v>
      </c>
      <c r="R957">
        <v>0</v>
      </c>
      <c r="T957" t="s">
        <v>45</v>
      </c>
      <c r="U957">
        <v>1</v>
      </c>
      <c r="V957" t="str">
        <f>VLOOKUP(H957,LUT!A$2:B$40,2,FALSE)</f>
        <v>Vintages</v>
      </c>
    </row>
    <row r="958" spans="1:22" x14ac:dyDescent="0.25">
      <c r="A958" t="s">
        <v>202</v>
      </c>
      <c r="B958">
        <v>436</v>
      </c>
      <c r="C958">
        <v>222109</v>
      </c>
      <c r="D958" t="s">
        <v>843</v>
      </c>
      <c r="E958" t="s">
        <v>719</v>
      </c>
      <c r="F958" t="s">
        <v>21</v>
      </c>
      <c r="G958" t="s">
        <v>22</v>
      </c>
      <c r="H958">
        <v>680020</v>
      </c>
      <c r="I958" t="s">
        <v>377</v>
      </c>
      <c r="J958">
        <v>48.95</v>
      </c>
      <c r="K958">
        <v>1</v>
      </c>
      <c r="L958">
        <v>149</v>
      </c>
      <c r="M958">
        <v>0.08</v>
      </c>
      <c r="N958">
        <v>12.42</v>
      </c>
      <c r="O958">
        <v>43.14</v>
      </c>
      <c r="P958">
        <v>6428.1</v>
      </c>
      <c r="Q958" t="s">
        <v>191</v>
      </c>
      <c r="R958">
        <v>0</v>
      </c>
      <c r="S958">
        <v>0.01</v>
      </c>
      <c r="T958" t="s">
        <v>178</v>
      </c>
      <c r="U958">
        <v>1</v>
      </c>
      <c r="V958" t="str">
        <f>VLOOKUP(H958,LUT!A$2:B$40,2,FALSE)</f>
        <v>Vintages</v>
      </c>
    </row>
    <row r="959" spans="1:22" x14ac:dyDescent="0.25">
      <c r="A959" t="s">
        <v>202</v>
      </c>
      <c r="B959">
        <v>436</v>
      </c>
      <c r="C959">
        <v>234757</v>
      </c>
      <c r="D959" t="s">
        <v>1142</v>
      </c>
      <c r="E959" t="s">
        <v>632</v>
      </c>
      <c r="F959" t="s">
        <v>21</v>
      </c>
      <c r="G959" t="s">
        <v>22</v>
      </c>
      <c r="H959">
        <v>670010</v>
      </c>
      <c r="I959" t="s">
        <v>269</v>
      </c>
      <c r="J959">
        <v>38</v>
      </c>
      <c r="K959">
        <v>1</v>
      </c>
      <c r="L959">
        <v>18</v>
      </c>
      <c r="M959">
        <v>0.08</v>
      </c>
      <c r="N959">
        <v>1.5</v>
      </c>
      <c r="O959">
        <v>33.450000000000003</v>
      </c>
      <c r="P959">
        <v>602.12</v>
      </c>
      <c r="Q959" t="s">
        <v>173</v>
      </c>
      <c r="R959">
        <v>0</v>
      </c>
      <c r="S959">
        <v>0</v>
      </c>
      <c r="T959" t="s">
        <v>45</v>
      </c>
      <c r="U959">
        <v>1</v>
      </c>
      <c r="V959" t="str">
        <f>VLOOKUP(H959,LUT!A$2:B$40,2,FALSE)</f>
        <v>Vintages</v>
      </c>
    </row>
    <row r="960" spans="1:22" x14ac:dyDescent="0.25">
      <c r="A960" t="s">
        <v>202</v>
      </c>
      <c r="B960">
        <v>436</v>
      </c>
      <c r="C960">
        <v>247502</v>
      </c>
      <c r="D960" t="s">
        <v>1102</v>
      </c>
      <c r="E960" t="s">
        <v>193</v>
      </c>
      <c r="F960" t="s">
        <v>21</v>
      </c>
      <c r="G960" t="s">
        <v>22</v>
      </c>
      <c r="H960">
        <v>680020</v>
      </c>
      <c r="I960" t="s">
        <v>377</v>
      </c>
      <c r="J960">
        <v>80</v>
      </c>
      <c r="K960">
        <v>1</v>
      </c>
      <c r="L960">
        <v>18</v>
      </c>
      <c r="M960">
        <v>0.08</v>
      </c>
      <c r="N960">
        <v>1.5</v>
      </c>
      <c r="O960">
        <v>70.62</v>
      </c>
      <c r="P960">
        <v>1271.1500000000001</v>
      </c>
      <c r="Q960" t="s">
        <v>173</v>
      </c>
      <c r="R960">
        <v>0</v>
      </c>
      <c r="S960">
        <v>0</v>
      </c>
      <c r="T960" t="s">
        <v>45</v>
      </c>
      <c r="U960">
        <v>1</v>
      </c>
      <c r="V960" t="str">
        <f>VLOOKUP(H960,LUT!A$2:B$40,2,FALSE)</f>
        <v>Vintages</v>
      </c>
    </row>
    <row r="961" spans="1:22" x14ac:dyDescent="0.25">
      <c r="A961" t="s">
        <v>202</v>
      </c>
      <c r="B961">
        <v>436</v>
      </c>
      <c r="C961">
        <v>283499</v>
      </c>
      <c r="D961" t="s">
        <v>964</v>
      </c>
      <c r="E961" t="s">
        <v>162</v>
      </c>
      <c r="F961" t="s">
        <v>21</v>
      </c>
      <c r="G961" t="s">
        <v>22</v>
      </c>
      <c r="H961">
        <v>680015</v>
      </c>
      <c r="I961" t="s">
        <v>438</v>
      </c>
      <c r="J961">
        <v>54.95</v>
      </c>
      <c r="K961">
        <v>1</v>
      </c>
      <c r="L961">
        <v>2</v>
      </c>
      <c r="M961">
        <v>0.08</v>
      </c>
      <c r="N961">
        <v>0.17</v>
      </c>
      <c r="O961">
        <v>48.45</v>
      </c>
      <c r="P961">
        <v>96.9</v>
      </c>
      <c r="Q961" t="s">
        <v>194</v>
      </c>
      <c r="R961">
        <v>0</v>
      </c>
      <c r="S961">
        <v>0</v>
      </c>
      <c r="T961" t="s">
        <v>45</v>
      </c>
      <c r="U961">
        <v>2</v>
      </c>
      <c r="V961" t="str">
        <f>VLOOKUP(H961,LUT!A$2:B$40,2,FALSE)</f>
        <v>Vintages</v>
      </c>
    </row>
    <row r="962" spans="1:22" x14ac:dyDescent="0.25">
      <c r="A962" t="s">
        <v>202</v>
      </c>
      <c r="B962">
        <v>436</v>
      </c>
      <c r="C962">
        <v>303925</v>
      </c>
      <c r="D962" t="s">
        <v>1153</v>
      </c>
      <c r="E962" t="s">
        <v>119</v>
      </c>
      <c r="F962" t="s">
        <v>21</v>
      </c>
      <c r="G962" t="s">
        <v>22</v>
      </c>
      <c r="H962">
        <v>680060</v>
      </c>
      <c r="I962" t="s">
        <v>314</v>
      </c>
      <c r="J962">
        <v>19.95</v>
      </c>
      <c r="K962">
        <v>1</v>
      </c>
      <c r="L962">
        <v>22</v>
      </c>
      <c r="M962">
        <v>0.08</v>
      </c>
      <c r="N962">
        <v>1.83</v>
      </c>
      <c r="O962">
        <v>17.48</v>
      </c>
      <c r="P962">
        <v>384.51</v>
      </c>
      <c r="Q962" t="s">
        <v>172</v>
      </c>
      <c r="R962">
        <v>0</v>
      </c>
      <c r="S962">
        <v>0</v>
      </c>
      <c r="T962" t="s">
        <v>45</v>
      </c>
      <c r="U962">
        <v>1</v>
      </c>
      <c r="V962" t="str">
        <f>VLOOKUP(H962,LUT!A$2:B$40,2,FALSE)</f>
        <v>Vintages</v>
      </c>
    </row>
    <row r="963" spans="1:22" x14ac:dyDescent="0.25">
      <c r="A963" t="s">
        <v>202</v>
      </c>
      <c r="B963">
        <v>436</v>
      </c>
      <c r="C963">
        <v>310078</v>
      </c>
      <c r="D963" t="s">
        <v>1219</v>
      </c>
      <c r="E963" t="s">
        <v>502</v>
      </c>
      <c r="F963" t="s">
        <v>21</v>
      </c>
      <c r="G963" t="s">
        <v>22</v>
      </c>
      <c r="H963">
        <v>680023</v>
      </c>
      <c r="I963" t="s">
        <v>344</v>
      </c>
      <c r="J963">
        <v>20.25</v>
      </c>
      <c r="K963">
        <v>1</v>
      </c>
      <c r="L963">
        <v>5</v>
      </c>
      <c r="M963">
        <v>0.08</v>
      </c>
      <c r="N963">
        <v>0.42</v>
      </c>
      <c r="O963">
        <v>17.739999999999998</v>
      </c>
      <c r="P963">
        <v>88.72</v>
      </c>
      <c r="Q963" t="s">
        <v>90</v>
      </c>
      <c r="R963">
        <v>0</v>
      </c>
      <c r="S963">
        <v>0</v>
      </c>
      <c r="T963" t="s">
        <v>45</v>
      </c>
      <c r="U963">
        <v>1</v>
      </c>
      <c r="V963" t="str">
        <f>VLOOKUP(H963,LUT!A$2:B$40,2,FALSE)</f>
        <v>Vintages</v>
      </c>
    </row>
    <row r="964" spans="1:22" x14ac:dyDescent="0.25">
      <c r="A964" t="s">
        <v>202</v>
      </c>
      <c r="B964">
        <v>436</v>
      </c>
      <c r="C964">
        <v>317958</v>
      </c>
      <c r="D964" t="s">
        <v>1073</v>
      </c>
      <c r="E964" t="s">
        <v>637</v>
      </c>
      <c r="F964" t="s">
        <v>21</v>
      </c>
      <c r="G964" t="s">
        <v>22</v>
      </c>
      <c r="H964">
        <v>680015</v>
      </c>
      <c r="I964" t="s">
        <v>438</v>
      </c>
      <c r="J964">
        <v>152</v>
      </c>
      <c r="K964">
        <v>1</v>
      </c>
      <c r="L964">
        <v>93</v>
      </c>
      <c r="M964">
        <v>0.08</v>
      </c>
      <c r="N964">
        <v>7.75</v>
      </c>
      <c r="O964">
        <v>134.34</v>
      </c>
      <c r="P964">
        <v>12493.27</v>
      </c>
      <c r="Q964" t="s">
        <v>191</v>
      </c>
      <c r="R964">
        <v>0</v>
      </c>
      <c r="S964">
        <v>0.01</v>
      </c>
      <c r="T964" t="s">
        <v>178</v>
      </c>
      <c r="U964">
        <v>1</v>
      </c>
      <c r="V964" t="str">
        <f>VLOOKUP(H964,LUT!A$2:B$40,2,FALSE)</f>
        <v>Vintages</v>
      </c>
    </row>
    <row r="965" spans="1:22" x14ac:dyDescent="0.25">
      <c r="A965" t="s">
        <v>202</v>
      </c>
      <c r="B965">
        <v>436</v>
      </c>
      <c r="C965">
        <v>332114</v>
      </c>
      <c r="D965" t="s">
        <v>557</v>
      </c>
      <c r="E965" t="s">
        <v>195</v>
      </c>
      <c r="F965" t="s">
        <v>21</v>
      </c>
      <c r="G965" t="s">
        <v>22</v>
      </c>
      <c r="H965">
        <v>680055</v>
      </c>
      <c r="I965" t="s">
        <v>336</v>
      </c>
      <c r="J965">
        <v>18.95</v>
      </c>
      <c r="K965">
        <v>1</v>
      </c>
      <c r="L965">
        <v>535</v>
      </c>
      <c r="M965">
        <v>0.08</v>
      </c>
      <c r="N965">
        <v>44.58</v>
      </c>
      <c r="O965">
        <v>16.59</v>
      </c>
      <c r="P965">
        <v>8877.2099999999991</v>
      </c>
      <c r="Q965" t="s">
        <v>178</v>
      </c>
      <c r="R965">
        <v>0</v>
      </c>
      <c r="S965">
        <v>0.04</v>
      </c>
      <c r="T965" t="s">
        <v>178</v>
      </c>
      <c r="U965">
        <v>1</v>
      </c>
      <c r="V965" t="str">
        <f>VLOOKUP(H965,LUT!A$2:B$40,2,FALSE)</f>
        <v>Vintages</v>
      </c>
    </row>
    <row r="966" spans="1:22" x14ac:dyDescent="0.25">
      <c r="A966" t="s">
        <v>202</v>
      </c>
      <c r="B966">
        <v>436</v>
      </c>
      <c r="C966">
        <v>343707</v>
      </c>
      <c r="D966" t="s">
        <v>1603</v>
      </c>
      <c r="E966" t="s">
        <v>106</v>
      </c>
      <c r="F966" t="s">
        <v>21</v>
      </c>
      <c r="G966" t="s">
        <v>22</v>
      </c>
      <c r="H966">
        <v>680050</v>
      </c>
      <c r="I966" t="s">
        <v>324</v>
      </c>
      <c r="J966">
        <v>400</v>
      </c>
      <c r="K966">
        <v>1</v>
      </c>
      <c r="M966">
        <v>0.08</v>
      </c>
      <c r="O966">
        <v>353.81</v>
      </c>
      <c r="Q966" t="s">
        <v>45</v>
      </c>
      <c r="R966">
        <v>0</v>
      </c>
      <c r="T966" t="s">
        <v>45</v>
      </c>
      <c r="U966">
        <v>1</v>
      </c>
      <c r="V966" t="str">
        <f>VLOOKUP(H966,LUT!A$2:B$40,2,FALSE)</f>
        <v>Vintages</v>
      </c>
    </row>
    <row r="967" spans="1:22" x14ac:dyDescent="0.25">
      <c r="A967" t="s">
        <v>202</v>
      </c>
      <c r="B967">
        <v>436</v>
      </c>
      <c r="C967">
        <v>344721</v>
      </c>
      <c r="D967" t="s">
        <v>845</v>
      </c>
      <c r="E967" t="s">
        <v>846</v>
      </c>
      <c r="F967" t="s">
        <v>21</v>
      </c>
      <c r="G967" t="s">
        <v>22</v>
      </c>
      <c r="H967">
        <v>680015</v>
      </c>
      <c r="I967" t="s">
        <v>438</v>
      </c>
      <c r="J967">
        <v>51.95</v>
      </c>
      <c r="K967">
        <v>1</v>
      </c>
      <c r="M967">
        <v>0.08</v>
      </c>
      <c r="O967">
        <v>45.8</v>
      </c>
      <c r="Q967" t="s">
        <v>45</v>
      </c>
      <c r="R967">
        <v>0</v>
      </c>
      <c r="T967" t="s">
        <v>45</v>
      </c>
      <c r="U967">
        <v>2</v>
      </c>
      <c r="V967" t="str">
        <f>VLOOKUP(H967,LUT!A$2:B$40,2,FALSE)</f>
        <v>Vintages</v>
      </c>
    </row>
    <row r="968" spans="1:22" x14ac:dyDescent="0.25">
      <c r="A968" t="s">
        <v>202</v>
      </c>
      <c r="B968">
        <v>436</v>
      </c>
      <c r="C968">
        <v>352450</v>
      </c>
      <c r="D968" t="s">
        <v>1322</v>
      </c>
      <c r="E968" t="s">
        <v>171</v>
      </c>
      <c r="F968" t="s">
        <v>21</v>
      </c>
      <c r="G968" t="s">
        <v>22</v>
      </c>
      <c r="H968">
        <v>680025</v>
      </c>
      <c r="I968" t="s">
        <v>468</v>
      </c>
      <c r="J968">
        <v>110</v>
      </c>
      <c r="K968">
        <v>1</v>
      </c>
      <c r="L968">
        <v>15</v>
      </c>
      <c r="M968">
        <v>0.08</v>
      </c>
      <c r="N968">
        <v>1.25</v>
      </c>
      <c r="O968">
        <v>97.17</v>
      </c>
      <c r="P968">
        <v>1457.52</v>
      </c>
      <c r="Q968" t="s">
        <v>174</v>
      </c>
      <c r="R968">
        <v>0</v>
      </c>
      <c r="S968">
        <v>0</v>
      </c>
      <c r="T968" t="s">
        <v>45</v>
      </c>
      <c r="U968">
        <v>1</v>
      </c>
      <c r="V968" t="str">
        <f>VLOOKUP(H968,LUT!A$2:B$40,2,FALSE)</f>
        <v>Vintages</v>
      </c>
    </row>
    <row r="969" spans="1:22" x14ac:dyDescent="0.25">
      <c r="A969" t="s">
        <v>202</v>
      </c>
      <c r="B969">
        <v>436</v>
      </c>
      <c r="C969">
        <v>367037</v>
      </c>
      <c r="D969" t="s">
        <v>1963</v>
      </c>
      <c r="E969" t="s">
        <v>162</v>
      </c>
      <c r="F969" t="s">
        <v>21</v>
      </c>
      <c r="G969" t="s">
        <v>22</v>
      </c>
      <c r="H969">
        <v>680015</v>
      </c>
      <c r="I969" t="s">
        <v>438</v>
      </c>
      <c r="J969">
        <v>113</v>
      </c>
      <c r="K969">
        <v>1</v>
      </c>
      <c r="L969">
        <v>7</v>
      </c>
      <c r="M969">
        <v>0.08</v>
      </c>
      <c r="N969">
        <v>0.57999999999999996</v>
      </c>
      <c r="O969">
        <v>99.82</v>
      </c>
      <c r="P969">
        <v>698.76</v>
      </c>
      <c r="Q969" t="s">
        <v>91</v>
      </c>
      <c r="R969">
        <v>0</v>
      </c>
      <c r="S969">
        <v>0</v>
      </c>
      <c r="T969" t="s">
        <v>45</v>
      </c>
      <c r="U969">
        <v>1</v>
      </c>
      <c r="V969" t="str">
        <f>VLOOKUP(H969,LUT!A$2:B$40,2,FALSE)</f>
        <v>Vintages</v>
      </c>
    </row>
    <row r="970" spans="1:22" x14ac:dyDescent="0.25">
      <c r="A970" t="s">
        <v>202</v>
      </c>
      <c r="B970">
        <v>436</v>
      </c>
      <c r="C970">
        <v>384131</v>
      </c>
      <c r="D970" t="s">
        <v>2268</v>
      </c>
      <c r="E970" t="s">
        <v>697</v>
      </c>
      <c r="F970" t="s">
        <v>21</v>
      </c>
      <c r="G970" t="s">
        <v>22</v>
      </c>
      <c r="H970">
        <v>680015</v>
      </c>
      <c r="I970" t="s">
        <v>438</v>
      </c>
      <c r="J970">
        <v>50.95</v>
      </c>
      <c r="K970">
        <v>1</v>
      </c>
      <c r="M970">
        <v>0.08</v>
      </c>
      <c r="O970">
        <v>44.91</v>
      </c>
      <c r="Q970" t="s">
        <v>45</v>
      </c>
      <c r="R970">
        <v>0</v>
      </c>
      <c r="T970" t="s">
        <v>45</v>
      </c>
      <c r="U970">
        <v>3</v>
      </c>
      <c r="V970" t="str">
        <f>VLOOKUP(H970,LUT!A$2:B$40,2,FALSE)</f>
        <v>Vintages</v>
      </c>
    </row>
    <row r="971" spans="1:22" x14ac:dyDescent="0.25">
      <c r="A971" t="s">
        <v>202</v>
      </c>
      <c r="B971">
        <v>436</v>
      </c>
      <c r="C971">
        <v>388645</v>
      </c>
      <c r="D971" t="s">
        <v>1642</v>
      </c>
      <c r="E971" t="s">
        <v>53</v>
      </c>
      <c r="F971" t="s">
        <v>21</v>
      </c>
      <c r="G971" t="s">
        <v>22</v>
      </c>
      <c r="H971">
        <v>680060</v>
      </c>
      <c r="I971" t="s">
        <v>314</v>
      </c>
      <c r="J971">
        <v>19.95</v>
      </c>
      <c r="K971">
        <v>1</v>
      </c>
      <c r="M971">
        <v>0.08</v>
      </c>
      <c r="O971">
        <v>17.48</v>
      </c>
      <c r="Q971" t="s">
        <v>45</v>
      </c>
      <c r="R971">
        <v>0</v>
      </c>
      <c r="T971" t="s">
        <v>45</v>
      </c>
      <c r="U971">
        <v>2</v>
      </c>
      <c r="V971" t="str">
        <f>VLOOKUP(H971,LUT!A$2:B$40,2,FALSE)</f>
        <v>Vintages</v>
      </c>
    </row>
    <row r="972" spans="1:22" x14ac:dyDescent="0.25">
      <c r="A972" t="s">
        <v>202</v>
      </c>
      <c r="B972">
        <v>436</v>
      </c>
      <c r="C972">
        <v>400861</v>
      </c>
      <c r="D972" t="s">
        <v>940</v>
      </c>
      <c r="E972" t="s">
        <v>941</v>
      </c>
      <c r="F972" t="s">
        <v>21</v>
      </c>
      <c r="G972" t="s">
        <v>22</v>
      </c>
      <c r="H972">
        <v>680055</v>
      </c>
      <c r="I972" t="s">
        <v>336</v>
      </c>
      <c r="J972">
        <v>22.25</v>
      </c>
      <c r="K972">
        <v>1</v>
      </c>
      <c r="L972">
        <v>155</v>
      </c>
      <c r="M972">
        <v>0.08</v>
      </c>
      <c r="N972">
        <v>12.92</v>
      </c>
      <c r="O972">
        <v>19.510000000000002</v>
      </c>
      <c r="P972">
        <v>3024.56</v>
      </c>
      <c r="Q972" t="s">
        <v>191</v>
      </c>
      <c r="R972">
        <v>0</v>
      </c>
      <c r="S972">
        <v>0.01</v>
      </c>
      <c r="T972" t="s">
        <v>178</v>
      </c>
      <c r="U972">
        <v>1</v>
      </c>
      <c r="V972" t="str">
        <f>VLOOKUP(H972,LUT!A$2:B$40,2,FALSE)</f>
        <v>Vintages</v>
      </c>
    </row>
    <row r="973" spans="1:22" x14ac:dyDescent="0.25">
      <c r="A973" t="s">
        <v>202</v>
      </c>
      <c r="B973">
        <v>436</v>
      </c>
      <c r="C973">
        <v>413484</v>
      </c>
      <c r="D973" t="s">
        <v>1145</v>
      </c>
      <c r="E973" t="s">
        <v>249</v>
      </c>
      <c r="F973" t="s">
        <v>21</v>
      </c>
      <c r="G973" t="s">
        <v>22</v>
      </c>
      <c r="H973">
        <v>680015</v>
      </c>
      <c r="I973" t="s">
        <v>438</v>
      </c>
      <c r="J973">
        <v>44.75</v>
      </c>
      <c r="K973">
        <v>1</v>
      </c>
      <c r="L973">
        <v>20</v>
      </c>
      <c r="M973">
        <v>0.08</v>
      </c>
      <c r="N973">
        <v>1.67</v>
      </c>
      <c r="O973">
        <v>39.42</v>
      </c>
      <c r="P973">
        <v>788.5</v>
      </c>
      <c r="Q973" t="s">
        <v>172</v>
      </c>
      <c r="R973">
        <v>0</v>
      </c>
      <c r="S973">
        <v>0</v>
      </c>
      <c r="T973" t="s">
        <v>45</v>
      </c>
      <c r="U973">
        <v>1</v>
      </c>
      <c r="V973" t="str">
        <f>VLOOKUP(H973,LUT!A$2:B$40,2,FALSE)</f>
        <v>Vintages</v>
      </c>
    </row>
    <row r="974" spans="1:22" x14ac:dyDescent="0.25">
      <c r="A974" t="s">
        <v>202</v>
      </c>
      <c r="B974">
        <v>436</v>
      </c>
      <c r="C974">
        <v>419614</v>
      </c>
      <c r="D974" t="s">
        <v>1175</v>
      </c>
      <c r="E974" t="s">
        <v>46</v>
      </c>
      <c r="F974" t="s">
        <v>21</v>
      </c>
      <c r="G974" t="s">
        <v>22</v>
      </c>
      <c r="H974">
        <v>680015</v>
      </c>
      <c r="I974" t="s">
        <v>438</v>
      </c>
      <c r="J974">
        <v>62</v>
      </c>
      <c r="K974">
        <v>1</v>
      </c>
      <c r="M974">
        <v>0.08</v>
      </c>
      <c r="O974">
        <v>54.69</v>
      </c>
      <c r="Q974" t="s">
        <v>45</v>
      </c>
      <c r="R974">
        <v>0</v>
      </c>
      <c r="T974" t="s">
        <v>45</v>
      </c>
      <c r="U974">
        <v>1</v>
      </c>
      <c r="V974" t="str">
        <f>VLOOKUP(H974,LUT!A$2:B$40,2,FALSE)</f>
        <v>Vintages</v>
      </c>
    </row>
    <row r="975" spans="1:22" x14ac:dyDescent="0.25">
      <c r="A975" t="s">
        <v>202</v>
      </c>
      <c r="B975">
        <v>436</v>
      </c>
      <c r="C975">
        <v>429415</v>
      </c>
      <c r="D975" t="s">
        <v>590</v>
      </c>
      <c r="E975" t="s">
        <v>23</v>
      </c>
      <c r="F975" t="s">
        <v>21</v>
      </c>
      <c r="G975" t="s">
        <v>22</v>
      </c>
      <c r="H975">
        <v>680050</v>
      </c>
      <c r="I975" t="s">
        <v>324</v>
      </c>
      <c r="J975">
        <v>23.95</v>
      </c>
      <c r="K975">
        <v>1</v>
      </c>
      <c r="L975">
        <v>1</v>
      </c>
      <c r="M975">
        <v>0.08</v>
      </c>
      <c r="N975">
        <v>0.08</v>
      </c>
      <c r="O975">
        <v>21.02</v>
      </c>
      <c r="P975">
        <v>21.02</v>
      </c>
      <c r="Q975" t="s">
        <v>74</v>
      </c>
      <c r="R975">
        <v>0</v>
      </c>
      <c r="S975">
        <v>0</v>
      </c>
      <c r="T975" t="s">
        <v>45</v>
      </c>
      <c r="U975">
        <v>1</v>
      </c>
      <c r="V975" t="str">
        <f>VLOOKUP(H975,LUT!A$2:B$40,2,FALSE)</f>
        <v>Vintages</v>
      </c>
    </row>
    <row r="976" spans="1:22" x14ac:dyDescent="0.25">
      <c r="A976" t="s">
        <v>202</v>
      </c>
      <c r="B976">
        <v>436</v>
      </c>
      <c r="C976">
        <v>452813</v>
      </c>
      <c r="D976" t="s">
        <v>977</v>
      </c>
      <c r="E976" t="s">
        <v>898</v>
      </c>
      <c r="F976" t="s">
        <v>21</v>
      </c>
      <c r="G976" t="s">
        <v>22</v>
      </c>
      <c r="H976">
        <v>680010</v>
      </c>
      <c r="I976" t="s">
        <v>569</v>
      </c>
      <c r="J976">
        <v>33.950000000000003</v>
      </c>
      <c r="K976">
        <v>1</v>
      </c>
      <c r="M976">
        <v>0.08</v>
      </c>
      <c r="O976">
        <v>29.87</v>
      </c>
      <c r="Q976" t="s">
        <v>45</v>
      </c>
      <c r="R976">
        <v>0</v>
      </c>
      <c r="T976" t="s">
        <v>45</v>
      </c>
      <c r="U976">
        <v>1</v>
      </c>
      <c r="V976" t="str">
        <f>VLOOKUP(H976,LUT!A$2:B$40,2,FALSE)</f>
        <v>Vintages</v>
      </c>
    </row>
    <row r="977" spans="1:22" x14ac:dyDescent="0.25">
      <c r="A977" t="s">
        <v>202</v>
      </c>
      <c r="B977">
        <v>436</v>
      </c>
      <c r="C977">
        <v>476978</v>
      </c>
      <c r="D977" t="s">
        <v>1126</v>
      </c>
      <c r="E977" t="s">
        <v>200</v>
      </c>
      <c r="F977" t="s">
        <v>21</v>
      </c>
      <c r="G977" t="s">
        <v>22</v>
      </c>
      <c r="H977">
        <v>300202</v>
      </c>
      <c r="I977" t="s">
        <v>271</v>
      </c>
      <c r="J977">
        <v>10.7</v>
      </c>
      <c r="K977">
        <v>1</v>
      </c>
      <c r="L977">
        <v>12</v>
      </c>
      <c r="M977">
        <v>0.08</v>
      </c>
      <c r="N977">
        <v>1</v>
      </c>
      <c r="O977">
        <v>9.2899999999999991</v>
      </c>
      <c r="P977">
        <v>111.5</v>
      </c>
      <c r="Q977" t="s">
        <v>231</v>
      </c>
      <c r="R977">
        <v>0</v>
      </c>
      <c r="S977">
        <v>0</v>
      </c>
      <c r="T977" t="s">
        <v>45</v>
      </c>
      <c r="U977">
        <v>1</v>
      </c>
      <c r="V977" t="str">
        <f>VLOOKUP(H977,LUT!A$2:B$40,2,FALSE)</f>
        <v>Wines</v>
      </c>
    </row>
    <row r="978" spans="1:22" x14ac:dyDescent="0.25">
      <c r="A978" t="s">
        <v>202</v>
      </c>
      <c r="B978">
        <v>436</v>
      </c>
      <c r="C978">
        <v>477877</v>
      </c>
      <c r="D978" t="s">
        <v>612</v>
      </c>
      <c r="E978" t="s">
        <v>162</v>
      </c>
      <c r="F978" t="s">
        <v>21</v>
      </c>
      <c r="G978" t="s">
        <v>22</v>
      </c>
      <c r="H978">
        <v>670025</v>
      </c>
      <c r="I978" t="s">
        <v>419</v>
      </c>
      <c r="J978">
        <v>15.95</v>
      </c>
      <c r="K978">
        <v>1</v>
      </c>
      <c r="M978">
        <v>0.08</v>
      </c>
      <c r="O978">
        <v>13.94</v>
      </c>
      <c r="Q978" t="s">
        <v>45</v>
      </c>
      <c r="R978">
        <v>0</v>
      </c>
      <c r="T978" t="s">
        <v>45</v>
      </c>
      <c r="U978">
        <v>1</v>
      </c>
      <c r="V978" t="str">
        <f>VLOOKUP(H978,LUT!A$2:B$40,2,FALSE)</f>
        <v>Vintages</v>
      </c>
    </row>
    <row r="979" spans="1:22" x14ac:dyDescent="0.25">
      <c r="A979" t="s">
        <v>202</v>
      </c>
      <c r="B979">
        <v>436</v>
      </c>
      <c r="C979">
        <v>478941</v>
      </c>
      <c r="D979" t="s">
        <v>610</v>
      </c>
      <c r="E979" t="s">
        <v>611</v>
      </c>
      <c r="F979" t="s">
        <v>21</v>
      </c>
      <c r="G979" t="s">
        <v>22</v>
      </c>
      <c r="H979">
        <v>680010</v>
      </c>
      <c r="I979" t="s">
        <v>569</v>
      </c>
      <c r="J979">
        <v>14.95</v>
      </c>
      <c r="K979">
        <v>1</v>
      </c>
      <c r="L979">
        <v>620</v>
      </c>
      <c r="M979">
        <v>0.08</v>
      </c>
      <c r="N979">
        <v>51.67</v>
      </c>
      <c r="O979">
        <v>13.05</v>
      </c>
      <c r="P979">
        <v>8092.92</v>
      </c>
      <c r="Q979" t="s">
        <v>178</v>
      </c>
      <c r="R979">
        <v>0</v>
      </c>
      <c r="S979">
        <v>0.04</v>
      </c>
      <c r="T979" t="s">
        <v>178</v>
      </c>
      <c r="U979">
        <v>1</v>
      </c>
      <c r="V979" t="str">
        <f>VLOOKUP(H979,LUT!A$2:B$40,2,FALSE)</f>
        <v>Vintages</v>
      </c>
    </row>
    <row r="980" spans="1:22" x14ac:dyDescent="0.25">
      <c r="A980" t="s">
        <v>202</v>
      </c>
      <c r="B980">
        <v>436</v>
      </c>
      <c r="C980">
        <v>480665</v>
      </c>
      <c r="D980" t="s">
        <v>554</v>
      </c>
      <c r="E980" t="s">
        <v>129</v>
      </c>
      <c r="F980" t="s">
        <v>21</v>
      </c>
      <c r="G980" t="s">
        <v>22</v>
      </c>
      <c r="H980">
        <v>680050</v>
      </c>
      <c r="I980" t="s">
        <v>324</v>
      </c>
      <c r="J980">
        <v>17.95</v>
      </c>
      <c r="K980">
        <v>1</v>
      </c>
      <c r="M980">
        <v>0.08</v>
      </c>
      <c r="O980">
        <v>15.71</v>
      </c>
      <c r="Q980" t="s">
        <v>45</v>
      </c>
      <c r="R980">
        <v>0</v>
      </c>
      <c r="T980" t="s">
        <v>45</v>
      </c>
      <c r="U980">
        <v>2</v>
      </c>
      <c r="V980" t="str">
        <f>VLOOKUP(H980,LUT!A$2:B$40,2,FALSE)</f>
        <v>Vintages</v>
      </c>
    </row>
    <row r="981" spans="1:22" x14ac:dyDescent="0.25">
      <c r="A981" t="s">
        <v>202</v>
      </c>
      <c r="B981">
        <v>436</v>
      </c>
      <c r="C981">
        <v>483768</v>
      </c>
      <c r="D981" t="s">
        <v>1429</v>
      </c>
      <c r="E981" t="s">
        <v>119</v>
      </c>
      <c r="F981" t="s">
        <v>21</v>
      </c>
      <c r="G981" t="s">
        <v>22</v>
      </c>
      <c r="H981">
        <v>680050</v>
      </c>
      <c r="I981" t="s">
        <v>324</v>
      </c>
      <c r="J981">
        <v>14.75</v>
      </c>
      <c r="K981">
        <v>1</v>
      </c>
      <c r="L981">
        <v>2</v>
      </c>
      <c r="M981">
        <v>0.08</v>
      </c>
      <c r="N981">
        <v>0.17</v>
      </c>
      <c r="O981">
        <v>12.88</v>
      </c>
      <c r="P981">
        <v>25.75</v>
      </c>
      <c r="Q981" t="s">
        <v>194</v>
      </c>
      <c r="R981">
        <v>0</v>
      </c>
      <c r="S981">
        <v>0</v>
      </c>
      <c r="T981" t="s">
        <v>45</v>
      </c>
      <c r="U981">
        <v>1</v>
      </c>
      <c r="V981" t="str">
        <f>VLOOKUP(H981,LUT!A$2:B$40,2,FALSE)</f>
        <v>Vintages</v>
      </c>
    </row>
    <row r="982" spans="1:22" x14ac:dyDescent="0.25">
      <c r="A982" t="s">
        <v>202</v>
      </c>
      <c r="B982">
        <v>436</v>
      </c>
      <c r="C982">
        <v>491852</v>
      </c>
      <c r="D982" t="s">
        <v>836</v>
      </c>
      <c r="E982" t="s">
        <v>23</v>
      </c>
      <c r="F982" t="s">
        <v>21</v>
      </c>
      <c r="G982" t="s">
        <v>22</v>
      </c>
      <c r="H982">
        <v>300205</v>
      </c>
      <c r="I982" t="s">
        <v>404</v>
      </c>
      <c r="J982">
        <v>29.2</v>
      </c>
      <c r="K982">
        <v>1</v>
      </c>
      <c r="L982">
        <v>181</v>
      </c>
      <c r="M982">
        <v>0.08</v>
      </c>
      <c r="N982">
        <v>15.08</v>
      </c>
      <c r="O982">
        <v>25.66</v>
      </c>
      <c r="P982">
        <v>4645.13</v>
      </c>
      <c r="Q982" t="s">
        <v>191</v>
      </c>
      <c r="R982">
        <v>0</v>
      </c>
      <c r="S982">
        <v>0.01</v>
      </c>
      <c r="T982" t="s">
        <v>178</v>
      </c>
      <c r="U982">
        <v>1</v>
      </c>
      <c r="V982" t="str">
        <f>VLOOKUP(H982,LUT!A$2:B$40,2,FALSE)</f>
        <v>Wines</v>
      </c>
    </row>
    <row r="983" spans="1:22" x14ac:dyDescent="0.25">
      <c r="A983" t="s">
        <v>202</v>
      </c>
      <c r="B983">
        <v>436</v>
      </c>
      <c r="C983">
        <v>491985</v>
      </c>
      <c r="D983" t="s">
        <v>2269</v>
      </c>
      <c r="E983" t="s">
        <v>462</v>
      </c>
      <c r="F983" t="s">
        <v>21</v>
      </c>
      <c r="G983" t="s">
        <v>22</v>
      </c>
      <c r="H983">
        <v>680055</v>
      </c>
      <c r="I983" t="s">
        <v>336</v>
      </c>
      <c r="J983">
        <v>45.95</v>
      </c>
      <c r="K983">
        <v>1</v>
      </c>
      <c r="M983">
        <v>0.08</v>
      </c>
      <c r="O983">
        <v>40.49</v>
      </c>
      <c r="Q983" t="s">
        <v>45</v>
      </c>
      <c r="R983">
        <v>0</v>
      </c>
      <c r="T983" t="s">
        <v>45</v>
      </c>
      <c r="U983">
        <v>2</v>
      </c>
      <c r="V983" t="str">
        <f>VLOOKUP(H983,LUT!A$2:B$40,2,FALSE)</f>
        <v>Vintages</v>
      </c>
    </row>
    <row r="984" spans="1:22" x14ac:dyDescent="0.25">
      <c r="A984" t="s">
        <v>202</v>
      </c>
      <c r="B984">
        <v>436</v>
      </c>
      <c r="C984">
        <v>493254</v>
      </c>
      <c r="D984" t="s">
        <v>1708</v>
      </c>
      <c r="E984" t="s">
        <v>179</v>
      </c>
      <c r="F984" t="s">
        <v>21</v>
      </c>
      <c r="G984" t="s">
        <v>22</v>
      </c>
      <c r="H984">
        <v>300210</v>
      </c>
      <c r="I984" t="s">
        <v>370</v>
      </c>
      <c r="J984">
        <v>11.7</v>
      </c>
      <c r="K984">
        <v>1</v>
      </c>
      <c r="M984">
        <v>0.08</v>
      </c>
      <c r="O984">
        <v>10.18</v>
      </c>
      <c r="Q984" t="s">
        <v>45</v>
      </c>
      <c r="R984">
        <v>0</v>
      </c>
      <c r="T984" t="s">
        <v>45</v>
      </c>
      <c r="U984">
        <v>1</v>
      </c>
      <c r="V984" t="str">
        <f>VLOOKUP(H984,LUT!A$2:B$40,2,FALSE)</f>
        <v>Wines</v>
      </c>
    </row>
    <row r="985" spans="1:22" x14ac:dyDescent="0.25">
      <c r="A985" t="s">
        <v>202</v>
      </c>
      <c r="B985">
        <v>436</v>
      </c>
      <c r="C985">
        <v>498188</v>
      </c>
      <c r="D985" t="s">
        <v>1550</v>
      </c>
      <c r="E985" t="s">
        <v>119</v>
      </c>
      <c r="F985" t="s">
        <v>21</v>
      </c>
      <c r="G985" t="s">
        <v>22</v>
      </c>
      <c r="H985">
        <v>680073</v>
      </c>
      <c r="I985" t="s">
        <v>473</v>
      </c>
      <c r="J985">
        <v>18.95</v>
      </c>
      <c r="K985">
        <v>1</v>
      </c>
      <c r="L985">
        <v>1</v>
      </c>
      <c r="M985">
        <v>0.08</v>
      </c>
      <c r="N985">
        <v>0.08</v>
      </c>
      <c r="O985">
        <v>16.59</v>
      </c>
      <c r="P985">
        <v>16.59</v>
      </c>
      <c r="Q985" t="s">
        <v>74</v>
      </c>
      <c r="R985">
        <v>0</v>
      </c>
      <c r="S985">
        <v>0</v>
      </c>
      <c r="T985" t="s">
        <v>45</v>
      </c>
      <c r="U985">
        <v>1</v>
      </c>
      <c r="V985" t="str">
        <f>VLOOKUP(H985,LUT!A$2:B$40,2,FALSE)</f>
        <v>Vintages</v>
      </c>
    </row>
    <row r="986" spans="1:22" x14ac:dyDescent="0.25">
      <c r="A986" t="s">
        <v>202</v>
      </c>
      <c r="B986">
        <v>436</v>
      </c>
      <c r="C986">
        <v>515486</v>
      </c>
      <c r="D986" t="s">
        <v>811</v>
      </c>
      <c r="E986" t="s">
        <v>43</v>
      </c>
      <c r="F986" t="s">
        <v>21</v>
      </c>
      <c r="G986" t="s">
        <v>22</v>
      </c>
      <c r="H986">
        <v>680056</v>
      </c>
      <c r="I986" t="s">
        <v>416</v>
      </c>
      <c r="J986">
        <v>63.95</v>
      </c>
      <c r="K986">
        <v>1</v>
      </c>
      <c r="L986">
        <v>238</v>
      </c>
      <c r="M986">
        <v>0.08</v>
      </c>
      <c r="N986">
        <v>19.829999999999998</v>
      </c>
      <c r="O986">
        <v>56.42</v>
      </c>
      <c r="P986">
        <v>13426.99</v>
      </c>
      <c r="Q986" t="s">
        <v>178</v>
      </c>
      <c r="R986">
        <v>0</v>
      </c>
      <c r="S986">
        <v>0.02</v>
      </c>
      <c r="T986" t="s">
        <v>178</v>
      </c>
      <c r="U986">
        <v>1</v>
      </c>
      <c r="V986" t="str">
        <f>VLOOKUP(H986,LUT!A$2:B$40,2,FALSE)</f>
        <v>Vintages</v>
      </c>
    </row>
    <row r="987" spans="1:22" x14ac:dyDescent="0.25">
      <c r="A987" t="s">
        <v>202</v>
      </c>
      <c r="B987">
        <v>436</v>
      </c>
      <c r="C987">
        <v>519165</v>
      </c>
      <c r="D987" t="s">
        <v>1646</v>
      </c>
      <c r="E987" t="s">
        <v>119</v>
      </c>
      <c r="F987" t="s">
        <v>21</v>
      </c>
      <c r="G987" t="s">
        <v>22</v>
      </c>
      <c r="H987">
        <v>680050</v>
      </c>
      <c r="I987" t="s">
        <v>324</v>
      </c>
      <c r="J987">
        <v>21.95</v>
      </c>
      <c r="K987">
        <v>1</v>
      </c>
      <c r="L987">
        <v>12</v>
      </c>
      <c r="M987">
        <v>0.08</v>
      </c>
      <c r="N987">
        <v>1</v>
      </c>
      <c r="O987">
        <v>19.25</v>
      </c>
      <c r="P987">
        <v>230.97</v>
      </c>
      <c r="Q987" t="s">
        <v>231</v>
      </c>
      <c r="R987">
        <v>0</v>
      </c>
      <c r="S987">
        <v>0</v>
      </c>
      <c r="T987" t="s">
        <v>45</v>
      </c>
      <c r="U987">
        <v>1</v>
      </c>
      <c r="V987" t="str">
        <f>VLOOKUP(H987,LUT!A$2:B$40,2,FALSE)</f>
        <v>Vintages</v>
      </c>
    </row>
    <row r="988" spans="1:22" x14ac:dyDescent="0.25">
      <c r="A988" t="s">
        <v>202</v>
      </c>
      <c r="B988">
        <v>436</v>
      </c>
      <c r="C988">
        <v>519173</v>
      </c>
      <c r="D988" t="s">
        <v>1606</v>
      </c>
      <c r="E988" t="s">
        <v>162</v>
      </c>
      <c r="F988" t="s">
        <v>21</v>
      </c>
      <c r="G988" t="s">
        <v>22</v>
      </c>
      <c r="H988">
        <v>680055</v>
      </c>
      <c r="I988" t="s">
        <v>336</v>
      </c>
      <c r="J988">
        <v>20.75</v>
      </c>
      <c r="K988">
        <v>1</v>
      </c>
      <c r="L988">
        <v>12</v>
      </c>
      <c r="M988">
        <v>0.08</v>
      </c>
      <c r="N988">
        <v>1</v>
      </c>
      <c r="O988">
        <v>18.190000000000001</v>
      </c>
      <c r="P988">
        <v>218.23</v>
      </c>
      <c r="Q988" t="s">
        <v>231</v>
      </c>
      <c r="R988">
        <v>0</v>
      </c>
      <c r="S988">
        <v>0</v>
      </c>
      <c r="T988" t="s">
        <v>45</v>
      </c>
      <c r="U988">
        <v>1</v>
      </c>
      <c r="V988" t="str">
        <f>VLOOKUP(H988,LUT!A$2:B$40,2,FALSE)</f>
        <v>Vintages</v>
      </c>
    </row>
    <row r="989" spans="1:22" x14ac:dyDescent="0.25">
      <c r="A989" t="s">
        <v>202</v>
      </c>
      <c r="B989">
        <v>436</v>
      </c>
      <c r="C989">
        <v>519793</v>
      </c>
      <c r="D989" t="s">
        <v>603</v>
      </c>
      <c r="E989" t="s">
        <v>171</v>
      </c>
      <c r="F989" t="s">
        <v>21</v>
      </c>
      <c r="G989" t="s">
        <v>22</v>
      </c>
      <c r="H989">
        <v>300206</v>
      </c>
      <c r="I989" t="s">
        <v>292</v>
      </c>
      <c r="J989">
        <v>7.25</v>
      </c>
      <c r="K989">
        <v>1</v>
      </c>
      <c r="L989">
        <v>614</v>
      </c>
      <c r="M989">
        <v>0.08</v>
      </c>
      <c r="N989">
        <v>51.17</v>
      </c>
      <c r="O989">
        <v>6.24</v>
      </c>
      <c r="P989">
        <v>3830.71</v>
      </c>
      <c r="Q989" t="s">
        <v>178</v>
      </c>
      <c r="R989">
        <v>0</v>
      </c>
      <c r="S989">
        <v>0.04</v>
      </c>
      <c r="T989" t="s">
        <v>178</v>
      </c>
      <c r="U989">
        <v>1</v>
      </c>
      <c r="V989" t="str">
        <f>VLOOKUP(H989,LUT!A$2:B$40,2,FALSE)</f>
        <v>Wines</v>
      </c>
    </row>
    <row r="990" spans="1:22" x14ac:dyDescent="0.25">
      <c r="A990" t="s">
        <v>202</v>
      </c>
      <c r="B990">
        <v>436</v>
      </c>
      <c r="C990">
        <v>519843</v>
      </c>
      <c r="D990" t="s">
        <v>558</v>
      </c>
      <c r="E990" t="s">
        <v>171</v>
      </c>
      <c r="F990" t="s">
        <v>21</v>
      </c>
      <c r="G990" t="s">
        <v>22</v>
      </c>
      <c r="H990">
        <v>300206</v>
      </c>
      <c r="I990" t="s">
        <v>292</v>
      </c>
      <c r="J990">
        <v>7.25</v>
      </c>
      <c r="K990">
        <v>1</v>
      </c>
      <c r="L990">
        <v>565</v>
      </c>
      <c r="M990">
        <v>0.08</v>
      </c>
      <c r="N990">
        <v>47.08</v>
      </c>
      <c r="O990">
        <v>6.24</v>
      </c>
      <c r="P990">
        <v>3525</v>
      </c>
      <c r="Q990" t="s">
        <v>178</v>
      </c>
      <c r="R990">
        <v>0</v>
      </c>
      <c r="S990">
        <v>0.04</v>
      </c>
      <c r="T990" t="s">
        <v>178</v>
      </c>
      <c r="U990">
        <v>1</v>
      </c>
      <c r="V990" t="str">
        <f>VLOOKUP(H990,LUT!A$2:B$40,2,FALSE)</f>
        <v>Wines</v>
      </c>
    </row>
    <row r="991" spans="1:22" x14ac:dyDescent="0.25">
      <c r="A991" t="s">
        <v>202</v>
      </c>
      <c r="B991">
        <v>436</v>
      </c>
      <c r="C991">
        <v>526681</v>
      </c>
      <c r="D991" t="s">
        <v>1426</v>
      </c>
      <c r="E991" t="s">
        <v>632</v>
      </c>
      <c r="F991" t="s">
        <v>21</v>
      </c>
      <c r="G991" t="s">
        <v>22</v>
      </c>
      <c r="H991">
        <v>680015</v>
      </c>
      <c r="I991" t="s">
        <v>438</v>
      </c>
      <c r="J991">
        <v>116</v>
      </c>
      <c r="K991">
        <v>1</v>
      </c>
      <c r="L991">
        <v>4</v>
      </c>
      <c r="M991">
        <v>0.08</v>
      </c>
      <c r="N991">
        <v>0.33</v>
      </c>
      <c r="O991">
        <v>102.48</v>
      </c>
      <c r="P991">
        <v>409.91</v>
      </c>
      <c r="Q991" t="s">
        <v>229</v>
      </c>
      <c r="R991">
        <v>0</v>
      </c>
      <c r="S991">
        <v>0</v>
      </c>
      <c r="T991" t="s">
        <v>45</v>
      </c>
      <c r="U991">
        <v>1</v>
      </c>
      <c r="V991" t="str">
        <f>VLOOKUP(H991,LUT!A$2:B$40,2,FALSE)</f>
        <v>Vintages</v>
      </c>
    </row>
    <row r="992" spans="1:22" x14ac:dyDescent="0.25">
      <c r="A992" t="s">
        <v>202</v>
      </c>
      <c r="B992">
        <v>436</v>
      </c>
      <c r="C992">
        <v>533018</v>
      </c>
      <c r="D992" t="s">
        <v>1208</v>
      </c>
      <c r="E992" t="s">
        <v>170</v>
      </c>
      <c r="F992" t="s">
        <v>21</v>
      </c>
      <c r="G992" t="s">
        <v>22</v>
      </c>
      <c r="H992">
        <v>680015</v>
      </c>
      <c r="I992" t="s">
        <v>438</v>
      </c>
      <c r="J992">
        <v>67</v>
      </c>
      <c r="K992">
        <v>1</v>
      </c>
      <c r="L992">
        <v>6</v>
      </c>
      <c r="M992">
        <v>0.08</v>
      </c>
      <c r="N992">
        <v>0.5</v>
      </c>
      <c r="O992">
        <v>59.12</v>
      </c>
      <c r="P992">
        <v>354.69</v>
      </c>
      <c r="Q992" t="s">
        <v>199</v>
      </c>
      <c r="R992">
        <v>0</v>
      </c>
      <c r="S992">
        <v>0</v>
      </c>
      <c r="T992" t="s">
        <v>45</v>
      </c>
      <c r="U992">
        <v>1</v>
      </c>
      <c r="V992" t="str">
        <f>VLOOKUP(H992,LUT!A$2:B$40,2,FALSE)</f>
        <v>Vintages</v>
      </c>
    </row>
    <row r="993" spans="1:22" x14ac:dyDescent="0.25">
      <c r="A993" t="s">
        <v>202</v>
      </c>
      <c r="B993">
        <v>436</v>
      </c>
      <c r="C993">
        <v>533406</v>
      </c>
      <c r="D993" t="s">
        <v>1173</v>
      </c>
      <c r="E993" t="s">
        <v>120</v>
      </c>
      <c r="F993" t="s">
        <v>21</v>
      </c>
      <c r="G993" t="s">
        <v>22</v>
      </c>
      <c r="H993">
        <v>680050</v>
      </c>
      <c r="I993" t="s">
        <v>324</v>
      </c>
      <c r="J993">
        <v>56.95</v>
      </c>
      <c r="K993">
        <v>1</v>
      </c>
      <c r="L993">
        <v>8</v>
      </c>
      <c r="M993">
        <v>0.08</v>
      </c>
      <c r="N993">
        <v>0.67</v>
      </c>
      <c r="O993">
        <v>50.22</v>
      </c>
      <c r="P993">
        <v>401.77</v>
      </c>
      <c r="Q993" t="s">
        <v>237</v>
      </c>
      <c r="R993">
        <v>0</v>
      </c>
      <c r="S993">
        <v>0</v>
      </c>
      <c r="T993" t="s">
        <v>45</v>
      </c>
      <c r="U993">
        <v>1</v>
      </c>
      <c r="V993" t="str">
        <f>VLOOKUP(H993,LUT!A$2:B$40,2,FALSE)</f>
        <v>Vintages</v>
      </c>
    </row>
    <row r="994" spans="1:22" x14ac:dyDescent="0.25">
      <c r="A994" t="s">
        <v>202</v>
      </c>
      <c r="B994">
        <v>436</v>
      </c>
      <c r="C994">
        <v>538033</v>
      </c>
      <c r="D994" t="s">
        <v>1352</v>
      </c>
      <c r="E994" t="s">
        <v>839</v>
      </c>
      <c r="F994" t="s">
        <v>21</v>
      </c>
      <c r="G994" t="s">
        <v>22</v>
      </c>
      <c r="H994">
        <v>680020</v>
      </c>
      <c r="I994" t="s">
        <v>377</v>
      </c>
      <c r="J994">
        <v>38.25</v>
      </c>
      <c r="K994">
        <v>1</v>
      </c>
      <c r="L994">
        <v>6</v>
      </c>
      <c r="M994">
        <v>0.08</v>
      </c>
      <c r="N994">
        <v>0.5</v>
      </c>
      <c r="O994">
        <v>33.67</v>
      </c>
      <c r="P994">
        <v>202.04</v>
      </c>
      <c r="Q994" t="s">
        <v>199</v>
      </c>
      <c r="R994">
        <v>0</v>
      </c>
      <c r="S994">
        <v>0</v>
      </c>
      <c r="T994" t="s">
        <v>45</v>
      </c>
      <c r="U994">
        <v>1</v>
      </c>
      <c r="V994" t="str">
        <f>VLOOKUP(H994,LUT!A$2:B$40,2,FALSE)</f>
        <v>Vintages</v>
      </c>
    </row>
    <row r="995" spans="1:22" x14ac:dyDescent="0.25">
      <c r="A995" t="s">
        <v>202</v>
      </c>
      <c r="B995">
        <v>436</v>
      </c>
      <c r="C995">
        <v>538165</v>
      </c>
      <c r="D995" t="s">
        <v>1649</v>
      </c>
      <c r="E995" t="s">
        <v>171</v>
      </c>
      <c r="F995" t="s">
        <v>21</v>
      </c>
      <c r="G995" t="s">
        <v>22</v>
      </c>
      <c r="H995">
        <v>680060</v>
      </c>
      <c r="I995" t="s">
        <v>314</v>
      </c>
      <c r="J995">
        <v>25.95</v>
      </c>
      <c r="K995">
        <v>1</v>
      </c>
      <c r="M995">
        <v>0.08</v>
      </c>
      <c r="O995">
        <v>22.79</v>
      </c>
      <c r="Q995" t="s">
        <v>45</v>
      </c>
      <c r="R995">
        <v>0</v>
      </c>
      <c r="T995" t="s">
        <v>45</v>
      </c>
      <c r="U995">
        <v>1</v>
      </c>
      <c r="V995" t="str">
        <f>VLOOKUP(H995,LUT!A$2:B$40,2,FALSE)</f>
        <v>Vintages</v>
      </c>
    </row>
    <row r="996" spans="1:22" x14ac:dyDescent="0.25">
      <c r="A996" t="s">
        <v>202</v>
      </c>
      <c r="B996">
        <v>436</v>
      </c>
      <c r="C996">
        <v>539247</v>
      </c>
      <c r="D996" t="s">
        <v>1013</v>
      </c>
      <c r="E996" t="s">
        <v>120</v>
      </c>
      <c r="F996" t="s">
        <v>21</v>
      </c>
      <c r="G996" t="s">
        <v>22</v>
      </c>
      <c r="H996">
        <v>680015</v>
      </c>
      <c r="I996" t="s">
        <v>438</v>
      </c>
      <c r="J996">
        <v>58</v>
      </c>
      <c r="K996">
        <v>1</v>
      </c>
      <c r="L996">
        <v>3</v>
      </c>
      <c r="M996">
        <v>0.08</v>
      </c>
      <c r="N996">
        <v>0.25</v>
      </c>
      <c r="O996">
        <v>51.15</v>
      </c>
      <c r="P996">
        <v>153.44999999999999</v>
      </c>
      <c r="Q996" t="s">
        <v>198</v>
      </c>
      <c r="R996">
        <v>0</v>
      </c>
      <c r="S996">
        <v>0</v>
      </c>
      <c r="T996" t="s">
        <v>45</v>
      </c>
      <c r="U996">
        <v>1</v>
      </c>
      <c r="V996" t="str">
        <f>VLOOKUP(H996,LUT!A$2:B$40,2,FALSE)</f>
        <v>Vintages</v>
      </c>
    </row>
    <row r="997" spans="1:22" x14ac:dyDescent="0.25">
      <c r="A997" t="s">
        <v>202</v>
      </c>
      <c r="B997">
        <v>436</v>
      </c>
      <c r="C997">
        <v>539262</v>
      </c>
      <c r="D997" t="s">
        <v>1253</v>
      </c>
      <c r="E997" t="s">
        <v>637</v>
      </c>
      <c r="F997" t="s">
        <v>21</v>
      </c>
      <c r="G997" t="s">
        <v>22</v>
      </c>
      <c r="H997">
        <v>680015</v>
      </c>
      <c r="I997" t="s">
        <v>438</v>
      </c>
      <c r="J997">
        <v>74</v>
      </c>
      <c r="K997">
        <v>1</v>
      </c>
      <c r="L997">
        <v>18</v>
      </c>
      <c r="M997">
        <v>0.08</v>
      </c>
      <c r="N997">
        <v>1.5</v>
      </c>
      <c r="O997">
        <v>65.31</v>
      </c>
      <c r="P997">
        <v>1175.58</v>
      </c>
      <c r="Q997" t="s">
        <v>173</v>
      </c>
      <c r="R997">
        <v>0</v>
      </c>
      <c r="S997">
        <v>0</v>
      </c>
      <c r="T997" t="s">
        <v>45</v>
      </c>
      <c r="U997">
        <v>1</v>
      </c>
      <c r="V997" t="str">
        <f>VLOOKUP(H997,LUT!A$2:B$40,2,FALSE)</f>
        <v>Vintages</v>
      </c>
    </row>
    <row r="998" spans="1:22" x14ac:dyDescent="0.25">
      <c r="A998" t="s">
        <v>202</v>
      </c>
      <c r="B998">
        <v>436</v>
      </c>
      <c r="C998">
        <v>542670</v>
      </c>
      <c r="D998" t="s">
        <v>952</v>
      </c>
      <c r="E998" t="s">
        <v>250</v>
      </c>
      <c r="F998" t="s">
        <v>21</v>
      </c>
      <c r="G998" t="s">
        <v>22</v>
      </c>
      <c r="H998">
        <v>680070</v>
      </c>
      <c r="I998" t="s">
        <v>527</v>
      </c>
      <c r="J998">
        <v>16.75</v>
      </c>
      <c r="K998">
        <v>1</v>
      </c>
      <c r="L998">
        <v>69</v>
      </c>
      <c r="M998">
        <v>0.08</v>
      </c>
      <c r="N998">
        <v>5.75</v>
      </c>
      <c r="O998">
        <v>14.65</v>
      </c>
      <c r="P998">
        <v>1010.58</v>
      </c>
      <c r="Q998" t="s">
        <v>191</v>
      </c>
      <c r="R998">
        <v>0</v>
      </c>
      <c r="S998">
        <v>0</v>
      </c>
      <c r="T998" t="s">
        <v>45</v>
      </c>
      <c r="U998">
        <v>1</v>
      </c>
      <c r="V998" t="str">
        <f>VLOOKUP(H998,LUT!A$2:B$40,2,FALSE)</f>
        <v>Vintages</v>
      </c>
    </row>
    <row r="999" spans="1:22" x14ac:dyDescent="0.25">
      <c r="A999" t="s">
        <v>202</v>
      </c>
      <c r="B999">
        <v>436</v>
      </c>
      <c r="C999">
        <v>558759</v>
      </c>
      <c r="D999" t="s">
        <v>859</v>
      </c>
      <c r="E999" t="s">
        <v>290</v>
      </c>
      <c r="F999" t="s">
        <v>21</v>
      </c>
      <c r="G999" t="s">
        <v>22</v>
      </c>
      <c r="H999">
        <v>680023</v>
      </c>
      <c r="I999" t="s">
        <v>344</v>
      </c>
      <c r="J999">
        <v>18.95</v>
      </c>
      <c r="K999">
        <v>1</v>
      </c>
      <c r="L999">
        <v>270</v>
      </c>
      <c r="M999">
        <v>0.08</v>
      </c>
      <c r="N999">
        <v>22.5</v>
      </c>
      <c r="O999">
        <v>16.59</v>
      </c>
      <c r="P999">
        <v>4480.09</v>
      </c>
      <c r="Q999" t="s">
        <v>178</v>
      </c>
      <c r="R999">
        <v>0</v>
      </c>
      <c r="S999">
        <v>0.02</v>
      </c>
      <c r="T999" t="s">
        <v>178</v>
      </c>
      <c r="U999">
        <v>1</v>
      </c>
      <c r="V999" t="str">
        <f>VLOOKUP(H999,LUT!A$2:B$40,2,FALSE)</f>
        <v>Vintages</v>
      </c>
    </row>
    <row r="1000" spans="1:22" x14ac:dyDescent="0.25">
      <c r="A1000" t="s">
        <v>202</v>
      </c>
      <c r="B1000">
        <v>436</v>
      </c>
      <c r="C1000">
        <v>562173</v>
      </c>
      <c r="D1000" t="s">
        <v>943</v>
      </c>
      <c r="E1000" t="s">
        <v>119</v>
      </c>
      <c r="F1000" t="s">
        <v>21</v>
      </c>
      <c r="G1000" t="s">
        <v>22</v>
      </c>
      <c r="H1000">
        <v>670025</v>
      </c>
      <c r="I1000" t="s">
        <v>419</v>
      </c>
      <c r="J1000">
        <v>22.95</v>
      </c>
      <c r="K1000">
        <v>1</v>
      </c>
      <c r="L1000">
        <v>64</v>
      </c>
      <c r="M1000">
        <v>0.08</v>
      </c>
      <c r="N1000">
        <v>5.33</v>
      </c>
      <c r="O1000">
        <v>20.13</v>
      </c>
      <c r="P1000">
        <v>1288.5</v>
      </c>
      <c r="Q1000" t="s">
        <v>189</v>
      </c>
      <c r="R1000">
        <v>0</v>
      </c>
      <c r="S1000">
        <v>0</v>
      </c>
      <c r="T1000" t="s">
        <v>45</v>
      </c>
      <c r="U1000">
        <v>1</v>
      </c>
      <c r="V1000" t="str">
        <f>VLOOKUP(H1000,LUT!A$2:B$40,2,FALSE)</f>
        <v>Vintages</v>
      </c>
    </row>
    <row r="1001" spans="1:22" x14ac:dyDescent="0.25">
      <c r="A1001" t="s">
        <v>202</v>
      </c>
      <c r="B1001">
        <v>436</v>
      </c>
      <c r="C1001">
        <v>562355</v>
      </c>
      <c r="D1001" t="s">
        <v>1123</v>
      </c>
      <c r="E1001" t="s">
        <v>241</v>
      </c>
      <c r="F1001" t="s">
        <v>21</v>
      </c>
      <c r="G1001" t="s">
        <v>22</v>
      </c>
      <c r="H1001">
        <v>670025</v>
      </c>
      <c r="I1001" t="s">
        <v>419</v>
      </c>
      <c r="J1001">
        <v>32</v>
      </c>
      <c r="K1001">
        <v>1</v>
      </c>
      <c r="L1001">
        <v>25</v>
      </c>
      <c r="M1001">
        <v>0.08</v>
      </c>
      <c r="N1001">
        <v>2.08</v>
      </c>
      <c r="O1001">
        <v>28.14</v>
      </c>
      <c r="P1001">
        <v>703.54</v>
      </c>
      <c r="Q1001" t="s">
        <v>163</v>
      </c>
      <c r="R1001">
        <v>0</v>
      </c>
      <c r="S1001">
        <v>0</v>
      </c>
      <c r="T1001" t="s">
        <v>45</v>
      </c>
      <c r="U1001">
        <v>1</v>
      </c>
      <c r="V1001" t="str">
        <f>VLOOKUP(H1001,LUT!A$2:B$40,2,FALSE)</f>
        <v>Vintages</v>
      </c>
    </row>
    <row r="1002" spans="1:22" x14ac:dyDescent="0.25">
      <c r="A1002" t="s">
        <v>202</v>
      </c>
      <c r="B1002">
        <v>436</v>
      </c>
      <c r="C1002">
        <v>568022</v>
      </c>
      <c r="D1002" t="s">
        <v>584</v>
      </c>
      <c r="E1002" t="s">
        <v>120</v>
      </c>
      <c r="F1002" t="s">
        <v>21</v>
      </c>
      <c r="G1002" t="s">
        <v>22</v>
      </c>
      <c r="H1002">
        <v>680055</v>
      </c>
      <c r="I1002" t="s">
        <v>336</v>
      </c>
      <c r="J1002">
        <v>15.95</v>
      </c>
      <c r="K1002">
        <v>1</v>
      </c>
      <c r="L1002">
        <v>417</v>
      </c>
      <c r="M1002">
        <v>0.08</v>
      </c>
      <c r="N1002">
        <v>34.75</v>
      </c>
      <c r="O1002">
        <v>13.94</v>
      </c>
      <c r="P1002">
        <v>5812.17</v>
      </c>
      <c r="Q1002" t="s">
        <v>178</v>
      </c>
      <c r="R1002">
        <v>0</v>
      </c>
      <c r="S1002">
        <v>0.03</v>
      </c>
      <c r="T1002" t="s">
        <v>178</v>
      </c>
      <c r="U1002">
        <v>1</v>
      </c>
      <c r="V1002" t="str">
        <f>VLOOKUP(H1002,LUT!A$2:B$40,2,FALSE)</f>
        <v>Vintages</v>
      </c>
    </row>
    <row r="1003" spans="1:22" x14ac:dyDescent="0.25">
      <c r="A1003" t="s">
        <v>202</v>
      </c>
      <c r="B1003">
        <v>436</v>
      </c>
      <c r="C1003">
        <v>568568</v>
      </c>
      <c r="D1003" t="s">
        <v>1309</v>
      </c>
      <c r="E1003" t="s">
        <v>95</v>
      </c>
      <c r="F1003" t="s">
        <v>21</v>
      </c>
      <c r="G1003" t="s">
        <v>22</v>
      </c>
      <c r="H1003">
        <v>680050</v>
      </c>
      <c r="I1003" t="s">
        <v>324</v>
      </c>
      <c r="J1003">
        <v>80</v>
      </c>
      <c r="K1003">
        <v>1</v>
      </c>
      <c r="L1003">
        <v>12</v>
      </c>
      <c r="M1003">
        <v>0.08</v>
      </c>
      <c r="N1003">
        <v>1</v>
      </c>
      <c r="O1003">
        <v>70.62</v>
      </c>
      <c r="P1003">
        <v>847.43</v>
      </c>
      <c r="Q1003" t="s">
        <v>231</v>
      </c>
      <c r="R1003">
        <v>0</v>
      </c>
      <c r="S1003">
        <v>0</v>
      </c>
      <c r="T1003" t="s">
        <v>45</v>
      </c>
      <c r="U1003">
        <v>1</v>
      </c>
      <c r="V1003" t="str">
        <f>VLOOKUP(H1003,LUT!A$2:B$40,2,FALSE)</f>
        <v>Vintages</v>
      </c>
    </row>
    <row r="1004" spans="1:22" x14ac:dyDescent="0.25">
      <c r="A1004" t="s">
        <v>202</v>
      </c>
      <c r="B1004">
        <v>436</v>
      </c>
      <c r="C1004">
        <v>569749</v>
      </c>
      <c r="D1004" t="s">
        <v>1245</v>
      </c>
      <c r="E1004" t="s">
        <v>162</v>
      </c>
      <c r="F1004" t="s">
        <v>21</v>
      </c>
      <c r="G1004" t="s">
        <v>22</v>
      </c>
      <c r="H1004">
        <v>680015</v>
      </c>
      <c r="I1004" t="s">
        <v>438</v>
      </c>
      <c r="J1004">
        <v>117</v>
      </c>
      <c r="K1004">
        <v>1</v>
      </c>
      <c r="L1004">
        <v>11</v>
      </c>
      <c r="M1004">
        <v>0.08</v>
      </c>
      <c r="N1004">
        <v>0.92</v>
      </c>
      <c r="O1004">
        <v>103.36</v>
      </c>
      <c r="P1004">
        <v>1136.99</v>
      </c>
      <c r="Q1004" t="s">
        <v>166</v>
      </c>
      <c r="R1004">
        <v>0</v>
      </c>
      <c r="S1004">
        <v>0</v>
      </c>
      <c r="T1004" t="s">
        <v>45</v>
      </c>
      <c r="U1004">
        <v>1</v>
      </c>
      <c r="V1004" t="str">
        <f>VLOOKUP(H1004,LUT!A$2:B$40,2,FALSE)</f>
        <v>Vintages</v>
      </c>
    </row>
    <row r="1005" spans="1:22" x14ac:dyDescent="0.25">
      <c r="A1005" t="s">
        <v>202</v>
      </c>
      <c r="B1005">
        <v>436</v>
      </c>
      <c r="C1005">
        <v>570069</v>
      </c>
      <c r="D1005" t="s">
        <v>1247</v>
      </c>
      <c r="E1005" t="s">
        <v>611</v>
      </c>
      <c r="F1005" t="s">
        <v>21</v>
      </c>
      <c r="G1005" t="s">
        <v>22</v>
      </c>
      <c r="H1005">
        <v>680058</v>
      </c>
      <c r="I1005" t="s">
        <v>476</v>
      </c>
      <c r="J1005">
        <v>16.95</v>
      </c>
      <c r="K1005">
        <v>1</v>
      </c>
      <c r="L1005">
        <v>23</v>
      </c>
      <c r="M1005">
        <v>0.08</v>
      </c>
      <c r="N1005">
        <v>1.92</v>
      </c>
      <c r="O1005">
        <v>14.82</v>
      </c>
      <c r="P1005">
        <v>340.93</v>
      </c>
      <c r="Q1005" t="s">
        <v>163</v>
      </c>
      <c r="R1005">
        <v>0</v>
      </c>
      <c r="S1005">
        <v>0</v>
      </c>
      <c r="T1005" t="s">
        <v>45</v>
      </c>
      <c r="U1005">
        <v>1</v>
      </c>
      <c r="V1005" t="str">
        <f>VLOOKUP(H1005,LUT!A$2:B$40,2,FALSE)</f>
        <v>Vintages</v>
      </c>
    </row>
    <row r="1006" spans="1:22" x14ac:dyDescent="0.25">
      <c r="A1006" t="s">
        <v>202</v>
      </c>
      <c r="B1006">
        <v>436</v>
      </c>
      <c r="C1006">
        <v>570226</v>
      </c>
      <c r="D1006" t="s">
        <v>2035</v>
      </c>
      <c r="E1006" t="s">
        <v>120</v>
      </c>
      <c r="F1006" t="s">
        <v>21</v>
      </c>
      <c r="G1006" t="s">
        <v>22</v>
      </c>
      <c r="H1006">
        <v>670015</v>
      </c>
      <c r="I1006" t="s">
        <v>682</v>
      </c>
      <c r="J1006">
        <v>89</v>
      </c>
      <c r="K1006">
        <v>1</v>
      </c>
      <c r="L1006">
        <v>8</v>
      </c>
      <c r="M1006">
        <v>0.08</v>
      </c>
      <c r="N1006">
        <v>0.67</v>
      </c>
      <c r="O1006">
        <v>78.58</v>
      </c>
      <c r="P1006">
        <v>628.66999999999996</v>
      </c>
      <c r="Q1006" t="s">
        <v>237</v>
      </c>
      <c r="R1006">
        <v>0</v>
      </c>
      <c r="S1006">
        <v>0</v>
      </c>
      <c r="T1006" t="s">
        <v>45</v>
      </c>
      <c r="U1006">
        <v>1</v>
      </c>
      <c r="V1006" t="str">
        <f>VLOOKUP(H1006,LUT!A$2:B$40,2,FALSE)</f>
        <v>Vintages</v>
      </c>
    </row>
    <row r="1007" spans="1:22" x14ac:dyDescent="0.25">
      <c r="A1007" t="s">
        <v>202</v>
      </c>
      <c r="B1007">
        <v>436</v>
      </c>
      <c r="C1007">
        <v>573675</v>
      </c>
      <c r="D1007" t="s">
        <v>2017</v>
      </c>
      <c r="E1007" t="s">
        <v>88</v>
      </c>
      <c r="F1007" t="s">
        <v>21</v>
      </c>
      <c r="G1007" t="s">
        <v>22</v>
      </c>
      <c r="H1007">
        <v>680073</v>
      </c>
      <c r="I1007" t="s">
        <v>473</v>
      </c>
      <c r="J1007">
        <v>17.95</v>
      </c>
      <c r="K1007">
        <v>1</v>
      </c>
      <c r="L1007">
        <v>275</v>
      </c>
      <c r="M1007">
        <v>0.08</v>
      </c>
      <c r="N1007">
        <v>22.92</v>
      </c>
      <c r="O1007">
        <v>15.71</v>
      </c>
      <c r="P1007">
        <v>4319.6899999999996</v>
      </c>
      <c r="Q1007" t="s">
        <v>178</v>
      </c>
      <c r="R1007">
        <v>0</v>
      </c>
      <c r="S1007">
        <v>0.02</v>
      </c>
      <c r="T1007" t="s">
        <v>178</v>
      </c>
      <c r="U1007">
        <v>1</v>
      </c>
      <c r="V1007" t="str">
        <f>VLOOKUP(H1007,LUT!A$2:B$40,2,FALSE)</f>
        <v>Vintages</v>
      </c>
    </row>
    <row r="1008" spans="1:22" x14ac:dyDescent="0.25">
      <c r="A1008" t="s">
        <v>202</v>
      </c>
      <c r="B1008">
        <v>436</v>
      </c>
      <c r="C1008">
        <v>574145</v>
      </c>
      <c r="D1008" t="s">
        <v>579</v>
      </c>
      <c r="E1008" t="s">
        <v>169</v>
      </c>
      <c r="F1008" t="s">
        <v>21</v>
      </c>
      <c r="G1008" t="s">
        <v>22</v>
      </c>
      <c r="H1008">
        <v>680050</v>
      </c>
      <c r="I1008" t="s">
        <v>324</v>
      </c>
      <c r="J1008">
        <v>12.75</v>
      </c>
      <c r="K1008">
        <v>1</v>
      </c>
      <c r="L1008">
        <v>1751</v>
      </c>
      <c r="M1008">
        <v>0.08</v>
      </c>
      <c r="N1008">
        <v>145.91999999999999</v>
      </c>
      <c r="O1008">
        <v>11.11</v>
      </c>
      <c r="P1008">
        <v>19446.95</v>
      </c>
      <c r="Q1008" t="s">
        <v>178</v>
      </c>
      <c r="R1008">
        <v>0</v>
      </c>
      <c r="S1008">
        <v>0.12</v>
      </c>
      <c r="T1008" t="s">
        <v>178</v>
      </c>
      <c r="U1008">
        <v>1</v>
      </c>
      <c r="V1008" t="str">
        <f>VLOOKUP(H1008,LUT!A$2:B$40,2,FALSE)</f>
        <v>Vintages</v>
      </c>
    </row>
    <row r="1009" spans="1:22" x14ac:dyDescent="0.25">
      <c r="A1009" t="s">
        <v>202</v>
      </c>
      <c r="B1009">
        <v>436</v>
      </c>
      <c r="C1009">
        <v>575829</v>
      </c>
      <c r="D1009" t="s">
        <v>1198</v>
      </c>
      <c r="E1009" t="s">
        <v>829</v>
      </c>
      <c r="F1009" t="s">
        <v>21</v>
      </c>
      <c r="G1009" t="s">
        <v>22</v>
      </c>
      <c r="H1009">
        <v>680056</v>
      </c>
      <c r="I1009" t="s">
        <v>416</v>
      </c>
      <c r="J1009">
        <v>130</v>
      </c>
      <c r="K1009">
        <v>1</v>
      </c>
      <c r="L1009">
        <v>16</v>
      </c>
      <c r="M1009">
        <v>0.08</v>
      </c>
      <c r="N1009">
        <v>1.33</v>
      </c>
      <c r="O1009">
        <v>114.87</v>
      </c>
      <c r="P1009">
        <v>1837.88</v>
      </c>
      <c r="Q1009" t="s">
        <v>173</v>
      </c>
      <c r="R1009">
        <v>0</v>
      </c>
      <c r="S1009">
        <v>0</v>
      </c>
      <c r="T1009" t="s">
        <v>45</v>
      </c>
      <c r="U1009">
        <v>1</v>
      </c>
      <c r="V1009" t="str">
        <f>VLOOKUP(H1009,LUT!A$2:B$40,2,FALSE)</f>
        <v>Vintages</v>
      </c>
    </row>
    <row r="1010" spans="1:22" x14ac:dyDescent="0.25">
      <c r="A1010" t="s">
        <v>202</v>
      </c>
      <c r="B1010">
        <v>436</v>
      </c>
      <c r="C1010">
        <v>577668</v>
      </c>
      <c r="D1010" t="s">
        <v>755</v>
      </c>
      <c r="E1010" t="s">
        <v>72</v>
      </c>
      <c r="F1010" t="s">
        <v>21</v>
      </c>
      <c r="G1010" t="s">
        <v>22</v>
      </c>
      <c r="H1010">
        <v>680073</v>
      </c>
      <c r="I1010" t="s">
        <v>473</v>
      </c>
      <c r="J1010">
        <v>26.95</v>
      </c>
      <c r="K1010">
        <v>1</v>
      </c>
      <c r="L1010">
        <v>345</v>
      </c>
      <c r="M1010">
        <v>0.08</v>
      </c>
      <c r="N1010">
        <v>28.75</v>
      </c>
      <c r="O1010">
        <v>23.67</v>
      </c>
      <c r="P1010">
        <v>8167.04</v>
      </c>
      <c r="Q1010" t="s">
        <v>178</v>
      </c>
      <c r="R1010">
        <v>0</v>
      </c>
      <c r="S1010">
        <v>0.02</v>
      </c>
      <c r="T1010" t="s">
        <v>178</v>
      </c>
      <c r="U1010">
        <v>1</v>
      </c>
      <c r="V1010" t="str">
        <f>VLOOKUP(H1010,LUT!A$2:B$40,2,FALSE)</f>
        <v>Vintages</v>
      </c>
    </row>
    <row r="1011" spans="1:22" x14ac:dyDescent="0.25">
      <c r="A1011" t="s">
        <v>202</v>
      </c>
      <c r="B1011">
        <v>436</v>
      </c>
      <c r="C1011">
        <v>579094</v>
      </c>
      <c r="D1011" t="s">
        <v>2270</v>
      </c>
      <c r="E1011" t="s">
        <v>154</v>
      </c>
      <c r="F1011" t="s">
        <v>21</v>
      </c>
      <c r="G1011" t="s">
        <v>22</v>
      </c>
      <c r="H1011">
        <v>680056</v>
      </c>
      <c r="I1011" t="s">
        <v>416</v>
      </c>
      <c r="J1011">
        <v>49.95</v>
      </c>
      <c r="K1011">
        <v>1</v>
      </c>
      <c r="L1011">
        <v>14</v>
      </c>
      <c r="M1011">
        <v>0.08</v>
      </c>
      <c r="N1011">
        <v>1.17</v>
      </c>
      <c r="O1011">
        <v>44.03</v>
      </c>
      <c r="P1011">
        <v>616.37</v>
      </c>
      <c r="Q1011" t="s">
        <v>174</v>
      </c>
      <c r="R1011">
        <v>0</v>
      </c>
      <c r="S1011">
        <v>0</v>
      </c>
      <c r="T1011" t="s">
        <v>45</v>
      </c>
      <c r="U1011">
        <v>1</v>
      </c>
      <c r="V1011" t="str">
        <f>VLOOKUP(H1011,LUT!A$2:B$40,2,FALSE)</f>
        <v>Vintages</v>
      </c>
    </row>
    <row r="1012" spans="1:22" x14ac:dyDescent="0.25">
      <c r="A1012" t="s">
        <v>202</v>
      </c>
      <c r="B1012">
        <v>436</v>
      </c>
      <c r="C1012">
        <v>579276</v>
      </c>
      <c r="D1012" t="s">
        <v>1772</v>
      </c>
      <c r="E1012" t="s">
        <v>637</v>
      </c>
      <c r="F1012" t="s">
        <v>21</v>
      </c>
      <c r="G1012" t="s">
        <v>22</v>
      </c>
      <c r="H1012">
        <v>680015</v>
      </c>
      <c r="I1012" t="s">
        <v>438</v>
      </c>
      <c r="J1012">
        <v>106</v>
      </c>
      <c r="K1012">
        <v>1</v>
      </c>
      <c r="M1012">
        <v>0.08</v>
      </c>
      <c r="O1012">
        <v>93.63</v>
      </c>
      <c r="Q1012" t="s">
        <v>45</v>
      </c>
      <c r="R1012">
        <v>0</v>
      </c>
      <c r="T1012" t="s">
        <v>45</v>
      </c>
      <c r="U1012">
        <v>1</v>
      </c>
      <c r="V1012" t="str">
        <f>VLOOKUP(H1012,LUT!A$2:B$40,2,FALSE)</f>
        <v>Vintages</v>
      </c>
    </row>
    <row r="1013" spans="1:22" x14ac:dyDescent="0.25">
      <c r="A1013" t="s">
        <v>202</v>
      </c>
      <c r="B1013">
        <v>436</v>
      </c>
      <c r="C1013">
        <v>582122</v>
      </c>
      <c r="D1013" t="s">
        <v>958</v>
      </c>
      <c r="E1013" t="s">
        <v>46</v>
      </c>
      <c r="F1013" t="s">
        <v>21</v>
      </c>
      <c r="G1013" t="s">
        <v>22</v>
      </c>
      <c r="H1013">
        <v>680060</v>
      </c>
      <c r="I1013" t="s">
        <v>314</v>
      </c>
      <c r="J1013">
        <v>43</v>
      </c>
      <c r="K1013">
        <v>1</v>
      </c>
      <c r="L1013">
        <v>121</v>
      </c>
      <c r="M1013">
        <v>0.08</v>
      </c>
      <c r="N1013">
        <v>10.08</v>
      </c>
      <c r="O1013">
        <v>37.880000000000003</v>
      </c>
      <c r="P1013">
        <v>4583.01</v>
      </c>
      <c r="Q1013" t="s">
        <v>191</v>
      </c>
      <c r="R1013">
        <v>0</v>
      </c>
      <c r="S1013">
        <v>0.01</v>
      </c>
      <c r="T1013" t="s">
        <v>178</v>
      </c>
      <c r="U1013">
        <v>1</v>
      </c>
      <c r="V1013" t="str">
        <f>VLOOKUP(H1013,LUT!A$2:B$40,2,FALSE)</f>
        <v>Vintages</v>
      </c>
    </row>
    <row r="1014" spans="1:22" x14ac:dyDescent="0.25">
      <c r="A1014" t="s">
        <v>202</v>
      </c>
      <c r="B1014">
        <v>436</v>
      </c>
      <c r="C1014">
        <v>595199</v>
      </c>
      <c r="D1014" t="s">
        <v>1495</v>
      </c>
      <c r="E1014" t="s">
        <v>88</v>
      </c>
      <c r="F1014" t="s">
        <v>21</v>
      </c>
      <c r="G1014" t="s">
        <v>22</v>
      </c>
      <c r="H1014">
        <v>680020</v>
      </c>
      <c r="I1014" t="s">
        <v>377</v>
      </c>
      <c r="J1014">
        <v>166</v>
      </c>
      <c r="K1014">
        <v>1</v>
      </c>
      <c r="L1014">
        <v>6</v>
      </c>
      <c r="M1014">
        <v>0.08</v>
      </c>
      <c r="N1014">
        <v>0.5</v>
      </c>
      <c r="O1014">
        <v>146.72999999999999</v>
      </c>
      <c r="P1014">
        <v>880.35</v>
      </c>
      <c r="Q1014" t="s">
        <v>199</v>
      </c>
      <c r="R1014">
        <v>0</v>
      </c>
      <c r="S1014">
        <v>0</v>
      </c>
      <c r="T1014" t="s">
        <v>45</v>
      </c>
      <c r="U1014">
        <v>1</v>
      </c>
      <c r="V1014" t="str">
        <f>VLOOKUP(H1014,LUT!A$2:B$40,2,FALSE)</f>
        <v>Vintages</v>
      </c>
    </row>
    <row r="1015" spans="1:22" x14ac:dyDescent="0.25">
      <c r="A1015" t="s">
        <v>202</v>
      </c>
      <c r="B1015">
        <v>436</v>
      </c>
      <c r="C1015">
        <v>595470</v>
      </c>
      <c r="D1015" t="s">
        <v>1276</v>
      </c>
      <c r="E1015" t="s">
        <v>88</v>
      </c>
      <c r="F1015" t="s">
        <v>21</v>
      </c>
      <c r="G1015" t="s">
        <v>22</v>
      </c>
      <c r="H1015">
        <v>680020</v>
      </c>
      <c r="I1015" t="s">
        <v>377</v>
      </c>
      <c r="J1015">
        <v>330</v>
      </c>
      <c r="K1015">
        <v>1</v>
      </c>
      <c r="L1015">
        <v>10</v>
      </c>
      <c r="M1015">
        <v>0.08</v>
      </c>
      <c r="N1015">
        <v>0.83</v>
      </c>
      <c r="O1015">
        <v>291.86</v>
      </c>
      <c r="P1015">
        <v>2918.58</v>
      </c>
      <c r="Q1015" t="s">
        <v>177</v>
      </c>
      <c r="R1015">
        <v>0</v>
      </c>
      <c r="S1015">
        <v>0</v>
      </c>
      <c r="T1015" t="s">
        <v>45</v>
      </c>
      <c r="U1015">
        <v>1</v>
      </c>
      <c r="V1015" t="str">
        <f>VLOOKUP(H1015,LUT!A$2:B$40,2,FALSE)</f>
        <v>Vintages</v>
      </c>
    </row>
    <row r="1016" spans="1:22" x14ac:dyDescent="0.25">
      <c r="A1016" t="s">
        <v>202</v>
      </c>
      <c r="B1016">
        <v>436</v>
      </c>
      <c r="C1016">
        <v>596890</v>
      </c>
      <c r="D1016" t="s">
        <v>963</v>
      </c>
      <c r="E1016" t="s">
        <v>249</v>
      </c>
      <c r="F1016" t="s">
        <v>21</v>
      </c>
      <c r="G1016" t="s">
        <v>22</v>
      </c>
      <c r="H1016">
        <v>680015</v>
      </c>
      <c r="I1016" t="s">
        <v>438</v>
      </c>
      <c r="J1016">
        <v>60</v>
      </c>
      <c r="K1016">
        <v>1</v>
      </c>
      <c r="M1016">
        <v>0.08</v>
      </c>
      <c r="O1016">
        <v>52.92</v>
      </c>
      <c r="Q1016" t="s">
        <v>45</v>
      </c>
      <c r="R1016">
        <v>0</v>
      </c>
      <c r="T1016" t="s">
        <v>45</v>
      </c>
      <c r="U1016">
        <v>1</v>
      </c>
      <c r="V1016" t="str">
        <f>VLOOKUP(H1016,LUT!A$2:B$40,2,FALSE)</f>
        <v>Vintages</v>
      </c>
    </row>
    <row r="1017" spans="1:22" x14ac:dyDescent="0.25">
      <c r="A1017" t="s">
        <v>202</v>
      </c>
      <c r="B1017">
        <v>436</v>
      </c>
      <c r="C1017">
        <v>630772</v>
      </c>
      <c r="D1017" t="s">
        <v>1099</v>
      </c>
      <c r="E1017" t="s">
        <v>241</v>
      </c>
      <c r="F1017" t="s">
        <v>21</v>
      </c>
      <c r="G1017" t="s">
        <v>22</v>
      </c>
      <c r="H1017">
        <v>680056</v>
      </c>
      <c r="I1017" t="s">
        <v>416</v>
      </c>
      <c r="J1017">
        <v>115</v>
      </c>
      <c r="K1017">
        <v>1</v>
      </c>
      <c r="L1017">
        <v>48</v>
      </c>
      <c r="M1017">
        <v>0.08</v>
      </c>
      <c r="N1017">
        <v>4</v>
      </c>
      <c r="O1017">
        <v>101.59</v>
      </c>
      <c r="P1017">
        <v>4876.46</v>
      </c>
      <c r="Q1017" t="s">
        <v>189</v>
      </c>
      <c r="R1017">
        <v>0</v>
      </c>
      <c r="S1017">
        <v>0</v>
      </c>
      <c r="T1017" t="s">
        <v>45</v>
      </c>
      <c r="U1017">
        <v>1</v>
      </c>
      <c r="V1017" t="str">
        <f>VLOOKUP(H1017,LUT!A$2:B$40,2,FALSE)</f>
        <v>Vintages</v>
      </c>
    </row>
    <row r="1018" spans="1:22" x14ac:dyDescent="0.25">
      <c r="A1018" t="s">
        <v>202</v>
      </c>
      <c r="B1018">
        <v>436</v>
      </c>
      <c r="C1018">
        <v>631127</v>
      </c>
      <c r="D1018" t="s">
        <v>1152</v>
      </c>
      <c r="E1018" t="s">
        <v>120</v>
      </c>
      <c r="F1018" t="s">
        <v>21</v>
      </c>
      <c r="G1018" t="s">
        <v>22</v>
      </c>
      <c r="H1018">
        <v>680070</v>
      </c>
      <c r="I1018" t="s">
        <v>527</v>
      </c>
      <c r="J1018">
        <v>60</v>
      </c>
      <c r="K1018">
        <v>1</v>
      </c>
      <c r="L1018">
        <v>83</v>
      </c>
      <c r="M1018">
        <v>0.08</v>
      </c>
      <c r="N1018">
        <v>6.92</v>
      </c>
      <c r="O1018">
        <v>52.92</v>
      </c>
      <c r="P1018">
        <v>4392.3900000000003</v>
      </c>
      <c r="Q1018" t="s">
        <v>191</v>
      </c>
      <c r="R1018">
        <v>0</v>
      </c>
      <c r="S1018">
        <v>0.01</v>
      </c>
      <c r="T1018" t="s">
        <v>178</v>
      </c>
      <c r="U1018">
        <v>1</v>
      </c>
      <c r="V1018" t="str">
        <f>VLOOKUP(H1018,LUT!A$2:B$40,2,FALSE)</f>
        <v>Vintages</v>
      </c>
    </row>
    <row r="1019" spans="1:22" x14ac:dyDescent="0.25">
      <c r="A1019" t="s">
        <v>202</v>
      </c>
      <c r="B1019">
        <v>436</v>
      </c>
      <c r="C1019">
        <v>631366</v>
      </c>
      <c r="D1019" t="s">
        <v>930</v>
      </c>
      <c r="E1019" t="s">
        <v>240</v>
      </c>
      <c r="F1019" t="s">
        <v>21</v>
      </c>
      <c r="G1019" t="s">
        <v>22</v>
      </c>
      <c r="H1019">
        <v>670025</v>
      </c>
      <c r="I1019" t="s">
        <v>419</v>
      </c>
      <c r="J1019">
        <v>34</v>
      </c>
      <c r="K1019">
        <v>1</v>
      </c>
      <c r="L1019">
        <v>321</v>
      </c>
      <c r="M1019">
        <v>0.08</v>
      </c>
      <c r="N1019">
        <v>26.75</v>
      </c>
      <c r="O1019">
        <v>29.91</v>
      </c>
      <c r="P1019">
        <v>9601.59</v>
      </c>
      <c r="Q1019" t="s">
        <v>178</v>
      </c>
      <c r="R1019">
        <v>0</v>
      </c>
      <c r="S1019">
        <v>0.02</v>
      </c>
      <c r="T1019" t="s">
        <v>178</v>
      </c>
      <c r="U1019">
        <v>1</v>
      </c>
      <c r="V1019" t="str">
        <f>VLOOKUP(H1019,LUT!A$2:B$40,2,FALSE)</f>
        <v>Vintages</v>
      </c>
    </row>
    <row r="1020" spans="1:22" x14ac:dyDescent="0.25">
      <c r="A1020" t="s">
        <v>202</v>
      </c>
      <c r="B1020">
        <v>436</v>
      </c>
      <c r="C1020">
        <v>631671</v>
      </c>
      <c r="D1020" t="s">
        <v>1039</v>
      </c>
      <c r="E1020" t="s">
        <v>171</v>
      </c>
      <c r="F1020" t="s">
        <v>21</v>
      </c>
      <c r="G1020" t="s">
        <v>22</v>
      </c>
      <c r="H1020">
        <v>670010</v>
      </c>
      <c r="I1020" t="s">
        <v>269</v>
      </c>
      <c r="J1020">
        <v>33.950000000000003</v>
      </c>
      <c r="K1020">
        <v>1</v>
      </c>
      <c r="M1020">
        <v>0.08</v>
      </c>
      <c r="O1020">
        <v>29.87</v>
      </c>
      <c r="Q1020" t="s">
        <v>45</v>
      </c>
      <c r="R1020">
        <v>0</v>
      </c>
      <c r="T1020" t="s">
        <v>45</v>
      </c>
      <c r="U1020">
        <v>1</v>
      </c>
      <c r="V1020" t="str">
        <f>VLOOKUP(H1020,LUT!A$2:B$40,2,FALSE)</f>
        <v>Vintages</v>
      </c>
    </row>
    <row r="1021" spans="1:22" x14ac:dyDescent="0.25">
      <c r="A1021" t="s">
        <v>202</v>
      </c>
      <c r="B1021">
        <v>436</v>
      </c>
      <c r="C1021">
        <v>631754</v>
      </c>
      <c r="D1021" t="s">
        <v>1046</v>
      </c>
      <c r="E1021" t="s">
        <v>179</v>
      </c>
      <c r="F1021" t="s">
        <v>21</v>
      </c>
      <c r="G1021" t="s">
        <v>22</v>
      </c>
      <c r="H1021">
        <v>680025</v>
      </c>
      <c r="I1021" t="s">
        <v>468</v>
      </c>
      <c r="J1021">
        <v>26.95</v>
      </c>
      <c r="K1021">
        <v>1</v>
      </c>
      <c r="M1021">
        <v>0.08</v>
      </c>
      <c r="O1021">
        <v>23.67</v>
      </c>
      <c r="Q1021" t="s">
        <v>45</v>
      </c>
      <c r="R1021">
        <v>0</v>
      </c>
      <c r="T1021" t="s">
        <v>45</v>
      </c>
      <c r="U1021">
        <v>1</v>
      </c>
      <c r="V1021" t="str">
        <f>VLOOKUP(H1021,LUT!A$2:B$40,2,FALSE)</f>
        <v>Vintages</v>
      </c>
    </row>
    <row r="1022" spans="1:22" x14ac:dyDescent="0.25">
      <c r="A1022" t="s">
        <v>202</v>
      </c>
      <c r="B1022">
        <v>436</v>
      </c>
      <c r="C1022">
        <v>632372</v>
      </c>
      <c r="D1022" t="s">
        <v>693</v>
      </c>
      <c r="E1022" t="s">
        <v>155</v>
      </c>
      <c r="F1022" t="s">
        <v>21</v>
      </c>
      <c r="G1022" t="s">
        <v>22</v>
      </c>
      <c r="H1022">
        <v>680010</v>
      </c>
      <c r="I1022" t="s">
        <v>569</v>
      </c>
      <c r="J1022">
        <v>18.95</v>
      </c>
      <c r="K1022">
        <v>1</v>
      </c>
      <c r="L1022">
        <v>452</v>
      </c>
      <c r="M1022">
        <v>0.08</v>
      </c>
      <c r="N1022">
        <v>37.67</v>
      </c>
      <c r="O1022">
        <v>16.59</v>
      </c>
      <c r="P1022">
        <v>7500</v>
      </c>
      <c r="Q1022" t="s">
        <v>178</v>
      </c>
      <c r="R1022">
        <v>0</v>
      </c>
      <c r="S1022">
        <v>0.03</v>
      </c>
      <c r="T1022" t="s">
        <v>178</v>
      </c>
      <c r="U1022">
        <v>1</v>
      </c>
      <c r="V1022" t="str">
        <f>VLOOKUP(H1022,LUT!A$2:B$40,2,FALSE)</f>
        <v>Vintages</v>
      </c>
    </row>
    <row r="1023" spans="1:22" x14ac:dyDescent="0.25">
      <c r="A1023" t="s">
        <v>202</v>
      </c>
      <c r="B1023">
        <v>436</v>
      </c>
      <c r="C1023">
        <v>639039</v>
      </c>
      <c r="D1023" t="s">
        <v>1089</v>
      </c>
      <c r="E1023" t="s">
        <v>981</v>
      </c>
      <c r="F1023" t="s">
        <v>21</v>
      </c>
      <c r="G1023" t="s">
        <v>22</v>
      </c>
      <c r="H1023">
        <v>680015</v>
      </c>
      <c r="I1023" t="s">
        <v>438</v>
      </c>
      <c r="J1023">
        <v>68</v>
      </c>
      <c r="K1023">
        <v>1</v>
      </c>
      <c r="M1023">
        <v>0.08</v>
      </c>
      <c r="O1023">
        <v>60</v>
      </c>
      <c r="Q1023" t="s">
        <v>45</v>
      </c>
      <c r="R1023">
        <v>0</v>
      </c>
      <c r="T1023" t="s">
        <v>45</v>
      </c>
      <c r="U1023">
        <v>2</v>
      </c>
      <c r="V1023" t="str">
        <f>VLOOKUP(H1023,LUT!A$2:B$40,2,FALSE)</f>
        <v>Vintages</v>
      </c>
    </row>
    <row r="1024" spans="1:22" x14ac:dyDescent="0.25">
      <c r="A1024" t="s">
        <v>202</v>
      </c>
      <c r="B1024">
        <v>436</v>
      </c>
      <c r="C1024">
        <v>639468</v>
      </c>
      <c r="D1024" t="s">
        <v>1265</v>
      </c>
      <c r="E1024" t="s">
        <v>1266</v>
      </c>
      <c r="F1024" t="s">
        <v>21</v>
      </c>
      <c r="G1024" t="s">
        <v>22</v>
      </c>
      <c r="H1024">
        <v>680015</v>
      </c>
      <c r="I1024" t="s">
        <v>438</v>
      </c>
      <c r="J1024">
        <v>173</v>
      </c>
      <c r="K1024">
        <v>1</v>
      </c>
      <c r="M1024">
        <v>0.08</v>
      </c>
      <c r="O1024">
        <v>152.91999999999999</v>
      </c>
      <c r="Q1024" t="s">
        <v>45</v>
      </c>
      <c r="R1024">
        <v>0</v>
      </c>
      <c r="T1024" t="s">
        <v>45</v>
      </c>
      <c r="U1024">
        <v>2</v>
      </c>
      <c r="V1024" t="str">
        <f>VLOOKUP(H1024,LUT!A$2:B$40,2,FALSE)</f>
        <v>Vintages</v>
      </c>
    </row>
    <row r="1025" spans="1:22" x14ac:dyDescent="0.25">
      <c r="A1025" t="s">
        <v>202</v>
      </c>
      <c r="B1025">
        <v>436</v>
      </c>
      <c r="C1025">
        <v>639674</v>
      </c>
      <c r="D1025" t="s">
        <v>1080</v>
      </c>
      <c r="E1025" t="s">
        <v>154</v>
      </c>
      <c r="F1025" t="s">
        <v>21</v>
      </c>
      <c r="G1025" t="s">
        <v>22</v>
      </c>
      <c r="H1025">
        <v>680015</v>
      </c>
      <c r="I1025" t="s">
        <v>438</v>
      </c>
      <c r="J1025">
        <v>77</v>
      </c>
      <c r="K1025">
        <v>1</v>
      </c>
      <c r="M1025">
        <v>0.08</v>
      </c>
      <c r="O1025">
        <v>67.959999999999994</v>
      </c>
      <c r="Q1025" t="s">
        <v>45</v>
      </c>
      <c r="R1025">
        <v>0</v>
      </c>
      <c r="T1025" t="s">
        <v>45</v>
      </c>
      <c r="U1025">
        <v>1</v>
      </c>
      <c r="V1025" t="str">
        <f>VLOOKUP(H1025,LUT!A$2:B$40,2,FALSE)</f>
        <v>Vintages</v>
      </c>
    </row>
    <row r="1026" spans="1:22" x14ac:dyDescent="0.25">
      <c r="A1026" t="s">
        <v>202</v>
      </c>
      <c r="B1026">
        <v>436</v>
      </c>
      <c r="C1026">
        <v>641795</v>
      </c>
      <c r="D1026" t="s">
        <v>1205</v>
      </c>
      <c r="E1026" t="s">
        <v>72</v>
      </c>
      <c r="F1026" t="s">
        <v>21</v>
      </c>
      <c r="G1026" t="s">
        <v>22</v>
      </c>
      <c r="H1026">
        <v>680020</v>
      </c>
      <c r="I1026" t="s">
        <v>377</v>
      </c>
      <c r="J1026">
        <v>93</v>
      </c>
      <c r="K1026">
        <v>1</v>
      </c>
      <c r="L1026">
        <v>8</v>
      </c>
      <c r="M1026">
        <v>0.08</v>
      </c>
      <c r="N1026">
        <v>0.67</v>
      </c>
      <c r="O1026">
        <v>82.12</v>
      </c>
      <c r="P1026">
        <v>656.99</v>
      </c>
      <c r="Q1026" t="s">
        <v>237</v>
      </c>
      <c r="R1026">
        <v>0</v>
      </c>
      <c r="S1026">
        <v>0</v>
      </c>
      <c r="T1026" t="s">
        <v>45</v>
      </c>
      <c r="U1026">
        <v>2</v>
      </c>
      <c r="V1026" t="str">
        <f>VLOOKUP(H1026,LUT!A$2:B$40,2,FALSE)</f>
        <v>Vintages</v>
      </c>
    </row>
    <row r="1027" spans="1:22" x14ac:dyDescent="0.25">
      <c r="A1027" t="s">
        <v>202</v>
      </c>
      <c r="B1027">
        <v>436</v>
      </c>
      <c r="C1027">
        <v>644948</v>
      </c>
      <c r="D1027" t="s">
        <v>747</v>
      </c>
      <c r="E1027" t="s">
        <v>79</v>
      </c>
      <c r="F1027" t="s">
        <v>21</v>
      </c>
      <c r="G1027" t="s">
        <v>22</v>
      </c>
      <c r="H1027">
        <v>680050</v>
      </c>
      <c r="I1027" t="s">
        <v>324</v>
      </c>
      <c r="J1027">
        <v>26.95</v>
      </c>
      <c r="K1027">
        <v>1</v>
      </c>
      <c r="M1027">
        <v>0.08</v>
      </c>
      <c r="O1027">
        <v>23.67</v>
      </c>
      <c r="Q1027" t="s">
        <v>45</v>
      </c>
      <c r="R1027">
        <v>0</v>
      </c>
      <c r="T1027" t="s">
        <v>45</v>
      </c>
      <c r="U1027">
        <v>1</v>
      </c>
      <c r="V1027" t="str">
        <f>VLOOKUP(H1027,LUT!A$2:B$40,2,FALSE)</f>
        <v>Vintages</v>
      </c>
    </row>
    <row r="1028" spans="1:22" x14ac:dyDescent="0.25">
      <c r="A1028" t="s">
        <v>202</v>
      </c>
      <c r="B1028">
        <v>436</v>
      </c>
      <c r="C1028">
        <v>653063</v>
      </c>
      <c r="D1028" t="s">
        <v>1295</v>
      </c>
      <c r="E1028" t="s">
        <v>95</v>
      </c>
      <c r="F1028" t="s">
        <v>21</v>
      </c>
      <c r="G1028" t="s">
        <v>22</v>
      </c>
      <c r="H1028">
        <v>680020</v>
      </c>
      <c r="I1028" t="s">
        <v>377</v>
      </c>
      <c r="J1028">
        <v>283</v>
      </c>
      <c r="K1028">
        <v>1</v>
      </c>
      <c r="M1028">
        <v>0.08</v>
      </c>
      <c r="O1028">
        <v>250.27</v>
      </c>
      <c r="Q1028" t="s">
        <v>45</v>
      </c>
      <c r="R1028">
        <v>0</v>
      </c>
      <c r="T1028" t="s">
        <v>45</v>
      </c>
      <c r="U1028">
        <v>1</v>
      </c>
      <c r="V1028" t="str">
        <f>VLOOKUP(H1028,LUT!A$2:B$40,2,FALSE)</f>
        <v>Vintages</v>
      </c>
    </row>
    <row r="1029" spans="1:22" x14ac:dyDescent="0.25">
      <c r="A1029" t="s">
        <v>202</v>
      </c>
      <c r="B1029">
        <v>436</v>
      </c>
      <c r="C1029">
        <v>672337</v>
      </c>
      <c r="D1029" t="s">
        <v>828</v>
      </c>
      <c r="E1029" t="s">
        <v>829</v>
      </c>
      <c r="F1029" t="s">
        <v>21</v>
      </c>
      <c r="G1029" t="s">
        <v>22</v>
      </c>
      <c r="H1029">
        <v>680056</v>
      </c>
      <c r="I1029" t="s">
        <v>416</v>
      </c>
      <c r="J1029">
        <v>50.95</v>
      </c>
      <c r="K1029">
        <v>1</v>
      </c>
      <c r="L1029">
        <v>298</v>
      </c>
      <c r="M1029">
        <v>0.08</v>
      </c>
      <c r="N1029">
        <v>24.83</v>
      </c>
      <c r="O1029">
        <v>44.91</v>
      </c>
      <c r="P1029">
        <v>13383.63</v>
      </c>
      <c r="Q1029" t="s">
        <v>178</v>
      </c>
      <c r="R1029">
        <v>0</v>
      </c>
      <c r="S1029">
        <v>0.02</v>
      </c>
      <c r="T1029" t="s">
        <v>178</v>
      </c>
      <c r="U1029">
        <v>1</v>
      </c>
      <c r="V1029" t="str">
        <f>VLOOKUP(H1029,LUT!A$2:B$40,2,FALSE)</f>
        <v>Vintages</v>
      </c>
    </row>
    <row r="1030" spans="1:22" x14ac:dyDescent="0.25">
      <c r="A1030" t="s">
        <v>202</v>
      </c>
      <c r="B1030">
        <v>436</v>
      </c>
      <c r="C1030">
        <v>680496</v>
      </c>
      <c r="D1030" t="s">
        <v>689</v>
      </c>
      <c r="E1030" t="s">
        <v>72</v>
      </c>
      <c r="F1030" t="s">
        <v>21</v>
      </c>
      <c r="G1030" t="s">
        <v>22</v>
      </c>
      <c r="H1030">
        <v>680055</v>
      </c>
      <c r="I1030" t="s">
        <v>336</v>
      </c>
      <c r="J1030">
        <v>23.95</v>
      </c>
      <c r="K1030">
        <v>1</v>
      </c>
      <c r="M1030">
        <v>0.08</v>
      </c>
      <c r="O1030">
        <v>21.02</v>
      </c>
      <c r="Q1030" t="s">
        <v>45</v>
      </c>
      <c r="R1030">
        <v>0</v>
      </c>
      <c r="T1030" t="s">
        <v>45</v>
      </c>
      <c r="U1030">
        <v>1</v>
      </c>
      <c r="V1030" t="str">
        <f>VLOOKUP(H1030,LUT!A$2:B$40,2,FALSE)</f>
        <v>Vintages</v>
      </c>
    </row>
    <row r="1031" spans="1:22" x14ac:dyDescent="0.25">
      <c r="A1031" t="s">
        <v>202</v>
      </c>
      <c r="B1031">
        <v>436</v>
      </c>
      <c r="C1031">
        <v>680710</v>
      </c>
      <c r="D1031" t="s">
        <v>1003</v>
      </c>
      <c r="E1031" t="s">
        <v>154</v>
      </c>
      <c r="F1031" t="s">
        <v>21</v>
      </c>
      <c r="G1031" t="s">
        <v>22</v>
      </c>
      <c r="H1031">
        <v>680015</v>
      </c>
      <c r="I1031" t="s">
        <v>438</v>
      </c>
      <c r="J1031">
        <v>79</v>
      </c>
      <c r="K1031">
        <v>1</v>
      </c>
      <c r="L1031">
        <v>19</v>
      </c>
      <c r="M1031">
        <v>0.08</v>
      </c>
      <c r="N1031">
        <v>1.58</v>
      </c>
      <c r="O1031">
        <v>69.73</v>
      </c>
      <c r="P1031">
        <v>1324.96</v>
      </c>
      <c r="Q1031" t="s">
        <v>172</v>
      </c>
      <c r="R1031">
        <v>0</v>
      </c>
      <c r="S1031">
        <v>0</v>
      </c>
      <c r="T1031" t="s">
        <v>45</v>
      </c>
      <c r="U1031">
        <v>1</v>
      </c>
      <c r="V1031" t="str">
        <f>VLOOKUP(H1031,LUT!A$2:B$40,2,FALSE)</f>
        <v>Vintages</v>
      </c>
    </row>
    <row r="1032" spans="1:22" x14ac:dyDescent="0.25">
      <c r="A1032" t="s">
        <v>202</v>
      </c>
      <c r="B1032">
        <v>436</v>
      </c>
      <c r="C1032">
        <v>709980</v>
      </c>
      <c r="D1032" t="s">
        <v>2039</v>
      </c>
      <c r="E1032" t="s">
        <v>290</v>
      </c>
      <c r="F1032" t="s">
        <v>21</v>
      </c>
      <c r="G1032" t="s">
        <v>22</v>
      </c>
      <c r="H1032">
        <v>680050</v>
      </c>
      <c r="I1032" t="s">
        <v>324</v>
      </c>
      <c r="J1032">
        <v>38.950000000000003</v>
      </c>
      <c r="K1032">
        <v>1</v>
      </c>
      <c r="M1032">
        <v>0.08</v>
      </c>
      <c r="O1032">
        <v>34.29</v>
      </c>
      <c r="Q1032" t="s">
        <v>45</v>
      </c>
      <c r="R1032">
        <v>0</v>
      </c>
      <c r="T1032" t="s">
        <v>45</v>
      </c>
      <c r="U1032">
        <v>1</v>
      </c>
      <c r="V1032" t="str">
        <f>VLOOKUP(H1032,LUT!A$2:B$40,2,FALSE)</f>
        <v>Vintages</v>
      </c>
    </row>
    <row r="1033" spans="1:22" x14ac:dyDescent="0.25">
      <c r="A1033" t="s">
        <v>202</v>
      </c>
      <c r="B1033">
        <v>436</v>
      </c>
      <c r="C1033">
        <v>719294</v>
      </c>
      <c r="D1033" t="s">
        <v>653</v>
      </c>
      <c r="E1033" t="s">
        <v>179</v>
      </c>
      <c r="F1033" t="s">
        <v>21</v>
      </c>
      <c r="G1033" t="s">
        <v>22</v>
      </c>
      <c r="H1033">
        <v>680023</v>
      </c>
      <c r="I1033" t="s">
        <v>344</v>
      </c>
      <c r="J1033">
        <v>21.95</v>
      </c>
      <c r="K1033">
        <v>1</v>
      </c>
      <c r="L1033">
        <v>753</v>
      </c>
      <c r="M1033">
        <v>0.08</v>
      </c>
      <c r="N1033">
        <v>62.75</v>
      </c>
      <c r="O1033">
        <v>19.25</v>
      </c>
      <c r="P1033">
        <v>14493.58</v>
      </c>
      <c r="Q1033" t="s">
        <v>178</v>
      </c>
      <c r="R1033">
        <v>0</v>
      </c>
      <c r="S1033">
        <v>0.05</v>
      </c>
      <c r="T1033" t="s">
        <v>178</v>
      </c>
      <c r="U1033">
        <v>1</v>
      </c>
      <c r="V1033" t="str">
        <f>VLOOKUP(H1033,LUT!A$2:B$40,2,FALSE)</f>
        <v>Vintages</v>
      </c>
    </row>
    <row r="1034" spans="1:22" x14ac:dyDescent="0.25">
      <c r="A1034" t="s">
        <v>202</v>
      </c>
      <c r="B1034">
        <v>436</v>
      </c>
      <c r="C1034">
        <v>730135</v>
      </c>
      <c r="D1034" t="s">
        <v>1128</v>
      </c>
      <c r="E1034" t="s">
        <v>193</v>
      </c>
      <c r="F1034" t="s">
        <v>21</v>
      </c>
      <c r="G1034" t="s">
        <v>22</v>
      </c>
      <c r="H1034">
        <v>680010</v>
      </c>
      <c r="I1034" t="s">
        <v>569</v>
      </c>
      <c r="J1034">
        <v>64</v>
      </c>
      <c r="K1034">
        <v>1</v>
      </c>
      <c r="L1034">
        <v>38</v>
      </c>
      <c r="M1034">
        <v>0.08</v>
      </c>
      <c r="N1034">
        <v>3.17</v>
      </c>
      <c r="O1034">
        <v>56.46</v>
      </c>
      <c r="P1034">
        <v>2145.4899999999998</v>
      </c>
      <c r="Q1034" t="s">
        <v>164</v>
      </c>
      <c r="R1034">
        <v>0</v>
      </c>
      <c r="S1034">
        <v>0</v>
      </c>
      <c r="T1034" t="s">
        <v>45</v>
      </c>
      <c r="U1034">
        <v>1</v>
      </c>
      <c r="V1034" t="str">
        <f>VLOOKUP(H1034,LUT!A$2:B$40,2,FALSE)</f>
        <v>Vintages</v>
      </c>
    </row>
    <row r="1035" spans="1:22" x14ac:dyDescent="0.25">
      <c r="A1035" t="s">
        <v>202</v>
      </c>
      <c r="B1035">
        <v>436</v>
      </c>
      <c r="C1035">
        <v>732560</v>
      </c>
      <c r="D1035" t="s">
        <v>1632</v>
      </c>
      <c r="E1035" t="s">
        <v>72</v>
      </c>
      <c r="F1035" t="s">
        <v>21</v>
      </c>
      <c r="G1035" t="s">
        <v>22</v>
      </c>
      <c r="H1035">
        <v>680073</v>
      </c>
      <c r="I1035" t="s">
        <v>473</v>
      </c>
      <c r="J1035">
        <v>14.95</v>
      </c>
      <c r="K1035">
        <v>1</v>
      </c>
      <c r="L1035">
        <v>12</v>
      </c>
      <c r="M1035">
        <v>0.08</v>
      </c>
      <c r="N1035">
        <v>1</v>
      </c>
      <c r="O1035">
        <v>13.05</v>
      </c>
      <c r="P1035">
        <v>156.63999999999999</v>
      </c>
      <c r="Q1035" t="s">
        <v>231</v>
      </c>
      <c r="R1035">
        <v>0</v>
      </c>
      <c r="S1035">
        <v>0</v>
      </c>
      <c r="T1035" t="s">
        <v>45</v>
      </c>
      <c r="U1035">
        <v>1</v>
      </c>
      <c r="V1035" t="str">
        <f>VLOOKUP(H1035,LUT!A$2:B$40,2,FALSE)</f>
        <v>Vintages</v>
      </c>
    </row>
    <row r="1036" spans="1:22" x14ac:dyDescent="0.25">
      <c r="A1036" t="s">
        <v>202</v>
      </c>
      <c r="B1036">
        <v>436</v>
      </c>
      <c r="C1036">
        <v>736587</v>
      </c>
      <c r="D1036" t="s">
        <v>835</v>
      </c>
      <c r="E1036" t="s">
        <v>193</v>
      </c>
      <c r="F1036" t="s">
        <v>21</v>
      </c>
      <c r="G1036" t="s">
        <v>22</v>
      </c>
      <c r="H1036">
        <v>680015</v>
      </c>
      <c r="I1036" t="s">
        <v>438</v>
      </c>
      <c r="J1036">
        <v>74.95</v>
      </c>
      <c r="K1036">
        <v>1</v>
      </c>
      <c r="L1036">
        <v>226</v>
      </c>
      <c r="M1036">
        <v>0.08</v>
      </c>
      <c r="N1036">
        <v>18.829999999999998</v>
      </c>
      <c r="O1036">
        <v>66.150000000000006</v>
      </c>
      <c r="P1036">
        <v>14950</v>
      </c>
      <c r="Q1036" t="s">
        <v>178</v>
      </c>
      <c r="R1036">
        <v>0</v>
      </c>
      <c r="S1036">
        <v>0.02</v>
      </c>
      <c r="T1036" t="s">
        <v>178</v>
      </c>
      <c r="U1036">
        <v>1</v>
      </c>
      <c r="V1036" t="str">
        <f>VLOOKUP(H1036,LUT!A$2:B$40,2,FALSE)</f>
        <v>Vintages</v>
      </c>
    </row>
    <row r="1037" spans="1:22" x14ac:dyDescent="0.25">
      <c r="A1037" t="s">
        <v>202</v>
      </c>
      <c r="B1037">
        <v>436</v>
      </c>
      <c r="C1037">
        <v>945667</v>
      </c>
      <c r="D1037" t="s">
        <v>2271</v>
      </c>
      <c r="E1037" t="s">
        <v>165</v>
      </c>
      <c r="F1037" t="s">
        <v>21</v>
      </c>
      <c r="G1037" t="s">
        <v>22</v>
      </c>
      <c r="H1037">
        <v>680050</v>
      </c>
      <c r="I1037" t="s">
        <v>324</v>
      </c>
      <c r="J1037">
        <v>132</v>
      </c>
      <c r="K1037">
        <v>1</v>
      </c>
      <c r="M1037">
        <v>0.08</v>
      </c>
      <c r="O1037">
        <v>116.64</v>
      </c>
      <c r="Q1037" t="s">
        <v>45</v>
      </c>
      <c r="R1037">
        <v>0</v>
      </c>
      <c r="T1037" t="s">
        <v>45</v>
      </c>
      <c r="U1037">
        <v>1</v>
      </c>
      <c r="V1037" t="str">
        <f>VLOOKUP(H1037,LUT!A$2:B$40,2,FALSE)</f>
        <v>Vintages</v>
      </c>
    </row>
    <row r="1038" spans="1:22" x14ac:dyDescent="0.25">
      <c r="A1038" t="s">
        <v>202</v>
      </c>
      <c r="B1038">
        <v>436</v>
      </c>
      <c r="C1038">
        <v>978247</v>
      </c>
      <c r="D1038" t="s">
        <v>1673</v>
      </c>
      <c r="E1038" t="s">
        <v>20</v>
      </c>
      <c r="F1038" t="s">
        <v>21</v>
      </c>
      <c r="G1038" t="s">
        <v>22</v>
      </c>
      <c r="H1038">
        <v>680070</v>
      </c>
      <c r="I1038" t="s">
        <v>527</v>
      </c>
      <c r="J1038">
        <v>91.95</v>
      </c>
      <c r="K1038">
        <v>1</v>
      </c>
      <c r="M1038">
        <v>0.08</v>
      </c>
      <c r="O1038">
        <v>81.19</v>
      </c>
      <c r="Q1038" t="s">
        <v>45</v>
      </c>
      <c r="R1038">
        <v>0</v>
      </c>
      <c r="T1038" t="s">
        <v>45</v>
      </c>
      <c r="U1038">
        <v>1</v>
      </c>
      <c r="V1038" t="str">
        <f>VLOOKUP(H1038,LUT!A$2:B$40,2,FALSE)</f>
        <v>Vintages</v>
      </c>
    </row>
    <row r="1039" spans="1:22" x14ac:dyDescent="0.25">
      <c r="A1039" t="s">
        <v>202</v>
      </c>
      <c r="B1039">
        <v>437</v>
      </c>
      <c r="C1039">
        <v>12778</v>
      </c>
      <c r="D1039" t="s">
        <v>1774</v>
      </c>
      <c r="E1039" t="s">
        <v>120</v>
      </c>
      <c r="F1039" t="s">
        <v>21</v>
      </c>
      <c r="G1039" t="s">
        <v>122</v>
      </c>
      <c r="H1039">
        <v>670035</v>
      </c>
      <c r="I1039" t="s">
        <v>297</v>
      </c>
      <c r="J1039">
        <v>37</v>
      </c>
      <c r="K1039">
        <v>2</v>
      </c>
      <c r="M1039">
        <v>0.08</v>
      </c>
      <c r="O1039">
        <v>65.31</v>
      </c>
      <c r="Q1039" t="s">
        <v>45</v>
      </c>
      <c r="R1039">
        <v>0</v>
      </c>
      <c r="T1039" t="s">
        <v>45</v>
      </c>
      <c r="U1039">
        <v>1</v>
      </c>
      <c r="V1039" t="str">
        <f>VLOOKUP(H1039,LUT!A$2:B$40,2,FALSE)</f>
        <v>Vintages</v>
      </c>
    </row>
    <row r="1040" spans="1:22" x14ac:dyDescent="0.25">
      <c r="A1040" t="s">
        <v>202</v>
      </c>
      <c r="B1040">
        <v>438</v>
      </c>
      <c r="C1040">
        <v>722967</v>
      </c>
      <c r="D1040" t="s">
        <v>1286</v>
      </c>
      <c r="E1040" t="s">
        <v>502</v>
      </c>
      <c r="F1040" t="s">
        <v>21</v>
      </c>
      <c r="G1040" t="s">
        <v>122</v>
      </c>
      <c r="H1040">
        <v>680025</v>
      </c>
      <c r="I1040" t="s">
        <v>468</v>
      </c>
      <c r="J1040">
        <v>210</v>
      </c>
      <c r="K1040">
        <v>1</v>
      </c>
      <c r="L1040">
        <v>9</v>
      </c>
      <c r="M1040">
        <v>0.04</v>
      </c>
      <c r="N1040">
        <v>0.37</v>
      </c>
      <c r="O1040">
        <v>185.75</v>
      </c>
      <c r="P1040">
        <v>1671.77</v>
      </c>
      <c r="Q1040" t="s">
        <v>183</v>
      </c>
      <c r="R1040">
        <v>0</v>
      </c>
      <c r="S1040">
        <v>0</v>
      </c>
      <c r="T1040" t="s">
        <v>45</v>
      </c>
      <c r="U1040">
        <v>2</v>
      </c>
      <c r="V1040" t="str">
        <f>VLOOKUP(H1040,LUT!A$2:B$40,2,FALSE)</f>
        <v>Vintages</v>
      </c>
    </row>
    <row r="1041" spans="1:22" x14ac:dyDescent="0.25">
      <c r="A1041" t="s">
        <v>202</v>
      </c>
      <c r="B1041">
        <v>439</v>
      </c>
      <c r="C1041">
        <v>11205</v>
      </c>
      <c r="D1041" t="s">
        <v>2272</v>
      </c>
      <c r="E1041" t="s">
        <v>2273</v>
      </c>
      <c r="F1041" t="s">
        <v>21</v>
      </c>
      <c r="G1041" t="s">
        <v>22</v>
      </c>
      <c r="H1041">
        <v>680015</v>
      </c>
      <c r="I1041" t="s">
        <v>438</v>
      </c>
      <c r="J1041">
        <v>58.95</v>
      </c>
      <c r="K1041">
        <v>0</v>
      </c>
      <c r="M1041">
        <v>0</v>
      </c>
      <c r="O1041">
        <v>0</v>
      </c>
      <c r="Q1041" t="s">
        <v>45</v>
      </c>
      <c r="R1041">
        <v>0</v>
      </c>
      <c r="T1041" t="s">
        <v>45</v>
      </c>
      <c r="U1041">
        <v>1</v>
      </c>
      <c r="V1041" t="str">
        <f>VLOOKUP(H1041,LUT!A$2:B$40,2,FALSE)</f>
        <v>Vintages</v>
      </c>
    </row>
    <row r="1042" spans="1:22" x14ac:dyDescent="0.25">
      <c r="A1042" t="s">
        <v>202</v>
      </c>
      <c r="B1042">
        <v>439</v>
      </c>
      <c r="C1042">
        <v>11490</v>
      </c>
      <c r="D1042" t="s">
        <v>2000</v>
      </c>
      <c r="E1042" t="s">
        <v>120</v>
      </c>
      <c r="F1042" t="s">
        <v>21</v>
      </c>
      <c r="G1042" t="s">
        <v>22</v>
      </c>
      <c r="H1042">
        <v>680050</v>
      </c>
      <c r="I1042" t="s">
        <v>324</v>
      </c>
      <c r="J1042">
        <v>765</v>
      </c>
      <c r="K1042">
        <v>0</v>
      </c>
      <c r="M1042">
        <v>0</v>
      </c>
      <c r="O1042">
        <v>0</v>
      </c>
      <c r="Q1042" t="s">
        <v>45</v>
      </c>
      <c r="R1042">
        <v>0</v>
      </c>
      <c r="T1042" t="s">
        <v>45</v>
      </c>
      <c r="U1042">
        <v>1</v>
      </c>
      <c r="V1042" t="str">
        <f>VLOOKUP(H1042,LUT!A$2:B$40,2,FALSE)</f>
        <v>Vintages</v>
      </c>
    </row>
    <row r="1043" spans="1:22" x14ac:dyDescent="0.25">
      <c r="A1043" t="s">
        <v>202</v>
      </c>
      <c r="B1043">
        <v>439</v>
      </c>
      <c r="C1043">
        <v>11517</v>
      </c>
      <c r="D1043" t="s">
        <v>1925</v>
      </c>
      <c r="E1043" t="s">
        <v>120</v>
      </c>
      <c r="F1043" t="s">
        <v>21</v>
      </c>
      <c r="G1043" t="s">
        <v>22</v>
      </c>
      <c r="H1043">
        <v>680050</v>
      </c>
      <c r="I1043" t="s">
        <v>324</v>
      </c>
      <c r="J1043">
        <v>495</v>
      </c>
      <c r="K1043">
        <v>0</v>
      </c>
      <c r="M1043">
        <v>0</v>
      </c>
      <c r="O1043">
        <v>0</v>
      </c>
      <c r="Q1043" t="s">
        <v>45</v>
      </c>
      <c r="R1043">
        <v>0</v>
      </c>
      <c r="T1043" t="s">
        <v>45</v>
      </c>
      <c r="U1043">
        <v>1</v>
      </c>
      <c r="V1043" t="str">
        <f>VLOOKUP(H1043,LUT!A$2:B$40,2,FALSE)</f>
        <v>Vintages</v>
      </c>
    </row>
    <row r="1044" spans="1:22" x14ac:dyDescent="0.25">
      <c r="A1044" t="s">
        <v>202</v>
      </c>
      <c r="B1044">
        <v>439</v>
      </c>
      <c r="C1044">
        <v>11521</v>
      </c>
      <c r="D1044" t="s">
        <v>1909</v>
      </c>
      <c r="E1044" t="s">
        <v>120</v>
      </c>
      <c r="F1044" t="s">
        <v>21</v>
      </c>
      <c r="G1044" t="s">
        <v>22</v>
      </c>
      <c r="H1044">
        <v>680050</v>
      </c>
      <c r="I1044" t="s">
        <v>324</v>
      </c>
      <c r="J1044">
        <v>470</v>
      </c>
      <c r="K1044">
        <v>0</v>
      </c>
      <c r="M1044">
        <v>0</v>
      </c>
      <c r="O1044">
        <v>0</v>
      </c>
      <c r="Q1044" t="s">
        <v>45</v>
      </c>
      <c r="R1044">
        <v>0</v>
      </c>
      <c r="T1044" t="s">
        <v>45</v>
      </c>
      <c r="U1044">
        <v>1</v>
      </c>
      <c r="V1044" t="str">
        <f>VLOOKUP(H1044,LUT!A$2:B$40,2,FALSE)</f>
        <v>Vintages</v>
      </c>
    </row>
    <row r="1045" spans="1:22" x14ac:dyDescent="0.25">
      <c r="A1045" t="s">
        <v>202</v>
      </c>
      <c r="B1045">
        <v>439</v>
      </c>
      <c r="C1045">
        <v>13034</v>
      </c>
      <c r="D1045" t="s">
        <v>2274</v>
      </c>
      <c r="E1045" t="s">
        <v>159</v>
      </c>
      <c r="F1045" t="s">
        <v>21</v>
      </c>
      <c r="G1045" t="s">
        <v>22</v>
      </c>
      <c r="H1045">
        <v>680075</v>
      </c>
      <c r="I1045" t="s">
        <v>638</v>
      </c>
      <c r="J1045">
        <v>17.95</v>
      </c>
      <c r="K1045">
        <v>0</v>
      </c>
      <c r="M1045">
        <v>0</v>
      </c>
      <c r="O1045">
        <v>0</v>
      </c>
      <c r="Q1045" t="s">
        <v>45</v>
      </c>
      <c r="R1045">
        <v>0</v>
      </c>
      <c r="T1045" t="s">
        <v>45</v>
      </c>
      <c r="U1045">
        <v>1</v>
      </c>
      <c r="V1045" t="str">
        <f>VLOOKUP(H1045,LUT!A$2:B$40,2,FALSE)</f>
        <v>Vintages</v>
      </c>
    </row>
    <row r="1046" spans="1:22" x14ac:dyDescent="0.25">
      <c r="A1046" t="s">
        <v>202</v>
      </c>
      <c r="B1046">
        <v>439</v>
      </c>
      <c r="C1046">
        <v>13107</v>
      </c>
      <c r="D1046" t="s">
        <v>1781</v>
      </c>
      <c r="E1046" t="s">
        <v>120</v>
      </c>
      <c r="F1046" t="s">
        <v>21</v>
      </c>
      <c r="G1046" t="s">
        <v>22</v>
      </c>
      <c r="H1046">
        <v>680020</v>
      </c>
      <c r="I1046" t="s">
        <v>377</v>
      </c>
      <c r="J1046">
        <v>75</v>
      </c>
      <c r="K1046">
        <v>0</v>
      </c>
      <c r="M1046">
        <v>0</v>
      </c>
      <c r="O1046">
        <v>0</v>
      </c>
      <c r="Q1046" t="s">
        <v>45</v>
      </c>
      <c r="R1046">
        <v>0</v>
      </c>
      <c r="T1046" t="s">
        <v>45</v>
      </c>
      <c r="U1046">
        <v>1</v>
      </c>
      <c r="V1046" t="str">
        <f>VLOOKUP(H1046,LUT!A$2:B$40,2,FALSE)</f>
        <v>Vintages</v>
      </c>
    </row>
    <row r="1047" spans="1:22" x14ac:dyDescent="0.25">
      <c r="A1047" t="s">
        <v>202</v>
      </c>
      <c r="B1047">
        <v>439</v>
      </c>
      <c r="C1047">
        <v>69369</v>
      </c>
      <c r="D1047" t="s">
        <v>1350</v>
      </c>
      <c r="E1047" t="s">
        <v>171</v>
      </c>
      <c r="F1047" t="s">
        <v>21</v>
      </c>
      <c r="G1047" t="s">
        <v>22</v>
      </c>
      <c r="H1047">
        <v>680055</v>
      </c>
      <c r="I1047" t="s">
        <v>336</v>
      </c>
      <c r="J1047">
        <v>22.25</v>
      </c>
      <c r="K1047">
        <v>0</v>
      </c>
      <c r="L1047">
        <v>9</v>
      </c>
      <c r="M1047">
        <v>0</v>
      </c>
      <c r="N1047">
        <v>0.75</v>
      </c>
      <c r="O1047">
        <v>0</v>
      </c>
      <c r="P1047">
        <v>175.62</v>
      </c>
      <c r="Q1047" t="s">
        <v>178</v>
      </c>
      <c r="R1047">
        <v>0</v>
      </c>
      <c r="S1047">
        <v>0</v>
      </c>
      <c r="T1047" t="s">
        <v>45</v>
      </c>
      <c r="U1047">
        <v>1</v>
      </c>
      <c r="V1047" t="str">
        <f>VLOOKUP(H1047,LUT!A$2:B$40,2,FALSE)</f>
        <v>Vintages</v>
      </c>
    </row>
    <row r="1048" spans="1:22" x14ac:dyDescent="0.25">
      <c r="A1048" t="s">
        <v>202</v>
      </c>
      <c r="B1048">
        <v>439</v>
      </c>
      <c r="C1048">
        <v>78048</v>
      </c>
      <c r="D1048" t="s">
        <v>549</v>
      </c>
      <c r="E1048" t="s">
        <v>309</v>
      </c>
      <c r="F1048" t="s">
        <v>21</v>
      </c>
      <c r="G1048" t="s">
        <v>22</v>
      </c>
      <c r="H1048">
        <v>300206</v>
      </c>
      <c r="I1048" t="s">
        <v>292</v>
      </c>
      <c r="J1048">
        <v>14.05</v>
      </c>
      <c r="K1048">
        <v>0</v>
      </c>
      <c r="L1048">
        <v>923</v>
      </c>
      <c r="M1048">
        <v>0</v>
      </c>
      <c r="N1048">
        <v>76.92</v>
      </c>
      <c r="O1048">
        <v>0</v>
      </c>
      <c r="P1048">
        <v>11312.88</v>
      </c>
      <c r="Q1048" t="s">
        <v>178</v>
      </c>
      <c r="R1048">
        <v>0</v>
      </c>
      <c r="S1048">
        <v>0.06</v>
      </c>
      <c r="T1048" t="s">
        <v>178</v>
      </c>
      <c r="U1048">
        <v>2</v>
      </c>
      <c r="V1048" t="str">
        <f>VLOOKUP(H1048,LUT!A$2:B$40,2,FALSE)</f>
        <v>Wines</v>
      </c>
    </row>
    <row r="1049" spans="1:22" x14ac:dyDescent="0.25">
      <c r="A1049" t="s">
        <v>202</v>
      </c>
      <c r="B1049">
        <v>439</v>
      </c>
      <c r="C1049">
        <v>84053</v>
      </c>
      <c r="D1049" t="s">
        <v>789</v>
      </c>
      <c r="E1049" t="s">
        <v>790</v>
      </c>
      <c r="F1049" t="s">
        <v>21</v>
      </c>
      <c r="G1049" t="s">
        <v>22</v>
      </c>
      <c r="H1049">
        <v>680023</v>
      </c>
      <c r="I1049" t="s">
        <v>344</v>
      </c>
      <c r="J1049">
        <v>17.95</v>
      </c>
      <c r="K1049">
        <v>0</v>
      </c>
      <c r="L1049">
        <v>420</v>
      </c>
      <c r="M1049">
        <v>0</v>
      </c>
      <c r="N1049">
        <v>35</v>
      </c>
      <c r="O1049">
        <v>0</v>
      </c>
      <c r="P1049">
        <v>6597.35</v>
      </c>
      <c r="Q1049" t="s">
        <v>178</v>
      </c>
      <c r="R1049">
        <v>0</v>
      </c>
      <c r="S1049">
        <v>0.03</v>
      </c>
      <c r="T1049" t="s">
        <v>178</v>
      </c>
      <c r="U1049">
        <v>1</v>
      </c>
      <c r="V1049" t="str">
        <f>VLOOKUP(H1049,LUT!A$2:B$40,2,FALSE)</f>
        <v>Vintages</v>
      </c>
    </row>
    <row r="1050" spans="1:22" x14ac:dyDescent="0.25">
      <c r="A1050" t="s">
        <v>202</v>
      </c>
      <c r="B1050">
        <v>439</v>
      </c>
      <c r="C1050">
        <v>105999</v>
      </c>
      <c r="D1050" t="s">
        <v>1161</v>
      </c>
      <c r="E1050" t="s">
        <v>120</v>
      </c>
      <c r="F1050" t="s">
        <v>21</v>
      </c>
      <c r="G1050" t="s">
        <v>22</v>
      </c>
      <c r="H1050">
        <v>680050</v>
      </c>
      <c r="I1050" t="s">
        <v>324</v>
      </c>
      <c r="J1050">
        <v>516</v>
      </c>
      <c r="K1050">
        <v>0</v>
      </c>
      <c r="M1050">
        <v>0</v>
      </c>
      <c r="O1050">
        <v>0</v>
      </c>
      <c r="Q1050" t="s">
        <v>45</v>
      </c>
      <c r="R1050">
        <v>0</v>
      </c>
      <c r="T1050" t="s">
        <v>45</v>
      </c>
      <c r="U1050">
        <v>1</v>
      </c>
      <c r="V1050" t="str">
        <f>VLOOKUP(H1050,LUT!A$2:B$40,2,FALSE)</f>
        <v>Vintages</v>
      </c>
    </row>
    <row r="1051" spans="1:22" x14ac:dyDescent="0.25">
      <c r="A1051" t="s">
        <v>202</v>
      </c>
      <c r="B1051">
        <v>439</v>
      </c>
      <c r="C1051">
        <v>121905</v>
      </c>
      <c r="D1051" t="s">
        <v>925</v>
      </c>
      <c r="E1051" t="s">
        <v>926</v>
      </c>
      <c r="F1051" t="s">
        <v>21</v>
      </c>
      <c r="G1051" t="s">
        <v>22</v>
      </c>
      <c r="H1051">
        <v>680056</v>
      </c>
      <c r="I1051" t="s">
        <v>416</v>
      </c>
      <c r="J1051">
        <v>66.95</v>
      </c>
      <c r="K1051">
        <v>0</v>
      </c>
      <c r="M1051">
        <v>0</v>
      </c>
      <c r="O1051">
        <v>0</v>
      </c>
      <c r="Q1051" t="s">
        <v>45</v>
      </c>
      <c r="R1051">
        <v>0</v>
      </c>
      <c r="T1051" t="s">
        <v>45</v>
      </c>
      <c r="U1051">
        <v>1</v>
      </c>
      <c r="V1051" t="str">
        <f>VLOOKUP(H1051,LUT!A$2:B$40,2,FALSE)</f>
        <v>Vintages</v>
      </c>
    </row>
    <row r="1052" spans="1:22" x14ac:dyDescent="0.25">
      <c r="A1052" t="s">
        <v>202</v>
      </c>
      <c r="B1052">
        <v>439</v>
      </c>
      <c r="C1052">
        <v>181446</v>
      </c>
      <c r="D1052" t="s">
        <v>2133</v>
      </c>
      <c r="E1052" t="s">
        <v>566</v>
      </c>
      <c r="F1052" t="s">
        <v>21</v>
      </c>
      <c r="G1052" t="s">
        <v>22</v>
      </c>
      <c r="H1052">
        <v>680023</v>
      </c>
      <c r="I1052" t="s">
        <v>344</v>
      </c>
      <c r="J1052">
        <v>17.95</v>
      </c>
      <c r="K1052">
        <v>0</v>
      </c>
      <c r="L1052">
        <v>14</v>
      </c>
      <c r="M1052">
        <v>0</v>
      </c>
      <c r="N1052">
        <v>1.17</v>
      </c>
      <c r="O1052">
        <v>0</v>
      </c>
      <c r="P1052">
        <v>219.91</v>
      </c>
      <c r="Q1052" t="s">
        <v>178</v>
      </c>
      <c r="R1052">
        <v>0</v>
      </c>
      <c r="S1052">
        <v>0</v>
      </c>
      <c r="T1052" t="s">
        <v>45</v>
      </c>
      <c r="U1052">
        <v>1</v>
      </c>
      <c r="V1052" t="str">
        <f>VLOOKUP(H1052,LUT!A$2:B$40,2,FALSE)</f>
        <v>Vintages</v>
      </c>
    </row>
    <row r="1053" spans="1:22" x14ac:dyDescent="0.25">
      <c r="A1053" t="s">
        <v>202</v>
      </c>
      <c r="B1053">
        <v>439</v>
      </c>
      <c r="C1053">
        <v>289553</v>
      </c>
      <c r="D1053" t="s">
        <v>2275</v>
      </c>
      <c r="E1053" t="s">
        <v>2276</v>
      </c>
      <c r="F1053" t="s">
        <v>21</v>
      </c>
      <c r="G1053" t="s">
        <v>22</v>
      </c>
      <c r="H1053">
        <v>670025</v>
      </c>
      <c r="I1053" t="s">
        <v>419</v>
      </c>
      <c r="J1053">
        <v>16.95</v>
      </c>
      <c r="K1053">
        <v>0</v>
      </c>
      <c r="M1053">
        <v>0</v>
      </c>
      <c r="O1053">
        <v>0</v>
      </c>
      <c r="Q1053" t="s">
        <v>45</v>
      </c>
      <c r="R1053">
        <v>0</v>
      </c>
      <c r="T1053" t="s">
        <v>45</v>
      </c>
      <c r="U1053">
        <v>2</v>
      </c>
      <c r="V1053" t="str">
        <f>VLOOKUP(H1053,LUT!A$2:B$40,2,FALSE)</f>
        <v>Vintages</v>
      </c>
    </row>
    <row r="1054" spans="1:22" x14ac:dyDescent="0.25">
      <c r="A1054" t="s">
        <v>202</v>
      </c>
      <c r="B1054">
        <v>439</v>
      </c>
      <c r="C1054">
        <v>317909</v>
      </c>
      <c r="D1054" t="s">
        <v>1114</v>
      </c>
      <c r="E1054" t="s">
        <v>637</v>
      </c>
      <c r="F1054" t="s">
        <v>21</v>
      </c>
      <c r="G1054" t="s">
        <v>22</v>
      </c>
      <c r="H1054">
        <v>680015</v>
      </c>
      <c r="I1054" t="s">
        <v>438</v>
      </c>
      <c r="J1054">
        <v>161</v>
      </c>
      <c r="K1054">
        <v>0</v>
      </c>
      <c r="L1054">
        <v>3</v>
      </c>
      <c r="M1054">
        <v>0</v>
      </c>
      <c r="N1054">
        <v>0.25</v>
      </c>
      <c r="O1054">
        <v>0</v>
      </c>
      <c r="P1054">
        <v>426.9</v>
      </c>
      <c r="Q1054" t="s">
        <v>178</v>
      </c>
      <c r="R1054">
        <v>0</v>
      </c>
      <c r="S1054">
        <v>0</v>
      </c>
      <c r="T1054" t="s">
        <v>45</v>
      </c>
      <c r="U1054">
        <v>1</v>
      </c>
      <c r="V1054" t="str">
        <f>VLOOKUP(H1054,LUT!A$2:B$40,2,FALSE)</f>
        <v>Vintages</v>
      </c>
    </row>
    <row r="1055" spans="1:22" x14ac:dyDescent="0.25">
      <c r="A1055" t="s">
        <v>202</v>
      </c>
      <c r="B1055">
        <v>439</v>
      </c>
      <c r="C1055">
        <v>436063</v>
      </c>
      <c r="D1055" t="s">
        <v>1623</v>
      </c>
      <c r="E1055" t="s">
        <v>179</v>
      </c>
      <c r="F1055" t="s">
        <v>21</v>
      </c>
      <c r="G1055" t="s">
        <v>22</v>
      </c>
      <c r="H1055">
        <v>303221</v>
      </c>
      <c r="I1055" t="s">
        <v>297</v>
      </c>
      <c r="J1055">
        <v>6.95</v>
      </c>
      <c r="K1055">
        <v>0</v>
      </c>
      <c r="L1055">
        <v>1</v>
      </c>
      <c r="M1055">
        <v>0</v>
      </c>
      <c r="N1055">
        <v>0.08</v>
      </c>
      <c r="O1055">
        <v>0</v>
      </c>
      <c r="P1055">
        <v>5.97</v>
      </c>
      <c r="Q1055" t="s">
        <v>178</v>
      </c>
      <c r="R1055">
        <v>0</v>
      </c>
      <c r="S1055">
        <v>0</v>
      </c>
      <c r="T1055" t="s">
        <v>45</v>
      </c>
      <c r="U1055">
        <v>1</v>
      </c>
      <c r="V1055" t="str">
        <f>VLOOKUP(H1055,LUT!A$2:B$40,2,FALSE)</f>
        <v>Wines</v>
      </c>
    </row>
    <row r="1056" spans="1:22" x14ac:dyDescent="0.25">
      <c r="A1056" t="s">
        <v>202</v>
      </c>
      <c r="B1056">
        <v>439</v>
      </c>
      <c r="C1056">
        <v>438945</v>
      </c>
      <c r="D1056" t="s">
        <v>712</v>
      </c>
      <c r="E1056" t="s">
        <v>23</v>
      </c>
      <c r="F1056" t="s">
        <v>21</v>
      </c>
      <c r="G1056" t="s">
        <v>22</v>
      </c>
      <c r="H1056">
        <v>303222</v>
      </c>
      <c r="I1056" t="s">
        <v>284</v>
      </c>
      <c r="J1056">
        <v>10.95</v>
      </c>
      <c r="K1056">
        <v>0</v>
      </c>
      <c r="L1056">
        <v>1190</v>
      </c>
      <c r="M1056">
        <v>0</v>
      </c>
      <c r="N1056">
        <v>99.17</v>
      </c>
      <c r="O1056">
        <v>0</v>
      </c>
      <c r="P1056">
        <v>11320.8</v>
      </c>
      <c r="Q1056" t="s">
        <v>178</v>
      </c>
      <c r="R1056">
        <v>0</v>
      </c>
      <c r="S1056">
        <v>0.08</v>
      </c>
      <c r="T1056" t="s">
        <v>178</v>
      </c>
      <c r="U1056">
        <v>1</v>
      </c>
      <c r="V1056" t="str">
        <f>VLOOKUP(H1056,LUT!A$2:B$40,2,FALSE)</f>
        <v>Wines</v>
      </c>
    </row>
    <row r="1057" spans="1:22" x14ac:dyDescent="0.25">
      <c r="A1057" t="s">
        <v>202</v>
      </c>
      <c r="B1057">
        <v>439</v>
      </c>
      <c r="C1057">
        <v>451724</v>
      </c>
      <c r="D1057" t="s">
        <v>1146</v>
      </c>
      <c r="E1057" t="s">
        <v>338</v>
      </c>
      <c r="F1057" t="s">
        <v>21</v>
      </c>
      <c r="G1057" t="s">
        <v>22</v>
      </c>
      <c r="H1057">
        <v>680025</v>
      </c>
      <c r="I1057" t="s">
        <v>468</v>
      </c>
      <c r="J1057">
        <v>18.95</v>
      </c>
      <c r="K1057">
        <v>0</v>
      </c>
      <c r="L1057">
        <v>36</v>
      </c>
      <c r="M1057">
        <v>0</v>
      </c>
      <c r="N1057">
        <v>3</v>
      </c>
      <c r="O1057">
        <v>0</v>
      </c>
      <c r="P1057">
        <v>597.35</v>
      </c>
      <c r="Q1057" t="s">
        <v>178</v>
      </c>
      <c r="R1057">
        <v>0</v>
      </c>
      <c r="S1057">
        <v>0</v>
      </c>
      <c r="T1057" t="s">
        <v>45</v>
      </c>
      <c r="U1057">
        <v>1</v>
      </c>
      <c r="V1057" t="str">
        <f>VLOOKUP(H1057,LUT!A$2:B$40,2,FALSE)</f>
        <v>Vintages</v>
      </c>
    </row>
    <row r="1058" spans="1:22" x14ac:dyDescent="0.25">
      <c r="A1058" t="s">
        <v>202</v>
      </c>
      <c r="B1058">
        <v>439</v>
      </c>
      <c r="C1058">
        <v>492595</v>
      </c>
      <c r="D1058" t="s">
        <v>1571</v>
      </c>
      <c r="E1058" t="s">
        <v>588</v>
      </c>
      <c r="F1058" t="s">
        <v>21</v>
      </c>
      <c r="G1058" t="s">
        <v>22</v>
      </c>
      <c r="H1058">
        <v>680025</v>
      </c>
      <c r="I1058" t="s">
        <v>468</v>
      </c>
      <c r="J1058">
        <v>13.75</v>
      </c>
      <c r="K1058">
        <v>0</v>
      </c>
      <c r="M1058">
        <v>0</v>
      </c>
      <c r="O1058">
        <v>0</v>
      </c>
      <c r="Q1058" t="s">
        <v>45</v>
      </c>
      <c r="R1058">
        <v>0</v>
      </c>
      <c r="T1058" t="s">
        <v>45</v>
      </c>
      <c r="U1058">
        <v>1</v>
      </c>
      <c r="V1058" t="str">
        <f>VLOOKUP(H1058,LUT!A$2:B$40,2,FALSE)</f>
        <v>Vintages</v>
      </c>
    </row>
    <row r="1059" spans="1:22" x14ac:dyDescent="0.25">
      <c r="A1059" t="s">
        <v>202</v>
      </c>
      <c r="B1059">
        <v>439</v>
      </c>
      <c r="C1059">
        <v>522425</v>
      </c>
      <c r="D1059" t="s">
        <v>772</v>
      </c>
      <c r="E1059" t="s">
        <v>167</v>
      </c>
      <c r="F1059" t="s">
        <v>21</v>
      </c>
      <c r="G1059" t="s">
        <v>22</v>
      </c>
      <c r="H1059">
        <v>300206</v>
      </c>
      <c r="I1059" t="s">
        <v>292</v>
      </c>
      <c r="J1059">
        <v>10.9</v>
      </c>
      <c r="K1059">
        <v>0</v>
      </c>
      <c r="L1059">
        <v>297</v>
      </c>
      <c r="M1059">
        <v>0</v>
      </c>
      <c r="N1059">
        <v>24.75</v>
      </c>
      <c r="O1059">
        <v>0</v>
      </c>
      <c r="P1059">
        <v>2812.3</v>
      </c>
      <c r="Q1059" t="s">
        <v>178</v>
      </c>
      <c r="R1059">
        <v>0</v>
      </c>
      <c r="S1059">
        <v>0.02</v>
      </c>
      <c r="T1059" t="s">
        <v>178</v>
      </c>
      <c r="U1059">
        <v>4</v>
      </c>
      <c r="V1059" t="str">
        <f>VLOOKUP(H1059,LUT!A$2:B$40,2,FALSE)</f>
        <v>Wines</v>
      </c>
    </row>
    <row r="1060" spans="1:22" x14ac:dyDescent="0.25">
      <c r="A1060" t="s">
        <v>202</v>
      </c>
      <c r="B1060">
        <v>439</v>
      </c>
      <c r="C1060">
        <v>536318</v>
      </c>
      <c r="D1060" t="s">
        <v>1394</v>
      </c>
      <c r="E1060" t="s">
        <v>159</v>
      </c>
      <c r="F1060" t="s">
        <v>21</v>
      </c>
      <c r="G1060" t="s">
        <v>22</v>
      </c>
      <c r="H1060">
        <v>680058</v>
      </c>
      <c r="I1060" t="s">
        <v>476</v>
      </c>
      <c r="J1060">
        <v>15.75</v>
      </c>
      <c r="K1060">
        <v>0</v>
      </c>
      <c r="L1060">
        <v>2</v>
      </c>
      <c r="M1060">
        <v>0</v>
      </c>
      <c r="N1060">
        <v>0.17</v>
      </c>
      <c r="O1060">
        <v>0</v>
      </c>
      <c r="P1060">
        <v>27.52</v>
      </c>
      <c r="Q1060" t="s">
        <v>178</v>
      </c>
      <c r="R1060">
        <v>0</v>
      </c>
      <c r="S1060">
        <v>0</v>
      </c>
      <c r="T1060" t="s">
        <v>45</v>
      </c>
      <c r="U1060">
        <v>1</v>
      </c>
      <c r="V1060" t="str">
        <f>VLOOKUP(H1060,LUT!A$2:B$40,2,FALSE)</f>
        <v>Vintages</v>
      </c>
    </row>
    <row r="1061" spans="1:22" x14ac:dyDescent="0.25">
      <c r="A1061" t="s">
        <v>202</v>
      </c>
      <c r="B1061">
        <v>439</v>
      </c>
      <c r="C1061">
        <v>546192</v>
      </c>
      <c r="D1061" t="s">
        <v>1650</v>
      </c>
      <c r="E1061" t="s">
        <v>290</v>
      </c>
      <c r="F1061" t="s">
        <v>21</v>
      </c>
      <c r="G1061" t="s">
        <v>22</v>
      </c>
      <c r="H1061">
        <v>680060</v>
      </c>
      <c r="I1061" t="s">
        <v>314</v>
      </c>
      <c r="J1061">
        <v>13.95</v>
      </c>
      <c r="K1061">
        <v>0</v>
      </c>
      <c r="M1061">
        <v>0</v>
      </c>
      <c r="O1061">
        <v>0</v>
      </c>
      <c r="Q1061" t="s">
        <v>45</v>
      </c>
      <c r="R1061">
        <v>0</v>
      </c>
      <c r="T1061" t="s">
        <v>45</v>
      </c>
      <c r="U1061">
        <v>1</v>
      </c>
      <c r="V1061" t="str">
        <f>VLOOKUP(H1061,LUT!A$2:B$40,2,FALSE)</f>
        <v>Vintages</v>
      </c>
    </row>
    <row r="1062" spans="1:22" x14ac:dyDescent="0.25">
      <c r="A1062" t="s">
        <v>202</v>
      </c>
      <c r="B1062">
        <v>439</v>
      </c>
      <c r="C1062">
        <v>556787</v>
      </c>
      <c r="D1062" t="s">
        <v>1407</v>
      </c>
      <c r="E1062" t="s">
        <v>138</v>
      </c>
      <c r="F1062" t="s">
        <v>21</v>
      </c>
      <c r="G1062" t="s">
        <v>22</v>
      </c>
      <c r="H1062">
        <v>670025</v>
      </c>
      <c r="I1062" t="s">
        <v>419</v>
      </c>
      <c r="J1062">
        <v>19.95</v>
      </c>
      <c r="K1062">
        <v>0</v>
      </c>
      <c r="M1062">
        <v>0</v>
      </c>
      <c r="O1062">
        <v>0</v>
      </c>
      <c r="Q1062" t="s">
        <v>45</v>
      </c>
      <c r="R1062">
        <v>0</v>
      </c>
      <c r="T1062" t="s">
        <v>45</v>
      </c>
      <c r="U1062">
        <v>1</v>
      </c>
      <c r="V1062" t="str">
        <f>VLOOKUP(H1062,LUT!A$2:B$40,2,FALSE)</f>
        <v>Vintages</v>
      </c>
    </row>
    <row r="1063" spans="1:22" x14ac:dyDescent="0.25">
      <c r="A1063" t="s">
        <v>202</v>
      </c>
      <c r="B1063">
        <v>439</v>
      </c>
      <c r="C1063">
        <v>629345</v>
      </c>
      <c r="D1063" t="s">
        <v>754</v>
      </c>
      <c r="E1063" t="s">
        <v>157</v>
      </c>
      <c r="F1063" t="s">
        <v>21</v>
      </c>
      <c r="G1063" t="s">
        <v>22</v>
      </c>
      <c r="H1063">
        <v>300206</v>
      </c>
      <c r="I1063" t="s">
        <v>292</v>
      </c>
      <c r="J1063">
        <v>13.95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 t="s">
        <v>45</v>
      </c>
      <c r="R1063">
        <v>0</v>
      </c>
      <c r="S1063">
        <v>0</v>
      </c>
      <c r="T1063" t="s">
        <v>45</v>
      </c>
      <c r="U1063">
        <v>1</v>
      </c>
      <c r="V1063" t="str">
        <f>VLOOKUP(H1063,LUT!A$2:B$40,2,FALSE)</f>
        <v>Wines</v>
      </c>
    </row>
    <row r="1064" spans="1:22" x14ac:dyDescent="0.25">
      <c r="A1064" t="s">
        <v>202</v>
      </c>
      <c r="B1064">
        <v>439</v>
      </c>
      <c r="C1064">
        <v>713628</v>
      </c>
      <c r="D1064" t="s">
        <v>802</v>
      </c>
      <c r="E1064" t="s">
        <v>79</v>
      </c>
      <c r="F1064" t="s">
        <v>21</v>
      </c>
      <c r="G1064" t="s">
        <v>22</v>
      </c>
      <c r="H1064">
        <v>680015</v>
      </c>
      <c r="I1064" t="s">
        <v>438</v>
      </c>
      <c r="J1064">
        <v>34.950000000000003</v>
      </c>
      <c r="K1064">
        <v>0</v>
      </c>
      <c r="M1064">
        <v>0</v>
      </c>
      <c r="O1064">
        <v>0</v>
      </c>
      <c r="Q1064" t="s">
        <v>45</v>
      </c>
      <c r="R1064">
        <v>0</v>
      </c>
      <c r="T1064" t="s">
        <v>45</v>
      </c>
      <c r="U1064">
        <v>1</v>
      </c>
      <c r="V1064" t="str">
        <f>VLOOKUP(H1064,LUT!A$2:B$40,2,FALSE)</f>
        <v>Vintages</v>
      </c>
    </row>
    <row r="1065" spans="1:22" x14ac:dyDescent="0.25">
      <c r="A1065" t="s">
        <v>202</v>
      </c>
      <c r="B1065">
        <v>439</v>
      </c>
      <c r="C1065">
        <v>740589</v>
      </c>
      <c r="D1065" t="s">
        <v>2025</v>
      </c>
      <c r="E1065" t="s">
        <v>1062</v>
      </c>
      <c r="F1065" t="s">
        <v>21</v>
      </c>
      <c r="G1065" t="s">
        <v>22</v>
      </c>
      <c r="H1065">
        <v>680056</v>
      </c>
      <c r="I1065" t="s">
        <v>416</v>
      </c>
      <c r="J1065">
        <v>91</v>
      </c>
      <c r="K1065">
        <v>0</v>
      </c>
      <c r="M1065">
        <v>0</v>
      </c>
      <c r="O1065">
        <v>0</v>
      </c>
      <c r="Q1065" t="s">
        <v>45</v>
      </c>
      <c r="R1065">
        <v>0</v>
      </c>
      <c r="T1065" t="s">
        <v>45</v>
      </c>
      <c r="U1065">
        <v>1</v>
      </c>
      <c r="V1065" t="str">
        <f>VLOOKUP(H1065,LUT!A$2:B$40,2,FALSE)</f>
        <v>Vintages</v>
      </c>
    </row>
    <row r="1066" spans="1:22" x14ac:dyDescent="0.25">
      <c r="A1066" t="s">
        <v>202</v>
      </c>
      <c r="B1066">
        <v>439</v>
      </c>
      <c r="C1066">
        <v>746164</v>
      </c>
      <c r="D1066" t="s">
        <v>1340</v>
      </c>
      <c r="E1066" t="s">
        <v>502</v>
      </c>
      <c r="F1066" t="s">
        <v>21</v>
      </c>
      <c r="G1066" t="s">
        <v>22</v>
      </c>
      <c r="H1066">
        <v>670035</v>
      </c>
      <c r="I1066" t="s">
        <v>297</v>
      </c>
      <c r="J1066">
        <v>25</v>
      </c>
      <c r="K1066">
        <v>0</v>
      </c>
      <c r="L1066">
        <v>11</v>
      </c>
      <c r="M1066">
        <v>0</v>
      </c>
      <c r="N1066">
        <v>0.92</v>
      </c>
      <c r="O1066">
        <v>0</v>
      </c>
      <c r="P1066">
        <v>241.42</v>
      </c>
      <c r="Q1066" t="s">
        <v>178</v>
      </c>
      <c r="R1066">
        <v>0</v>
      </c>
      <c r="S1066">
        <v>0</v>
      </c>
      <c r="T1066" t="s">
        <v>45</v>
      </c>
      <c r="U1066">
        <v>1</v>
      </c>
      <c r="V1066" t="str">
        <f>VLOOKUP(H1066,LUT!A$2:B$40,2,FALSE)</f>
        <v>Vintages</v>
      </c>
    </row>
    <row r="1067" spans="1:22" x14ac:dyDescent="0.25">
      <c r="A1067" t="s">
        <v>202</v>
      </c>
      <c r="B1067">
        <v>439</v>
      </c>
      <c r="C1067">
        <v>942607</v>
      </c>
      <c r="D1067" t="s">
        <v>2120</v>
      </c>
      <c r="E1067" t="s">
        <v>94</v>
      </c>
      <c r="F1067" t="s">
        <v>21</v>
      </c>
      <c r="G1067" t="s">
        <v>22</v>
      </c>
      <c r="H1067">
        <v>680055</v>
      </c>
      <c r="I1067" t="s">
        <v>336</v>
      </c>
      <c r="J1067">
        <v>59.95</v>
      </c>
      <c r="K1067">
        <v>0</v>
      </c>
      <c r="L1067">
        <v>159</v>
      </c>
      <c r="M1067">
        <v>0</v>
      </c>
      <c r="N1067">
        <v>13.25</v>
      </c>
      <c r="O1067">
        <v>0</v>
      </c>
      <c r="P1067">
        <v>8407.2999999999993</v>
      </c>
      <c r="Q1067" t="s">
        <v>178</v>
      </c>
      <c r="R1067">
        <v>0</v>
      </c>
      <c r="S1067">
        <v>0.01</v>
      </c>
      <c r="T1067" t="s">
        <v>178</v>
      </c>
      <c r="U1067">
        <v>1</v>
      </c>
      <c r="V1067" t="str">
        <f>VLOOKUP(H1067,LUT!A$2:B$40,2,FALSE)</f>
        <v>Vintages</v>
      </c>
    </row>
    <row r="1068" spans="1:22" x14ac:dyDescent="0.25">
      <c r="A1068" t="s">
        <v>202</v>
      </c>
      <c r="B1068">
        <v>439</v>
      </c>
      <c r="C1068">
        <v>946848</v>
      </c>
      <c r="D1068" t="s">
        <v>1993</v>
      </c>
      <c r="E1068" t="s">
        <v>167</v>
      </c>
      <c r="F1068" t="s">
        <v>21</v>
      </c>
      <c r="G1068" t="s">
        <v>22</v>
      </c>
      <c r="H1068">
        <v>670020</v>
      </c>
      <c r="I1068" t="s">
        <v>284</v>
      </c>
      <c r="J1068">
        <v>19.95</v>
      </c>
      <c r="K1068">
        <v>0</v>
      </c>
      <c r="M1068">
        <v>0</v>
      </c>
      <c r="O1068">
        <v>0</v>
      </c>
      <c r="Q1068" t="s">
        <v>45</v>
      </c>
      <c r="R1068">
        <v>0</v>
      </c>
      <c r="T1068" t="s">
        <v>45</v>
      </c>
      <c r="U1068">
        <v>1</v>
      </c>
      <c r="V1068" t="str">
        <f>VLOOKUP(H1068,LUT!A$2:B$40,2,FALSE)</f>
        <v>Vintages</v>
      </c>
    </row>
    <row r="1069" spans="1:22" x14ac:dyDescent="0.25">
      <c r="A1069" s="14" t="s">
        <v>204</v>
      </c>
      <c r="B1069">
        <v>1</v>
      </c>
      <c r="C1069">
        <v>31971</v>
      </c>
      <c r="D1069" t="s">
        <v>266</v>
      </c>
      <c r="E1069" t="s">
        <v>79</v>
      </c>
      <c r="F1069" t="s">
        <v>21</v>
      </c>
      <c r="G1069" t="s">
        <v>24</v>
      </c>
      <c r="H1069">
        <v>300208</v>
      </c>
      <c r="I1069" t="s">
        <v>267</v>
      </c>
      <c r="J1069">
        <v>14.95</v>
      </c>
      <c r="K1069">
        <v>586367</v>
      </c>
      <c r="L1069">
        <v>519559</v>
      </c>
      <c r="M1069">
        <v>97727.83</v>
      </c>
      <c r="N1069">
        <v>86593.17</v>
      </c>
      <c r="O1069">
        <v>7653905.5300000003</v>
      </c>
      <c r="P1069">
        <v>6781854.2000000002</v>
      </c>
      <c r="Q1069" t="s">
        <v>86</v>
      </c>
      <c r="R1069">
        <v>5.1100000000000003</v>
      </c>
      <c r="S1069">
        <v>4.25</v>
      </c>
      <c r="T1069" t="s">
        <v>92</v>
      </c>
      <c r="U1069">
        <v>575</v>
      </c>
      <c r="V1069" t="str">
        <f>VLOOKUP(H1069,LUT!A$2:B$40,2,FALSE)</f>
        <v>Wines</v>
      </c>
    </row>
    <row r="1070" spans="1:22" x14ac:dyDescent="0.25">
      <c r="A1070" s="14" t="s">
        <v>204</v>
      </c>
      <c r="B1070">
        <v>2</v>
      </c>
      <c r="C1070">
        <v>86199</v>
      </c>
      <c r="D1070" t="s">
        <v>268</v>
      </c>
      <c r="E1070" t="s">
        <v>154</v>
      </c>
      <c r="F1070" t="s">
        <v>21</v>
      </c>
      <c r="G1070" t="s">
        <v>22</v>
      </c>
      <c r="H1070">
        <v>303220</v>
      </c>
      <c r="I1070" t="s">
        <v>269</v>
      </c>
      <c r="J1070">
        <v>9.6</v>
      </c>
      <c r="K1070">
        <v>724865</v>
      </c>
      <c r="L1070">
        <v>749085</v>
      </c>
      <c r="M1070">
        <v>60405.42</v>
      </c>
      <c r="N1070">
        <v>62423.75</v>
      </c>
      <c r="O1070">
        <v>6029850.4400000004</v>
      </c>
      <c r="P1070">
        <v>6231326.5499999998</v>
      </c>
      <c r="Q1070" t="s">
        <v>33</v>
      </c>
      <c r="R1070">
        <v>3.16</v>
      </c>
      <c r="S1070">
        <v>3.06</v>
      </c>
      <c r="T1070" t="s">
        <v>110</v>
      </c>
      <c r="U1070">
        <v>603</v>
      </c>
      <c r="V1070" t="str">
        <f>VLOOKUP(H1070,LUT!A$2:B$40,2,FALSE)</f>
        <v>Wines</v>
      </c>
    </row>
    <row r="1071" spans="1:22" x14ac:dyDescent="0.25">
      <c r="A1071" s="14" t="s">
        <v>204</v>
      </c>
      <c r="B1071">
        <v>3</v>
      </c>
      <c r="C1071">
        <v>512335</v>
      </c>
      <c r="D1071" t="s">
        <v>270</v>
      </c>
      <c r="E1071" t="s">
        <v>79</v>
      </c>
      <c r="F1071" t="s">
        <v>21</v>
      </c>
      <c r="G1071" t="s">
        <v>24</v>
      </c>
      <c r="H1071">
        <v>300202</v>
      </c>
      <c r="I1071" t="s">
        <v>271</v>
      </c>
      <c r="J1071">
        <v>14.95</v>
      </c>
      <c r="K1071">
        <v>349009</v>
      </c>
      <c r="L1071">
        <v>361744</v>
      </c>
      <c r="M1071">
        <v>58168.17</v>
      </c>
      <c r="N1071">
        <v>60290.67</v>
      </c>
      <c r="O1071">
        <v>4555648.45</v>
      </c>
      <c r="P1071">
        <v>4721879.6500000004</v>
      </c>
      <c r="Q1071" t="s">
        <v>80</v>
      </c>
      <c r="R1071">
        <v>3.04</v>
      </c>
      <c r="S1071">
        <v>2.96</v>
      </c>
      <c r="T1071" t="s">
        <v>110</v>
      </c>
      <c r="U1071">
        <v>551</v>
      </c>
      <c r="V1071" t="str">
        <f>VLOOKUP(H1071,LUT!A$2:B$40,2,FALSE)</f>
        <v>Wines</v>
      </c>
    </row>
    <row r="1072" spans="1:22" x14ac:dyDescent="0.25">
      <c r="A1072" s="14" t="s">
        <v>204</v>
      </c>
      <c r="B1072">
        <v>4</v>
      </c>
      <c r="C1072">
        <v>106450</v>
      </c>
      <c r="D1072" t="s">
        <v>272</v>
      </c>
      <c r="E1072" t="s">
        <v>23</v>
      </c>
      <c r="F1072" t="s">
        <v>21</v>
      </c>
      <c r="G1072" t="s">
        <v>22</v>
      </c>
      <c r="H1072">
        <v>670010</v>
      </c>
      <c r="I1072" t="s">
        <v>269</v>
      </c>
      <c r="J1072">
        <v>19.95</v>
      </c>
      <c r="K1072">
        <v>656942</v>
      </c>
      <c r="L1072">
        <v>603616</v>
      </c>
      <c r="M1072">
        <v>54745.17</v>
      </c>
      <c r="N1072">
        <v>50301.33</v>
      </c>
      <c r="O1072">
        <v>11481950.880000001</v>
      </c>
      <c r="P1072">
        <v>10549925.66</v>
      </c>
      <c r="Q1072" t="s">
        <v>42</v>
      </c>
      <c r="R1072">
        <v>2.86</v>
      </c>
      <c r="S1072">
        <v>2.4700000000000002</v>
      </c>
      <c r="T1072" t="s">
        <v>25</v>
      </c>
      <c r="U1072">
        <v>553</v>
      </c>
      <c r="V1072" t="str">
        <f>VLOOKUP(H1072,LUT!A$2:B$40,2,FALSE)</f>
        <v>Vintages</v>
      </c>
    </row>
    <row r="1073" spans="1:22" x14ac:dyDescent="0.25">
      <c r="A1073" s="14" t="s">
        <v>204</v>
      </c>
      <c r="B1073">
        <v>5</v>
      </c>
      <c r="C1073">
        <v>150128</v>
      </c>
      <c r="D1073" t="s">
        <v>273</v>
      </c>
      <c r="E1073" t="s">
        <v>23</v>
      </c>
      <c r="F1073" t="s">
        <v>21</v>
      </c>
      <c r="G1073" t="s">
        <v>24</v>
      </c>
      <c r="H1073">
        <v>300207</v>
      </c>
      <c r="I1073" t="s">
        <v>274</v>
      </c>
      <c r="J1073">
        <v>14.9</v>
      </c>
      <c r="K1073">
        <v>271510</v>
      </c>
      <c r="L1073">
        <v>306709</v>
      </c>
      <c r="M1073">
        <v>45251.67</v>
      </c>
      <c r="N1073">
        <v>51118.17</v>
      </c>
      <c r="O1073">
        <v>3532032.74</v>
      </c>
      <c r="P1073">
        <v>3989931.24</v>
      </c>
      <c r="Q1073" t="s">
        <v>68</v>
      </c>
      <c r="R1073">
        <v>2.37</v>
      </c>
      <c r="S1073">
        <v>2.5099999999999998</v>
      </c>
      <c r="T1073" t="s">
        <v>70</v>
      </c>
      <c r="U1073">
        <v>605</v>
      </c>
      <c r="V1073" t="str">
        <f>VLOOKUP(H1073,LUT!A$2:B$40,2,FALSE)</f>
        <v>Wines</v>
      </c>
    </row>
    <row r="1074" spans="1:22" x14ac:dyDescent="0.25">
      <c r="A1074" s="14" t="s">
        <v>204</v>
      </c>
      <c r="B1074">
        <v>6</v>
      </c>
      <c r="C1074">
        <v>512327</v>
      </c>
      <c r="D1074" t="s">
        <v>266</v>
      </c>
      <c r="E1074" t="s">
        <v>79</v>
      </c>
      <c r="F1074" t="s">
        <v>21</v>
      </c>
      <c r="G1074" t="s">
        <v>22</v>
      </c>
      <c r="H1074">
        <v>300208</v>
      </c>
      <c r="I1074" t="s">
        <v>267</v>
      </c>
      <c r="J1074">
        <v>8.9</v>
      </c>
      <c r="K1074">
        <v>525908</v>
      </c>
      <c r="L1074">
        <v>324453</v>
      </c>
      <c r="M1074">
        <v>43825.67</v>
      </c>
      <c r="N1074">
        <v>27037.75</v>
      </c>
      <c r="O1074">
        <v>4049026.19</v>
      </c>
      <c r="P1074">
        <v>2498000.9700000002</v>
      </c>
      <c r="Q1074" t="s">
        <v>2277</v>
      </c>
      <c r="R1074">
        <v>2.29</v>
      </c>
      <c r="S1074">
        <v>1.33</v>
      </c>
      <c r="T1074" t="s">
        <v>1709</v>
      </c>
      <c r="U1074">
        <v>506</v>
      </c>
      <c r="V1074" t="str">
        <f>VLOOKUP(H1074,LUT!A$2:B$40,2,FALSE)</f>
        <v>Wines</v>
      </c>
    </row>
    <row r="1075" spans="1:22" x14ac:dyDescent="0.25">
      <c r="A1075" s="14" t="s">
        <v>204</v>
      </c>
      <c r="B1075">
        <v>7</v>
      </c>
      <c r="C1075">
        <v>589101</v>
      </c>
      <c r="D1075" t="s">
        <v>275</v>
      </c>
      <c r="E1075" t="s">
        <v>84</v>
      </c>
      <c r="F1075" t="s">
        <v>21</v>
      </c>
      <c r="G1075" t="s">
        <v>22</v>
      </c>
      <c r="H1075">
        <v>303220</v>
      </c>
      <c r="I1075" t="s">
        <v>269</v>
      </c>
      <c r="J1075">
        <v>13.95</v>
      </c>
      <c r="K1075">
        <v>470992</v>
      </c>
      <c r="L1075">
        <v>428553</v>
      </c>
      <c r="M1075">
        <v>39249.33</v>
      </c>
      <c r="N1075">
        <v>35712.75</v>
      </c>
      <c r="O1075">
        <v>5731097.3499999996</v>
      </c>
      <c r="P1075">
        <v>5214693.58</v>
      </c>
      <c r="Q1075" t="s">
        <v>27</v>
      </c>
      <c r="R1075">
        <v>2.0499999999999998</v>
      </c>
      <c r="S1075">
        <v>1.75</v>
      </c>
      <c r="T1075" t="s">
        <v>36</v>
      </c>
      <c r="U1075">
        <v>529</v>
      </c>
      <c r="V1075" t="str">
        <f>VLOOKUP(H1075,LUT!A$2:B$40,2,FALSE)</f>
        <v>Wines</v>
      </c>
    </row>
    <row r="1076" spans="1:22" x14ac:dyDescent="0.25">
      <c r="A1076" s="14" t="s">
        <v>204</v>
      </c>
      <c r="B1076">
        <v>8</v>
      </c>
      <c r="C1076">
        <v>229542</v>
      </c>
      <c r="D1076" t="s">
        <v>276</v>
      </c>
      <c r="E1076" t="s">
        <v>23</v>
      </c>
      <c r="F1076" t="s">
        <v>21</v>
      </c>
      <c r="G1076" t="s">
        <v>22</v>
      </c>
      <c r="H1076">
        <v>303220</v>
      </c>
      <c r="I1076" t="s">
        <v>269</v>
      </c>
      <c r="J1076">
        <v>11.95</v>
      </c>
      <c r="K1076">
        <v>387610</v>
      </c>
      <c r="L1076">
        <v>346388</v>
      </c>
      <c r="M1076">
        <v>32300.83</v>
      </c>
      <c r="N1076">
        <v>28865.67</v>
      </c>
      <c r="O1076">
        <v>4030457.96</v>
      </c>
      <c r="P1076">
        <v>3601822.12</v>
      </c>
      <c r="Q1076" t="s">
        <v>64</v>
      </c>
      <c r="R1076">
        <v>1.69</v>
      </c>
      <c r="S1076">
        <v>1.42</v>
      </c>
      <c r="T1076" t="s">
        <v>34</v>
      </c>
      <c r="U1076">
        <v>600</v>
      </c>
      <c r="V1076" t="str">
        <f>VLOOKUP(H1076,LUT!A$2:B$40,2,FALSE)</f>
        <v>Wines</v>
      </c>
    </row>
    <row r="1077" spans="1:22" x14ac:dyDescent="0.25">
      <c r="A1077" s="14" t="s">
        <v>204</v>
      </c>
      <c r="B1077">
        <v>9</v>
      </c>
      <c r="C1077">
        <v>79046</v>
      </c>
      <c r="D1077" t="s">
        <v>277</v>
      </c>
      <c r="E1077" t="s">
        <v>88</v>
      </c>
      <c r="F1077" t="s">
        <v>21</v>
      </c>
      <c r="G1077" t="s">
        <v>24</v>
      </c>
      <c r="H1077">
        <v>303224</v>
      </c>
      <c r="I1077" t="s">
        <v>278</v>
      </c>
      <c r="J1077">
        <v>14.95</v>
      </c>
      <c r="K1077">
        <v>174553</v>
      </c>
      <c r="L1077">
        <v>186604</v>
      </c>
      <c r="M1077">
        <v>29092.17</v>
      </c>
      <c r="N1077">
        <v>31100.67</v>
      </c>
      <c r="O1077">
        <v>2278457.2999999998</v>
      </c>
      <c r="P1077">
        <v>2435760.1800000002</v>
      </c>
      <c r="Q1077" t="s">
        <v>70</v>
      </c>
      <c r="R1077">
        <v>1.52</v>
      </c>
      <c r="S1077">
        <v>1.52</v>
      </c>
      <c r="T1077" t="s">
        <v>74</v>
      </c>
      <c r="U1077">
        <v>487</v>
      </c>
      <c r="V1077" t="str">
        <f>VLOOKUP(H1077,LUT!A$2:B$40,2,FALSE)</f>
        <v>Wines</v>
      </c>
    </row>
    <row r="1078" spans="1:22" x14ac:dyDescent="0.25">
      <c r="A1078" s="14" t="s">
        <v>204</v>
      </c>
      <c r="B1078">
        <v>10</v>
      </c>
      <c r="C1078">
        <v>1743</v>
      </c>
      <c r="D1078" t="s">
        <v>279</v>
      </c>
      <c r="E1078" t="s">
        <v>84</v>
      </c>
      <c r="F1078" t="s">
        <v>21</v>
      </c>
      <c r="G1078" t="s">
        <v>22</v>
      </c>
      <c r="H1078">
        <v>300203</v>
      </c>
      <c r="I1078" t="s">
        <v>280</v>
      </c>
      <c r="J1078">
        <v>14.95</v>
      </c>
      <c r="K1078">
        <v>342948</v>
      </c>
      <c r="L1078">
        <v>330955</v>
      </c>
      <c r="M1078">
        <v>28579</v>
      </c>
      <c r="N1078">
        <v>27579.58</v>
      </c>
      <c r="O1078">
        <v>4476533.63</v>
      </c>
      <c r="P1078">
        <v>4319987.83</v>
      </c>
      <c r="Q1078" t="s">
        <v>208</v>
      </c>
      <c r="R1078">
        <v>1.49</v>
      </c>
      <c r="S1078">
        <v>1.35</v>
      </c>
      <c r="T1078" t="s">
        <v>27</v>
      </c>
      <c r="U1078">
        <v>601</v>
      </c>
      <c r="V1078" t="str">
        <f>VLOOKUP(H1078,LUT!A$2:B$40,2,FALSE)</f>
        <v>Wines</v>
      </c>
    </row>
    <row r="1079" spans="1:22" x14ac:dyDescent="0.25">
      <c r="A1079" s="14" t="s">
        <v>204</v>
      </c>
      <c r="B1079">
        <v>11</v>
      </c>
      <c r="C1079">
        <v>26278</v>
      </c>
      <c r="D1079" t="s">
        <v>281</v>
      </c>
      <c r="E1079" t="s">
        <v>23</v>
      </c>
      <c r="F1079" t="s">
        <v>21</v>
      </c>
      <c r="G1079" t="s">
        <v>24</v>
      </c>
      <c r="H1079">
        <v>300201</v>
      </c>
      <c r="I1079" t="s">
        <v>282</v>
      </c>
      <c r="J1079">
        <v>24.95</v>
      </c>
      <c r="K1079">
        <v>155905</v>
      </c>
      <c r="L1079">
        <v>170396</v>
      </c>
      <c r="M1079">
        <v>25984.17</v>
      </c>
      <c r="N1079">
        <v>28399.33</v>
      </c>
      <c r="O1079">
        <v>3414733.41</v>
      </c>
      <c r="P1079">
        <v>3732124.78</v>
      </c>
      <c r="Q1079" t="s">
        <v>29</v>
      </c>
      <c r="R1079">
        <v>1.36</v>
      </c>
      <c r="S1079">
        <v>1.39</v>
      </c>
      <c r="T1079" t="s">
        <v>52</v>
      </c>
      <c r="U1079">
        <v>595</v>
      </c>
      <c r="V1079" t="str">
        <f>VLOOKUP(H1079,LUT!A$2:B$40,2,FALSE)</f>
        <v>Wines</v>
      </c>
    </row>
    <row r="1080" spans="1:22" x14ac:dyDescent="0.25">
      <c r="A1080" s="14" t="s">
        <v>204</v>
      </c>
      <c r="B1080">
        <v>12</v>
      </c>
      <c r="C1080">
        <v>155051</v>
      </c>
      <c r="D1080" t="s">
        <v>286</v>
      </c>
      <c r="E1080" t="s">
        <v>88</v>
      </c>
      <c r="F1080" t="s">
        <v>21</v>
      </c>
      <c r="G1080" t="s">
        <v>22</v>
      </c>
      <c r="H1080">
        <v>300204</v>
      </c>
      <c r="I1080" t="s">
        <v>287</v>
      </c>
      <c r="J1080">
        <v>21.95</v>
      </c>
      <c r="K1080">
        <v>289273</v>
      </c>
      <c r="L1080">
        <v>274151</v>
      </c>
      <c r="M1080">
        <v>24106.080000000002</v>
      </c>
      <c r="N1080">
        <v>22845.919999999998</v>
      </c>
      <c r="O1080">
        <v>5567865.2699999996</v>
      </c>
      <c r="P1080">
        <v>5276800.22</v>
      </c>
      <c r="Q1080" t="s">
        <v>89</v>
      </c>
      <c r="R1080">
        <v>1.26</v>
      </c>
      <c r="S1080">
        <v>1.1200000000000001</v>
      </c>
      <c r="T1080" t="s">
        <v>86</v>
      </c>
      <c r="U1080">
        <v>564</v>
      </c>
      <c r="V1080" t="str">
        <f>VLOOKUP(H1080,LUT!A$2:B$40,2,FALSE)</f>
        <v>Wines</v>
      </c>
    </row>
    <row r="1081" spans="1:22" x14ac:dyDescent="0.25">
      <c r="A1081" s="14" t="s">
        <v>204</v>
      </c>
      <c r="B1081">
        <v>13</v>
      </c>
      <c r="C1081">
        <v>37028</v>
      </c>
      <c r="D1081" t="s">
        <v>283</v>
      </c>
      <c r="E1081" t="s">
        <v>23</v>
      </c>
      <c r="F1081" t="s">
        <v>21</v>
      </c>
      <c r="G1081" t="s">
        <v>24</v>
      </c>
      <c r="H1081">
        <v>303222</v>
      </c>
      <c r="I1081" t="s">
        <v>284</v>
      </c>
      <c r="J1081">
        <v>16.95</v>
      </c>
      <c r="K1081">
        <v>141338</v>
      </c>
      <c r="L1081">
        <v>125656</v>
      </c>
      <c r="M1081">
        <v>23556.33</v>
      </c>
      <c r="N1081">
        <v>20942.669999999998</v>
      </c>
      <c r="O1081">
        <v>2095054.42</v>
      </c>
      <c r="P1081">
        <v>1862600</v>
      </c>
      <c r="Q1081" t="s">
        <v>64</v>
      </c>
      <c r="R1081">
        <v>1.23</v>
      </c>
      <c r="S1081">
        <v>1.03</v>
      </c>
      <c r="T1081" t="s">
        <v>34</v>
      </c>
      <c r="U1081">
        <v>442</v>
      </c>
      <c r="V1081" t="str">
        <f>VLOOKUP(H1081,LUT!A$2:B$40,2,FALSE)</f>
        <v>Wines</v>
      </c>
    </row>
    <row r="1082" spans="1:22" x14ac:dyDescent="0.25">
      <c r="A1082" s="14" t="s">
        <v>204</v>
      </c>
      <c r="B1082">
        <v>14</v>
      </c>
      <c r="C1082">
        <v>82636</v>
      </c>
      <c r="D1082" t="s">
        <v>288</v>
      </c>
      <c r="E1082" t="s">
        <v>53</v>
      </c>
      <c r="F1082" t="s">
        <v>21</v>
      </c>
      <c r="G1082" t="s">
        <v>24</v>
      </c>
      <c r="H1082">
        <v>303222</v>
      </c>
      <c r="I1082" t="s">
        <v>284</v>
      </c>
      <c r="J1082">
        <v>16.600000000000001</v>
      </c>
      <c r="K1082">
        <v>130685</v>
      </c>
      <c r="L1082">
        <v>139151</v>
      </c>
      <c r="M1082">
        <v>21780.83</v>
      </c>
      <c r="N1082">
        <v>23191.83</v>
      </c>
      <c r="O1082">
        <v>1896667.26</v>
      </c>
      <c r="P1082">
        <v>2019536.64</v>
      </c>
      <c r="Q1082" t="s">
        <v>70</v>
      </c>
      <c r="R1082">
        <v>1.1399999999999999</v>
      </c>
      <c r="S1082">
        <v>1.1399999999999999</v>
      </c>
      <c r="T1082" t="s">
        <v>74</v>
      </c>
      <c r="U1082">
        <v>469</v>
      </c>
      <c r="V1082" t="str">
        <f>VLOOKUP(H1082,LUT!A$2:B$40,2,FALSE)</f>
        <v>Wines</v>
      </c>
    </row>
    <row r="1083" spans="1:22" x14ac:dyDescent="0.25">
      <c r="A1083" s="14" t="s">
        <v>204</v>
      </c>
      <c r="B1083">
        <v>15</v>
      </c>
      <c r="C1083">
        <v>78840</v>
      </c>
      <c r="D1083" t="s">
        <v>285</v>
      </c>
      <c r="E1083" t="s">
        <v>88</v>
      </c>
      <c r="F1083" t="s">
        <v>21</v>
      </c>
      <c r="G1083" t="s">
        <v>24</v>
      </c>
      <c r="H1083">
        <v>300202</v>
      </c>
      <c r="I1083" t="s">
        <v>271</v>
      </c>
      <c r="J1083">
        <v>14.95</v>
      </c>
      <c r="K1083">
        <v>125573</v>
      </c>
      <c r="L1083">
        <v>154823</v>
      </c>
      <c r="M1083">
        <v>20928.830000000002</v>
      </c>
      <c r="N1083">
        <v>25803.83</v>
      </c>
      <c r="O1083">
        <v>1639116.59</v>
      </c>
      <c r="P1083">
        <v>2020919.69</v>
      </c>
      <c r="Q1083" t="s">
        <v>26</v>
      </c>
      <c r="R1083">
        <v>1.0900000000000001</v>
      </c>
      <c r="S1083">
        <v>1.27</v>
      </c>
      <c r="T1083" t="s">
        <v>83</v>
      </c>
      <c r="U1083">
        <v>521</v>
      </c>
      <c r="V1083" t="str">
        <f>VLOOKUP(H1083,LUT!A$2:B$40,2,FALSE)</f>
        <v>Wines</v>
      </c>
    </row>
    <row r="1084" spans="1:22" x14ac:dyDescent="0.25">
      <c r="A1084" s="14" t="s">
        <v>204</v>
      </c>
      <c r="B1084">
        <v>16</v>
      </c>
      <c r="C1084">
        <v>160358</v>
      </c>
      <c r="D1084" t="s">
        <v>273</v>
      </c>
      <c r="E1084" t="s">
        <v>23</v>
      </c>
      <c r="F1084" t="s">
        <v>21</v>
      </c>
      <c r="G1084" t="s">
        <v>77</v>
      </c>
      <c r="H1084">
        <v>300207</v>
      </c>
      <c r="I1084" t="s">
        <v>274</v>
      </c>
      <c r="J1084">
        <v>10.15</v>
      </c>
      <c r="K1084">
        <v>180209</v>
      </c>
      <c r="L1084">
        <v>215469</v>
      </c>
      <c r="M1084">
        <v>20023.22</v>
      </c>
      <c r="N1084">
        <v>23941</v>
      </c>
      <c r="O1084">
        <v>1586796.06</v>
      </c>
      <c r="P1084">
        <v>1897271.28</v>
      </c>
      <c r="Q1084" t="s">
        <v>99</v>
      </c>
      <c r="R1084">
        <v>1.05</v>
      </c>
      <c r="S1084">
        <v>1.17</v>
      </c>
      <c r="T1084" t="s">
        <v>50</v>
      </c>
      <c r="U1084">
        <v>486</v>
      </c>
      <c r="V1084" t="str">
        <f>VLOOKUP(H1084,LUT!A$2:B$40,2,FALSE)</f>
        <v>Wines</v>
      </c>
    </row>
    <row r="1085" spans="1:22" x14ac:dyDescent="0.25">
      <c r="A1085" s="14" t="s">
        <v>204</v>
      </c>
      <c r="B1085">
        <v>17</v>
      </c>
      <c r="C1085">
        <v>528844</v>
      </c>
      <c r="D1085" t="s">
        <v>289</v>
      </c>
      <c r="E1085" t="s">
        <v>290</v>
      </c>
      <c r="F1085" t="s">
        <v>21</v>
      </c>
      <c r="G1085" t="s">
        <v>291</v>
      </c>
      <c r="H1085">
        <v>300206</v>
      </c>
      <c r="I1085" t="s">
        <v>292</v>
      </c>
      <c r="J1085">
        <v>22.8</v>
      </c>
      <c r="K1085">
        <v>88950</v>
      </c>
      <c r="L1085">
        <v>95416</v>
      </c>
      <c r="M1085">
        <v>19766.669999999998</v>
      </c>
      <c r="N1085">
        <v>21203.56</v>
      </c>
      <c r="O1085">
        <v>1779000</v>
      </c>
      <c r="P1085">
        <v>1908320</v>
      </c>
      <c r="Q1085" t="s">
        <v>116</v>
      </c>
      <c r="R1085">
        <v>1.03</v>
      </c>
      <c r="S1085">
        <v>1.04</v>
      </c>
      <c r="T1085" t="s">
        <v>206</v>
      </c>
      <c r="U1085">
        <v>390</v>
      </c>
      <c r="V1085" t="str">
        <f>VLOOKUP(H1085,LUT!A$2:B$40,2,FALSE)</f>
        <v>Wines</v>
      </c>
    </row>
    <row r="1086" spans="1:22" x14ac:dyDescent="0.25">
      <c r="A1086" s="14" t="s">
        <v>204</v>
      </c>
      <c r="B1086">
        <v>18</v>
      </c>
      <c r="C1086">
        <v>621821</v>
      </c>
      <c r="D1086" t="s">
        <v>276</v>
      </c>
      <c r="E1086" t="s">
        <v>23</v>
      </c>
      <c r="F1086" t="s">
        <v>21</v>
      </c>
      <c r="G1086" t="s">
        <v>24</v>
      </c>
      <c r="H1086">
        <v>303220</v>
      </c>
      <c r="I1086" t="s">
        <v>269</v>
      </c>
      <c r="J1086">
        <v>25.95</v>
      </c>
      <c r="K1086">
        <v>114668</v>
      </c>
      <c r="L1086">
        <v>131843</v>
      </c>
      <c r="M1086">
        <v>19111.330000000002</v>
      </c>
      <c r="N1086">
        <v>21973.83</v>
      </c>
      <c r="O1086">
        <v>2613009.73</v>
      </c>
      <c r="P1086">
        <v>3004386.95</v>
      </c>
      <c r="Q1086" t="s">
        <v>102</v>
      </c>
      <c r="R1086">
        <v>1</v>
      </c>
      <c r="S1086">
        <v>1.08</v>
      </c>
      <c r="T1086" t="s">
        <v>116</v>
      </c>
      <c r="U1086">
        <v>475</v>
      </c>
      <c r="V1086" t="str">
        <f>VLOOKUP(H1086,LUT!A$2:B$40,2,FALSE)</f>
        <v>Wines</v>
      </c>
    </row>
    <row r="1087" spans="1:22" x14ac:dyDescent="0.25">
      <c r="A1087" s="14" t="s">
        <v>204</v>
      </c>
      <c r="B1087">
        <v>19</v>
      </c>
      <c r="C1087">
        <v>33340</v>
      </c>
      <c r="D1087" t="s">
        <v>303</v>
      </c>
      <c r="E1087" t="s">
        <v>131</v>
      </c>
      <c r="F1087" t="s">
        <v>21</v>
      </c>
      <c r="G1087" t="s">
        <v>22</v>
      </c>
      <c r="H1087">
        <v>303220</v>
      </c>
      <c r="I1087" t="s">
        <v>269</v>
      </c>
      <c r="J1087">
        <v>15</v>
      </c>
      <c r="K1087">
        <v>223952</v>
      </c>
      <c r="L1087">
        <v>217942</v>
      </c>
      <c r="M1087">
        <v>18662.669999999998</v>
      </c>
      <c r="N1087">
        <v>18161.830000000002</v>
      </c>
      <c r="O1087">
        <v>2933176.64</v>
      </c>
      <c r="P1087">
        <v>2854461.59</v>
      </c>
      <c r="Q1087" t="s">
        <v>110</v>
      </c>
      <c r="R1087">
        <v>0.98</v>
      </c>
      <c r="S1087">
        <v>0.89</v>
      </c>
      <c r="T1087" t="s">
        <v>27</v>
      </c>
      <c r="U1087">
        <v>467</v>
      </c>
      <c r="V1087" t="str">
        <f>VLOOKUP(H1087,LUT!A$2:B$40,2,FALSE)</f>
        <v>Wines</v>
      </c>
    </row>
    <row r="1088" spans="1:22" x14ac:dyDescent="0.25">
      <c r="A1088" s="14" t="s">
        <v>204</v>
      </c>
      <c r="B1088">
        <v>20</v>
      </c>
      <c r="C1088">
        <v>588988</v>
      </c>
      <c r="D1088" t="s">
        <v>295</v>
      </c>
      <c r="E1088" t="s">
        <v>94</v>
      </c>
      <c r="F1088" t="s">
        <v>21</v>
      </c>
      <c r="G1088" t="s">
        <v>24</v>
      </c>
      <c r="H1088">
        <v>300202</v>
      </c>
      <c r="I1088" t="s">
        <v>271</v>
      </c>
      <c r="J1088">
        <v>14.95</v>
      </c>
      <c r="K1088">
        <v>110920</v>
      </c>
      <c r="L1088">
        <v>122772</v>
      </c>
      <c r="M1088">
        <v>18486.669999999998</v>
      </c>
      <c r="N1088">
        <v>20462</v>
      </c>
      <c r="O1088">
        <v>1447849.56</v>
      </c>
      <c r="P1088">
        <v>1602554.87</v>
      </c>
      <c r="Q1088" t="s">
        <v>50</v>
      </c>
      <c r="R1088">
        <v>0.97</v>
      </c>
      <c r="S1088">
        <v>1</v>
      </c>
      <c r="T1088" t="s">
        <v>33</v>
      </c>
      <c r="U1088">
        <v>381</v>
      </c>
      <c r="V1088" t="str">
        <f>VLOOKUP(H1088,LUT!A$2:B$40,2,FALSE)</f>
        <v>Wines</v>
      </c>
    </row>
    <row r="1089" spans="1:22" x14ac:dyDescent="0.25">
      <c r="A1089" s="14" t="s">
        <v>204</v>
      </c>
      <c r="B1089">
        <v>21</v>
      </c>
      <c r="C1089">
        <v>649723</v>
      </c>
      <c r="D1089" t="s">
        <v>294</v>
      </c>
      <c r="E1089" t="s">
        <v>72</v>
      </c>
      <c r="F1089" t="s">
        <v>21</v>
      </c>
      <c r="G1089" t="s">
        <v>24</v>
      </c>
      <c r="H1089">
        <v>300207</v>
      </c>
      <c r="I1089" t="s">
        <v>274</v>
      </c>
      <c r="J1089">
        <v>14.95</v>
      </c>
      <c r="K1089">
        <v>110731</v>
      </c>
      <c r="L1089">
        <v>132913</v>
      </c>
      <c r="M1089">
        <v>18455.169999999998</v>
      </c>
      <c r="N1089">
        <v>22152.17</v>
      </c>
      <c r="O1089">
        <v>1445382.52</v>
      </c>
      <c r="P1089">
        <v>1734926.33</v>
      </c>
      <c r="Q1089" t="s">
        <v>35</v>
      </c>
      <c r="R1089">
        <v>0.97</v>
      </c>
      <c r="S1089">
        <v>1.0900000000000001</v>
      </c>
      <c r="T1089" t="s">
        <v>68</v>
      </c>
      <c r="U1089">
        <v>371</v>
      </c>
      <c r="V1089" t="str">
        <f>VLOOKUP(H1089,LUT!A$2:B$40,2,FALSE)</f>
        <v>Wines</v>
      </c>
    </row>
    <row r="1090" spans="1:22" x14ac:dyDescent="0.25">
      <c r="A1090" s="14" t="s">
        <v>204</v>
      </c>
      <c r="B1090">
        <v>22</v>
      </c>
      <c r="C1090">
        <v>492116</v>
      </c>
      <c r="D1090" t="s">
        <v>299</v>
      </c>
      <c r="E1090" t="s">
        <v>23</v>
      </c>
      <c r="F1090" t="s">
        <v>300</v>
      </c>
      <c r="G1090" t="s">
        <v>301</v>
      </c>
      <c r="H1090">
        <v>303220</v>
      </c>
      <c r="I1090" t="s">
        <v>269</v>
      </c>
      <c r="J1090">
        <v>45.9</v>
      </c>
      <c r="K1090">
        <v>54115</v>
      </c>
      <c r="L1090">
        <v>52142</v>
      </c>
      <c r="M1090">
        <v>18038.330000000002</v>
      </c>
      <c r="N1090">
        <v>17380.669999999998</v>
      </c>
      <c r="O1090">
        <v>2188544.69</v>
      </c>
      <c r="P1090">
        <v>2108751.6800000002</v>
      </c>
      <c r="Q1090" t="s">
        <v>208</v>
      </c>
      <c r="R1090">
        <v>0.94</v>
      </c>
      <c r="S1090">
        <v>0.85</v>
      </c>
      <c r="T1090" t="s">
        <v>54</v>
      </c>
      <c r="U1090">
        <v>362</v>
      </c>
      <c r="V1090" t="str">
        <f>VLOOKUP(H1090,LUT!A$2:B$40,2,FALSE)</f>
        <v>Wines</v>
      </c>
    </row>
    <row r="1091" spans="1:22" x14ac:dyDescent="0.25">
      <c r="A1091" s="14" t="s">
        <v>204</v>
      </c>
      <c r="B1091">
        <v>23</v>
      </c>
      <c r="C1091">
        <v>150110</v>
      </c>
      <c r="D1091" t="s">
        <v>302</v>
      </c>
      <c r="E1091" t="s">
        <v>23</v>
      </c>
      <c r="F1091" t="s">
        <v>21</v>
      </c>
      <c r="G1091" t="s">
        <v>24</v>
      </c>
      <c r="H1091">
        <v>303221</v>
      </c>
      <c r="I1091" t="s">
        <v>297</v>
      </c>
      <c r="J1091">
        <v>14.9</v>
      </c>
      <c r="K1091">
        <v>104511</v>
      </c>
      <c r="L1091">
        <v>82196</v>
      </c>
      <c r="M1091">
        <v>17418.5</v>
      </c>
      <c r="N1091">
        <v>13699.33</v>
      </c>
      <c r="O1091">
        <v>1359567.88</v>
      </c>
      <c r="P1091">
        <v>1069275.3999999999</v>
      </c>
      <c r="Q1091" t="s">
        <v>67</v>
      </c>
      <c r="R1091">
        <v>0.91</v>
      </c>
      <c r="S1091">
        <v>0.67</v>
      </c>
      <c r="T1091" t="s">
        <v>71</v>
      </c>
      <c r="U1091">
        <v>328</v>
      </c>
      <c r="V1091" t="str">
        <f>VLOOKUP(H1091,LUT!A$2:B$40,2,FALSE)</f>
        <v>Wines</v>
      </c>
    </row>
    <row r="1092" spans="1:22" x14ac:dyDescent="0.25">
      <c r="A1092" s="14" t="s">
        <v>204</v>
      </c>
      <c r="B1092">
        <v>24</v>
      </c>
      <c r="C1092">
        <v>580183</v>
      </c>
      <c r="D1092" t="s">
        <v>310</v>
      </c>
      <c r="E1092" t="s">
        <v>290</v>
      </c>
      <c r="F1092" t="s">
        <v>21</v>
      </c>
      <c r="G1092" t="s">
        <v>22</v>
      </c>
      <c r="H1092">
        <v>303220</v>
      </c>
      <c r="I1092" t="s">
        <v>269</v>
      </c>
      <c r="J1092">
        <v>11.45</v>
      </c>
      <c r="K1092">
        <v>196388</v>
      </c>
      <c r="L1092">
        <v>215246</v>
      </c>
      <c r="M1092">
        <v>16365.67</v>
      </c>
      <c r="N1092">
        <v>17937.169999999998</v>
      </c>
      <c r="O1092">
        <v>1955190.27</v>
      </c>
      <c r="P1092">
        <v>2142935.84</v>
      </c>
      <c r="Q1092" t="s">
        <v>29</v>
      </c>
      <c r="R1092">
        <v>0.86</v>
      </c>
      <c r="S1092">
        <v>0.88</v>
      </c>
      <c r="T1092" t="s">
        <v>52</v>
      </c>
      <c r="U1092">
        <v>510</v>
      </c>
      <c r="V1092" t="str">
        <f>VLOOKUP(H1092,LUT!A$2:B$40,2,FALSE)</f>
        <v>Wines</v>
      </c>
    </row>
    <row r="1093" spans="1:22" x14ac:dyDescent="0.25">
      <c r="A1093" s="14" t="s">
        <v>204</v>
      </c>
      <c r="B1093">
        <v>25</v>
      </c>
      <c r="C1093">
        <v>99218</v>
      </c>
      <c r="D1093" t="s">
        <v>293</v>
      </c>
      <c r="E1093" t="s">
        <v>179</v>
      </c>
      <c r="F1093" t="s">
        <v>21</v>
      </c>
      <c r="G1093" t="s">
        <v>22</v>
      </c>
      <c r="H1093">
        <v>303220</v>
      </c>
      <c r="I1093" t="s">
        <v>269</v>
      </c>
      <c r="J1093">
        <v>13.95</v>
      </c>
      <c r="K1093">
        <v>191480</v>
      </c>
      <c r="L1093">
        <v>221776</v>
      </c>
      <c r="M1093">
        <v>15956.67</v>
      </c>
      <c r="N1093">
        <v>18481.330000000002</v>
      </c>
      <c r="O1093">
        <v>2329955.75</v>
      </c>
      <c r="P1093">
        <v>2698601.77</v>
      </c>
      <c r="Q1093" t="s">
        <v>83</v>
      </c>
      <c r="R1093">
        <v>0.83</v>
      </c>
      <c r="S1093">
        <v>0.91</v>
      </c>
      <c r="T1093" t="s">
        <v>29</v>
      </c>
      <c r="U1093">
        <v>471</v>
      </c>
      <c r="V1093" t="str">
        <f>VLOOKUP(H1093,LUT!A$2:B$40,2,FALSE)</f>
        <v>Wines</v>
      </c>
    </row>
    <row r="1094" spans="1:22" x14ac:dyDescent="0.25">
      <c r="A1094" s="14" t="s">
        <v>204</v>
      </c>
      <c r="B1094">
        <v>26</v>
      </c>
      <c r="C1094">
        <v>828</v>
      </c>
      <c r="D1094" t="s">
        <v>306</v>
      </c>
      <c r="E1094" t="s">
        <v>23</v>
      </c>
      <c r="F1094" t="s">
        <v>21</v>
      </c>
      <c r="G1094" t="s">
        <v>22</v>
      </c>
      <c r="H1094">
        <v>300201</v>
      </c>
      <c r="I1094" t="s">
        <v>282</v>
      </c>
      <c r="J1094">
        <v>14.95</v>
      </c>
      <c r="K1094">
        <v>191037</v>
      </c>
      <c r="L1094">
        <v>194538</v>
      </c>
      <c r="M1094">
        <v>15919.75</v>
      </c>
      <c r="N1094">
        <v>16211.5</v>
      </c>
      <c r="O1094">
        <v>2493624.56</v>
      </c>
      <c r="P1094">
        <v>2539323.4500000002</v>
      </c>
      <c r="Q1094" t="s">
        <v>52</v>
      </c>
      <c r="R1094">
        <v>0.83</v>
      </c>
      <c r="S1094">
        <v>0.79</v>
      </c>
      <c r="T1094" t="s">
        <v>85</v>
      </c>
      <c r="U1094">
        <v>605</v>
      </c>
      <c r="V1094" t="str">
        <f>VLOOKUP(H1094,LUT!A$2:B$40,2,FALSE)</f>
        <v>Wines</v>
      </c>
    </row>
    <row r="1095" spans="1:22" x14ac:dyDescent="0.25">
      <c r="A1095" s="14" t="s">
        <v>204</v>
      </c>
      <c r="B1095">
        <v>27</v>
      </c>
      <c r="C1095">
        <v>285585</v>
      </c>
      <c r="D1095" t="s">
        <v>307</v>
      </c>
      <c r="E1095" t="s">
        <v>88</v>
      </c>
      <c r="F1095" t="s">
        <v>21</v>
      </c>
      <c r="G1095" t="s">
        <v>22</v>
      </c>
      <c r="H1095">
        <v>300201</v>
      </c>
      <c r="I1095" t="s">
        <v>282</v>
      </c>
      <c r="J1095">
        <v>17</v>
      </c>
      <c r="K1095">
        <v>190229</v>
      </c>
      <c r="L1095">
        <v>184547</v>
      </c>
      <c r="M1095">
        <v>15852.42</v>
      </c>
      <c r="N1095">
        <v>15378.92</v>
      </c>
      <c r="O1095">
        <v>2828183.36</v>
      </c>
      <c r="P1095">
        <v>2743707.61</v>
      </c>
      <c r="Q1095" t="s">
        <v>110</v>
      </c>
      <c r="R1095">
        <v>0.83</v>
      </c>
      <c r="S1095">
        <v>0.75</v>
      </c>
      <c r="T1095" t="s">
        <v>54</v>
      </c>
      <c r="U1095">
        <v>553</v>
      </c>
      <c r="V1095" t="str">
        <f>VLOOKUP(H1095,LUT!A$2:B$40,2,FALSE)</f>
        <v>Wines</v>
      </c>
    </row>
    <row r="1096" spans="1:22" x14ac:dyDescent="0.25">
      <c r="A1096" s="14" t="s">
        <v>204</v>
      </c>
      <c r="B1096">
        <v>28</v>
      </c>
      <c r="C1096">
        <v>302380</v>
      </c>
      <c r="D1096" t="s">
        <v>304</v>
      </c>
      <c r="E1096" t="s">
        <v>171</v>
      </c>
      <c r="F1096" t="s">
        <v>21</v>
      </c>
      <c r="G1096" t="s">
        <v>22</v>
      </c>
      <c r="H1096">
        <v>303220</v>
      </c>
      <c r="I1096" t="s">
        <v>269</v>
      </c>
      <c r="J1096">
        <v>14.95</v>
      </c>
      <c r="K1096">
        <v>184471</v>
      </c>
      <c r="L1096">
        <v>191013</v>
      </c>
      <c r="M1096">
        <v>15372.58</v>
      </c>
      <c r="N1096">
        <v>15917.75</v>
      </c>
      <c r="O1096">
        <v>2407917.92</v>
      </c>
      <c r="P1096">
        <v>2493311.2799999998</v>
      </c>
      <c r="Q1096" t="s">
        <v>33</v>
      </c>
      <c r="R1096">
        <v>0.8</v>
      </c>
      <c r="S1096">
        <v>0.78</v>
      </c>
      <c r="T1096" t="s">
        <v>110</v>
      </c>
      <c r="U1096">
        <v>502</v>
      </c>
      <c r="V1096" t="str">
        <f>VLOOKUP(H1096,LUT!A$2:B$40,2,FALSE)</f>
        <v>Wines</v>
      </c>
    </row>
    <row r="1097" spans="1:22" x14ac:dyDescent="0.25">
      <c r="A1097" s="14" t="s">
        <v>204</v>
      </c>
      <c r="B1097">
        <v>29</v>
      </c>
      <c r="C1097">
        <v>669226</v>
      </c>
      <c r="D1097" t="s">
        <v>308</v>
      </c>
      <c r="E1097" t="s">
        <v>309</v>
      </c>
      <c r="F1097" t="s">
        <v>21</v>
      </c>
      <c r="G1097" t="s">
        <v>22</v>
      </c>
      <c r="H1097">
        <v>303220</v>
      </c>
      <c r="I1097" t="s">
        <v>269</v>
      </c>
      <c r="J1097">
        <v>13.95</v>
      </c>
      <c r="K1097">
        <v>178218</v>
      </c>
      <c r="L1097">
        <v>202658</v>
      </c>
      <c r="M1097">
        <v>14851.5</v>
      </c>
      <c r="N1097">
        <v>16888.169999999998</v>
      </c>
      <c r="O1097">
        <v>2168581.86</v>
      </c>
      <c r="P1097">
        <v>2465971.2400000002</v>
      </c>
      <c r="Q1097" t="s">
        <v>100</v>
      </c>
      <c r="R1097">
        <v>0.78</v>
      </c>
      <c r="S1097">
        <v>0.83</v>
      </c>
      <c r="T1097" t="s">
        <v>70</v>
      </c>
      <c r="U1097">
        <v>555</v>
      </c>
      <c r="V1097" t="str">
        <f>VLOOKUP(H1097,LUT!A$2:B$40,2,FALSE)</f>
        <v>Wines</v>
      </c>
    </row>
    <row r="1098" spans="1:22" x14ac:dyDescent="0.25">
      <c r="A1098" s="14" t="s">
        <v>204</v>
      </c>
      <c r="B1098">
        <v>30</v>
      </c>
      <c r="C1098">
        <v>17483</v>
      </c>
      <c r="D1098" t="s">
        <v>305</v>
      </c>
      <c r="E1098" t="s">
        <v>88</v>
      </c>
      <c r="F1098" t="s">
        <v>21</v>
      </c>
      <c r="G1098" t="s">
        <v>22</v>
      </c>
      <c r="H1098">
        <v>303220</v>
      </c>
      <c r="I1098" t="s">
        <v>269</v>
      </c>
      <c r="J1098">
        <v>9.5500000000000007</v>
      </c>
      <c r="K1098">
        <v>174027</v>
      </c>
      <c r="L1098">
        <v>231175</v>
      </c>
      <c r="M1098">
        <v>14502.25</v>
      </c>
      <c r="N1098">
        <v>19264.580000000002</v>
      </c>
      <c r="O1098">
        <v>1439957.92</v>
      </c>
      <c r="P1098">
        <v>1912819.69</v>
      </c>
      <c r="Q1098" t="s">
        <v>156</v>
      </c>
      <c r="R1098">
        <v>0.76</v>
      </c>
      <c r="S1098">
        <v>0.94</v>
      </c>
      <c r="T1098" t="s">
        <v>26</v>
      </c>
      <c r="U1098">
        <v>489</v>
      </c>
      <c r="V1098" t="str">
        <f>VLOOKUP(H1098,LUT!A$2:B$40,2,FALSE)</f>
        <v>Wines</v>
      </c>
    </row>
    <row r="1099" spans="1:22" x14ac:dyDescent="0.25">
      <c r="A1099" s="14" t="s">
        <v>204</v>
      </c>
      <c r="B1099">
        <v>31</v>
      </c>
      <c r="C1099">
        <v>73148</v>
      </c>
      <c r="D1099" t="s">
        <v>311</v>
      </c>
      <c r="E1099" t="s">
        <v>111</v>
      </c>
      <c r="F1099" t="s">
        <v>21</v>
      </c>
      <c r="G1099" t="s">
        <v>22</v>
      </c>
      <c r="H1099">
        <v>303220</v>
      </c>
      <c r="I1099" t="s">
        <v>269</v>
      </c>
      <c r="J1099">
        <v>9.9499999999999993</v>
      </c>
      <c r="K1099">
        <v>169968</v>
      </c>
      <c r="L1099">
        <v>163167</v>
      </c>
      <c r="M1099">
        <v>14164</v>
      </c>
      <c r="N1099">
        <v>13597.25</v>
      </c>
      <c r="O1099">
        <v>1466538.05</v>
      </c>
      <c r="P1099">
        <v>1407856.86</v>
      </c>
      <c r="Q1099" t="s">
        <v>208</v>
      </c>
      <c r="R1099">
        <v>0.74</v>
      </c>
      <c r="S1099">
        <v>0.67</v>
      </c>
      <c r="T1099" t="s">
        <v>27</v>
      </c>
      <c r="U1099">
        <v>394</v>
      </c>
      <c r="V1099" t="str">
        <f>VLOOKUP(H1099,LUT!A$2:B$40,2,FALSE)</f>
        <v>Wines</v>
      </c>
    </row>
    <row r="1100" spans="1:22" x14ac:dyDescent="0.25">
      <c r="A1100" s="14" t="s">
        <v>204</v>
      </c>
      <c r="B1100">
        <v>32</v>
      </c>
      <c r="C1100">
        <v>1511</v>
      </c>
      <c r="D1100" t="s">
        <v>296</v>
      </c>
      <c r="E1100" t="s">
        <v>200</v>
      </c>
      <c r="F1100" t="s">
        <v>21</v>
      </c>
      <c r="G1100" t="s">
        <v>24</v>
      </c>
      <c r="H1100">
        <v>303221</v>
      </c>
      <c r="I1100" t="s">
        <v>297</v>
      </c>
      <c r="J1100">
        <v>14.75</v>
      </c>
      <c r="K1100">
        <v>84364</v>
      </c>
      <c r="L1100">
        <v>192602</v>
      </c>
      <c r="M1100">
        <v>14060.67</v>
      </c>
      <c r="N1100">
        <v>32100.33</v>
      </c>
      <c r="O1100">
        <v>1086279.82</v>
      </c>
      <c r="P1100">
        <v>2479963.81</v>
      </c>
      <c r="Q1100" t="s">
        <v>221</v>
      </c>
      <c r="R1100">
        <v>0.74</v>
      </c>
      <c r="S1100">
        <v>1.57</v>
      </c>
      <c r="T1100" t="s">
        <v>224</v>
      </c>
      <c r="U1100">
        <v>440</v>
      </c>
      <c r="V1100" t="str">
        <f>VLOOKUP(H1100,LUT!A$2:B$40,2,FALSE)</f>
        <v>Wines</v>
      </c>
    </row>
    <row r="1101" spans="1:22" x14ac:dyDescent="0.25">
      <c r="A1101" s="14" t="s">
        <v>204</v>
      </c>
      <c r="B1101">
        <v>33</v>
      </c>
      <c r="C1101">
        <v>48140</v>
      </c>
      <c r="D1101" t="s">
        <v>296</v>
      </c>
      <c r="E1101" t="s">
        <v>200</v>
      </c>
      <c r="F1101" t="s">
        <v>21</v>
      </c>
      <c r="G1101" t="s">
        <v>291</v>
      </c>
      <c r="H1101">
        <v>303221</v>
      </c>
      <c r="I1101" t="s">
        <v>297</v>
      </c>
      <c r="J1101">
        <v>19.399999999999999</v>
      </c>
      <c r="K1101">
        <v>62488</v>
      </c>
      <c r="L1101">
        <v>155460</v>
      </c>
      <c r="M1101">
        <v>13886.22</v>
      </c>
      <c r="N1101">
        <v>34546.67</v>
      </c>
      <c r="O1101">
        <v>1061743.01</v>
      </c>
      <c r="P1101">
        <v>2641444.25</v>
      </c>
      <c r="Q1101" t="s">
        <v>230</v>
      </c>
      <c r="R1101">
        <v>0.73</v>
      </c>
      <c r="S1101">
        <v>1.69</v>
      </c>
      <c r="T1101" t="s">
        <v>228</v>
      </c>
      <c r="U1101">
        <v>364</v>
      </c>
      <c r="V1101" t="str">
        <f>VLOOKUP(H1101,LUT!A$2:B$40,2,FALSE)</f>
        <v>Wines</v>
      </c>
    </row>
    <row r="1102" spans="1:22" x14ac:dyDescent="0.25">
      <c r="A1102" s="14" t="s">
        <v>204</v>
      </c>
      <c r="B1102">
        <v>34</v>
      </c>
      <c r="C1102">
        <v>580324</v>
      </c>
      <c r="D1102" t="s">
        <v>312</v>
      </c>
      <c r="E1102" t="s">
        <v>79</v>
      </c>
      <c r="F1102" t="s">
        <v>21</v>
      </c>
      <c r="G1102" t="s">
        <v>22</v>
      </c>
      <c r="H1102">
        <v>303220</v>
      </c>
      <c r="I1102" t="s">
        <v>269</v>
      </c>
      <c r="J1102">
        <v>12.7</v>
      </c>
      <c r="K1102">
        <v>165128</v>
      </c>
      <c r="L1102">
        <v>167340</v>
      </c>
      <c r="M1102">
        <v>13760.67</v>
      </c>
      <c r="N1102">
        <v>13945</v>
      </c>
      <c r="O1102">
        <v>1826637.17</v>
      </c>
      <c r="P1102">
        <v>1851106.19</v>
      </c>
      <c r="Q1102" t="s">
        <v>206</v>
      </c>
      <c r="R1102">
        <v>0.72</v>
      </c>
      <c r="S1102">
        <v>0.68</v>
      </c>
      <c r="T1102" t="s">
        <v>89</v>
      </c>
      <c r="U1102">
        <v>354</v>
      </c>
      <c r="V1102" t="str">
        <f>VLOOKUP(H1102,LUT!A$2:B$40,2,FALSE)</f>
        <v>Wines</v>
      </c>
    </row>
    <row r="1103" spans="1:22" x14ac:dyDescent="0.25">
      <c r="A1103" s="14" t="s">
        <v>204</v>
      </c>
      <c r="B1103">
        <v>35</v>
      </c>
      <c r="C1103">
        <v>621912</v>
      </c>
      <c r="D1103" t="s">
        <v>270</v>
      </c>
      <c r="E1103" t="s">
        <v>79</v>
      </c>
      <c r="F1103" t="s">
        <v>21</v>
      </c>
      <c r="G1103" t="s">
        <v>22</v>
      </c>
      <c r="H1103">
        <v>300202</v>
      </c>
      <c r="I1103" t="s">
        <v>271</v>
      </c>
      <c r="J1103">
        <v>8.9499999999999993</v>
      </c>
      <c r="K1103">
        <v>160037</v>
      </c>
      <c r="L1103">
        <v>160267</v>
      </c>
      <c r="M1103">
        <v>13336.42</v>
      </c>
      <c r="N1103">
        <v>13355.58</v>
      </c>
      <c r="O1103">
        <v>1239224.56</v>
      </c>
      <c r="P1103">
        <v>1241005.53</v>
      </c>
      <c r="Q1103" t="s">
        <v>74</v>
      </c>
      <c r="R1103">
        <v>0.7</v>
      </c>
      <c r="S1103">
        <v>0.65</v>
      </c>
      <c r="T1103" t="s">
        <v>104</v>
      </c>
      <c r="U1103">
        <v>355</v>
      </c>
      <c r="V1103" t="str">
        <f>VLOOKUP(H1103,LUT!A$2:B$40,2,FALSE)</f>
        <v>Wines</v>
      </c>
    </row>
    <row r="1104" spans="1:22" x14ac:dyDescent="0.25">
      <c r="A1104" s="14" t="s">
        <v>204</v>
      </c>
      <c r="B1104">
        <v>36</v>
      </c>
      <c r="C1104">
        <v>589010</v>
      </c>
      <c r="D1104" t="s">
        <v>304</v>
      </c>
      <c r="E1104" t="s">
        <v>171</v>
      </c>
      <c r="F1104" t="s">
        <v>21</v>
      </c>
      <c r="G1104" t="s">
        <v>24</v>
      </c>
      <c r="H1104">
        <v>303220</v>
      </c>
      <c r="I1104" t="s">
        <v>269</v>
      </c>
      <c r="J1104">
        <v>23.95</v>
      </c>
      <c r="K1104">
        <v>77214</v>
      </c>
      <c r="L1104">
        <v>71178</v>
      </c>
      <c r="M1104">
        <v>12869</v>
      </c>
      <c r="N1104">
        <v>11863</v>
      </c>
      <c r="O1104">
        <v>1622860.62</v>
      </c>
      <c r="P1104">
        <v>1495997.79</v>
      </c>
      <c r="Q1104" t="s">
        <v>104</v>
      </c>
      <c r="R1104">
        <v>0.67</v>
      </c>
      <c r="S1104">
        <v>0.57999999999999996</v>
      </c>
      <c r="T1104" t="s">
        <v>25</v>
      </c>
      <c r="U1104">
        <v>400</v>
      </c>
      <c r="V1104" t="str">
        <f>VLOOKUP(H1104,LUT!A$2:B$40,2,FALSE)</f>
        <v>Wines</v>
      </c>
    </row>
    <row r="1105" spans="1:22" x14ac:dyDescent="0.25">
      <c r="A1105" s="14" t="s">
        <v>204</v>
      </c>
      <c r="B1105">
        <v>37</v>
      </c>
      <c r="C1105">
        <v>425488</v>
      </c>
      <c r="D1105" t="s">
        <v>313</v>
      </c>
      <c r="E1105" t="s">
        <v>290</v>
      </c>
      <c r="F1105" t="s">
        <v>21</v>
      </c>
      <c r="G1105" t="s">
        <v>22</v>
      </c>
      <c r="H1105">
        <v>680060</v>
      </c>
      <c r="I1105" t="s">
        <v>314</v>
      </c>
      <c r="J1105">
        <v>17.95</v>
      </c>
      <c r="K1105">
        <v>152527</v>
      </c>
      <c r="L1105">
        <v>134748</v>
      </c>
      <c r="M1105">
        <v>12710.58</v>
      </c>
      <c r="N1105">
        <v>11229</v>
      </c>
      <c r="O1105">
        <v>2395888.7200000002</v>
      </c>
      <c r="P1105">
        <v>2116616.81</v>
      </c>
      <c r="Q1105" t="s">
        <v>86</v>
      </c>
      <c r="R1105">
        <v>0.66</v>
      </c>
      <c r="S1105">
        <v>0.55000000000000004</v>
      </c>
      <c r="T1105" t="s">
        <v>92</v>
      </c>
      <c r="U1105">
        <v>342</v>
      </c>
      <c r="V1105" t="str">
        <f>VLOOKUP(H1105,LUT!A$2:B$40,2,FALSE)</f>
        <v>Vintages</v>
      </c>
    </row>
    <row r="1106" spans="1:22" x14ac:dyDescent="0.25">
      <c r="A1106" s="14" t="s">
        <v>204</v>
      </c>
      <c r="B1106">
        <v>38</v>
      </c>
      <c r="C1106">
        <v>31062</v>
      </c>
      <c r="D1106" t="s">
        <v>318</v>
      </c>
      <c r="E1106" t="s">
        <v>84</v>
      </c>
      <c r="F1106" t="s">
        <v>21</v>
      </c>
      <c r="G1106" t="s">
        <v>22</v>
      </c>
      <c r="H1106">
        <v>303221</v>
      </c>
      <c r="I1106" t="s">
        <v>297</v>
      </c>
      <c r="J1106">
        <v>12.95</v>
      </c>
      <c r="K1106">
        <v>143560</v>
      </c>
      <c r="L1106">
        <v>141405</v>
      </c>
      <c r="M1106">
        <v>11963.33</v>
      </c>
      <c r="N1106">
        <v>11783.75</v>
      </c>
      <c r="O1106">
        <v>1619814.16</v>
      </c>
      <c r="P1106">
        <v>1595498.89</v>
      </c>
      <c r="Q1106" t="s">
        <v>31</v>
      </c>
      <c r="R1106">
        <v>0.63</v>
      </c>
      <c r="S1106">
        <v>0.57999999999999996</v>
      </c>
      <c r="T1106" t="s">
        <v>42</v>
      </c>
      <c r="U1106">
        <v>463</v>
      </c>
      <c r="V1106" t="str">
        <f>VLOOKUP(H1106,LUT!A$2:B$40,2,FALSE)</f>
        <v>Wines</v>
      </c>
    </row>
    <row r="1107" spans="1:22" x14ac:dyDescent="0.25">
      <c r="A1107" s="14" t="s">
        <v>204</v>
      </c>
      <c r="B1107">
        <v>39</v>
      </c>
      <c r="C1107">
        <v>134940</v>
      </c>
      <c r="D1107" t="s">
        <v>315</v>
      </c>
      <c r="E1107" t="s">
        <v>72</v>
      </c>
      <c r="F1107" t="s">
        <v>21</v>
      </c>
      <c r="G1107" t="s">
        <v>24</v>
      </c>
      <c r="H1107">
        <v>303223</v>
      </c>
      <c r="I1107" t="s">
        <v>316</v>
      </c>
      <c r="J1107">
        <v>14.95</v>
      </c>
      <c r="K1107">
        <v>71278</v>
      </c>
      <c r="L1107">
        <v>74311</v>
      </c>
      <c r="M1107">
        <v>11879.67</v>
      </c>
      <c r="N1107">
        <v>12385.17</v>
      </c>
      <c r="O1107">
        <v>930398.67</v>
      </c>
      <c r="P1107">
        <v>969988.72</v>
      </c>
      <c r="Q1107" t="s">
        <v>80</v>
      </c>
      <c r="R1107">
        <v>0.62</v>
      </c>
      <c r="S1107">
        <v>0.61</v>
      </c>
      <c r="T1107" t="s">
        <v>31</v>
      </c>
      <c r="U1107">
        <v>291</v>
      </c>
      <c r="V1107" t="str">
        <f>VLOOKUP(H1107,LUT!A$2:B$40,2,FALSE)</f>
        <v>Wines</v>
      </c>
    </row>
    <row r="1108" spans="1:22" x14ac:dyDescent="0.25">
      <c r="A1108" s="14" t="s">
        <v>204</v>
      </c>
      <c r="B1108">
        <v>40</v>
      </c>
      <c r="C1108">
        <v>69377</v>
      </c>
      <c r="D1108" t="s">
        <v>323</v>
      </c>
      <c r="E1108" t="s">
        <v>171</v>
      </c>
      <c r="F1108" t="s">
        <v>21</v>
      </c>
      <c r="G1108" t="s">
        <v>22</v>
      </c>
      <c r="H1108">
        <v>680050</v>
      </c>
      <c r="I1108" t="s">
        <v>324</v>
      </c>
      <c r="J1108">
        <v>15.95</v>
      </c>
      <c r="K1108">
        <v>137661</v>
      </c>
      <c r="L1108">
        <v>128024</v>
      </c>
      <c r="M1108">
        <v>11471.75</v>
      </c>
      <c r="N1108">
        <v>10668.67</v>
      </c>
      <c r="O1108">
        <v>1918726.33</v>
      </c>
      <c r="P1108">
        <v>1784405.31</v>
      </c>
      <c r="Q1108" t="s">
        <v>104</v>
      </c>
      <c r="R1108">
        <v>0.6</v>
      </c>
      <c r="S1108">
        <v>0.52</v>
      </c>
      <c r="T1108" t="s">
        <v>113</v>
      </c>
      <c r="U1108">
        <v>321</v>
      </c>
      <c r="V1108" t="str">
        <f>VLOOKUP(H1108,LUT!A$2:B$40,2,FALSE)</f>
        <v>Vintages</v>
      </c>
    </row>
    <row r="1109" spans="1:22" x14ac:dyDescent="0.25">
      <c r="A1109" s="14" t="s">
        <v>204</v>
      </c>
      <c r="B1109">
        <v>41</v>
      </c>
      <c r="C1109">
        <v>363622</v>
      </c>
      <c r="D1109" t="s">
        <v>317</v>
      </c>
      <c r="E1109" t="s">
        <v>23</v>
      </c>
      <c r="F1109" t="s">
        <v>21</v>
      </c>
      <c r="G1109" t="s">
        <v>22</v>
      </c>
      <c r="H1109">
        <v>303220</v>
      </c>
      <c r="I1109" t="s">
        <v>269</v>
      </c>
      <c r="J1109">
        <v>13.95</v>
      </c>
      <c r="K1109">
        <v>136776</v>
      </c>
      <c r="L1109">
        <v>137759</v>
      </c>
      <c r="M1109">
        <v>11398</v>
      </c>
      <c r="N1109">
        <v>11479.92</v>
      </c>
      <c r="O1109">
        <v>1664309.73</v>
      </c>
      <c r="P1109">
        <v>1676271.02</v>
      </c>
      <c r="Q1109" t="s">
        <v>206</v>
      </c>
      <c r="R1109">
        <v>0.6</v>
      </c>
      <c r="S1109">
        <v>0.56000000000000005</v>
      </c>
      <c r="T1109" t="s">
        <v>114</v>
      </c>
      <c r="U1109">
        <v>408</v>
      </c>
      <c r="V1109" t="str">
        <f>VLOOKUP(H1109,LUT!A$2:B$40,2,FALSE)</f>
        <v>Wines</v>
      </c>
    </row>
    <row r="1110" spans="1:22" x14ac:dyDescent="0.25">
      <c r="A1110" s="14" t="s">
        <v>204</v>
      </c>
      <c r="B1110">
        <v>42</v>
      </c>
      <c r="C1110">
        <v>545319</v>
      </c>
      <c r="D1110" t="s">
        <v>319</v>
      </c>
      <c r="E1110" t="s">
        <v>23</v>
      </c>
      <c r="F1110" t="s">
        <v>21</v>
      </c>
      <c r="G1110" t="s">
        <v>22</v>
      </c>
      <c r="H1110">
        <v>300203</v>
      </c>
      <c r="I1110" t="s">
        <v>280</v>
      </c>
      <c r="J1110">
        <v>13.95</v>
      </c>
      <c r="K1110">
        <v>133048</v>
      </c>
      <c r="L1110">
        <v>117746</v>
      </c>
      <c r="M1110">
        <v>11087.33</v>
      </c>
      <c r="N1110">
        <v>9812.17</v>
      </c>
      <c r="O1110">
        <v>1618946.9</v>
      </c>
      <c r="P1110">
        <v>1432750</v>
      </c>
      <c r="Q1110" t="s">
        <v>86</v>
      </c>
      <c r="R1110">
        <v>0.57999999999999996</v>
      </c>
      <c r="S1110">
        <v>0.48</v>
      </c>
      <c r="T1110" t="s">
        <v>57</v>
      </c>
      <c r="U1110">
        <v>403</v>
      </c>
      <c r="V1110" t="str">
        <f>VLOOKUP(H1110,LUT!A$2:B$40,2,FALSE)</f>
        <v>Wines</v>
      </c>
    </row>
    <row r="1111" spans="1:22" x14ac:dyDescent="0.25">
      <c r="A1111" s="14" t="s">
        <v>204</v>
      </c>
      <c r="B1111">
        <v>43</v>
      </c>
      <c r="C1111">
        <v>253856</v>
      </c>
      <c r="D1111" t="s">
        <v>321</v>
      </c>
      <c r="E1111" t="s">
        <v>179</v>
      </c>
      <c r="F1111" t="s">
        <v>21</v>
      </c>
      <c r="G1111" t="s">
        <v>22</v>
      </c>
      <c r="H1111">
        <v>300213</v>
      </c>
      <c r="I1111" t="s">
        <v>322</v>
      </c>
      <c r="J1111">
        <v>11.95</v>
      </c>
      <c r="K1111">
        <v>124540</v>
      </c>
      <c r="L1111">
        <v>169159</v>
      </c>
      <c r="M1111">
        <v>10378.33</v>
      </c>
      <c r="N1111">
        <v>14096.58</v>
      </c>
      <c r="O1111">
        <v>1294995.58</v>
      </c>
      <c r="P1111">
        <v>1758954.2</v>
      </c>
      <c r="Q1111" t="s">
        <v>211</v>
      </c>
      <c r="R1111">
        <v>0.54</v>
      </c>
      <c r="S1111">
        <v>0.69</v>
      </c>
      <c r="T1111" t="s">
        <v>220</v>
      </c>
      <c r="U1111">
        <v>469</v>
      </c>
      <c r="V1111" t="str">
        <f>VLOOKUP(H1111,LUT!A$2:B$40,2,FALSE)</f>
        <v>Wines</v>
      </c>
    </row>
    <row r="1112" spans="1:22" x14ac:dyDescent="0.25">
      <c r="A1112" s="14" t="s">
        <v>204</v>
      </c>
      <c r="B1112">
        <v>44</v>
      </c>
      <c r="C1112">
        <v>620773</v>
      </c>
      <c r="D1112" t="s">
        <v>2160</v>
      </c>
      <c r="E1112" t="s">
        <v>88</v>
      </c>
      <c r="F1112" t="s">
        <v>21</v>
      </c>
      <c r="G1112" t="s">
        <v>22</v>
      </c>
      <c r="H1112">
        <v>303220</v>
      </c>
      <c r="I1112" t="s">
        <v>269</v>
      </c>
      <c r="J1112">
        <v>16.95</v>
      </c>
      <c r="K1112">
        <v>123925</v>
      </c>
      <c r="L1112">
        <v>117428</v>
      </c>
      <c r="M1112">
        <v>10327.08</v>
      </c>
      <c r="N1112">
        <v>9785.67</v>
      </c>
      <c r="O1112">
        <v>1836941.37</v>
      </c>
      <c r="P1112">
        <v>1740636.28</v>
      </c>
      <c r="Q1112" t="s">
        <v>89</v>
      </c>
      <c r="R1112">
        <v>0.54</v>
      </c>
      <c r="S1112">
        <v>0.48</v>
      </c>
      <c r="T1112" t="s">
        <v>86</v>
      </c>
      <c r="U1112">
        <v>413</v>
      </c>
      <c r="V1112" t="str">
        <f>VLOOKUP(H1112,LUT!A$2:B$40,2,FALSE)</f>
        <v>Wines</v>
      </c>
    </row>
    <row r="1113" spans="1:22" x14ac:dyDescent="0.25">
      <c r="A1113" s="14" t="s">
        <v>204</v>
      </c>
      <c r="B1113">
        <v>45</v>
      </c>
      <c r="C1113">
        <v>951319</v>
      </c>
      <c r="D1113" t="s">
        <v>327</v>
      </c>
      <c r="E1113" t="s">
        <v>171</v>
      </c>
      <c r="F1113" t="s">
        <v>21</v>
      </c>
      <c r="G1113" t="s">
        <v>22</v>
      </c>
      <c r="H1113">
        <v>670010</v>
      </c>
      <c r="I1113" t="s">
        <v>269</v>
      </c>
      <c r="J1113">
        <v>18.95</v>
      </c>
      <c r="K1113">
        <v>119258</v>
      </c>
      <c r="L1113">
        <v>143543</v>
      </c>
      <c r="M1113">
        <v>9938.17</v>
      </c>
      <c r="N1113">
        <v>11961.92</v>
      </c>
      <c r="O1113">
        <v>1978838.5</v>
      </c>
      <c r="P1113">
        <v>2381797.5699999998</v>
      </c>
      <c r="Q1113" t="s">
        <v>35</v>
      </c>
      <c r="R1113">
        <v>0.52</v>
      </c>
      <c r="S1113">
        <v>0.59</v>
      </c>
      <c r="T1113" t="s">
        <v>100</v>
      </c>
      <c r="U1113">
        <v>292</v>
      </c>
      <c r="V1113" t="str">
        <f>VLOOKUP(H1113,LUT!A$2:B$40,2,FALSE)</f>
        <v>Vintages</v>
      </c>
    </row>
    <row r="1114" spans="1:22" x14ac:dyDescent="0.25">
      <c r="A1114" s="14" t="s">
        <v>204</v>
      </c>
      <c r="B1114">
        <v>46</v>
      </c>
      <c r="C1114">
        <v>506519</v>
      </c>
      <c r="D1114" t="s">
        <v>328</v>
      </c>
      <c r="E1114" t="s">
        <v>72</v>
      </c>
      <c r="F1114" t="s">
        <v>21</v>
      </c>
      <c r="G1114" t="s">
        <v>22</v>
      </c>
      <c r="H1114">
        <v>300204</v>
      </c>
      <c r="I1114" t="s">
        <v>287</v>
      </c>
      <c r="J1114">
        <v>19.95</v>
      </c>
      <c r="K1114">
        <v>119117</v>
      </c>
      <c r="L1114">
        <v>95302</v>
      </c>
      <c r="M1114">
        <v>9926.42</v>
      </c>
      <c r="N1114">
        <v>7941.83</v>
      </c>
      <c r="O1114">
        <v>2081912.17</v>
      </c>
      <c r="P1114">
        <v>1665676.55</v>
      </c>
      <c r="Q1114" t="s">
        <v>121</v>
      </c>
      <c r="R1114">
        <v>0.52</v>
      </c>
      <c r="S1114">
        <v>0.39</v>
      </c>
      <c r="T1114" t="s">
        <v>123</v>
      </c>
      <c r="U1114">
        <v>345</v>
      </c>
      <c r="V1114" t="str">
        <f>VLOOKUP(H1114,LUT!A$2:B$40,2,FALSE)</f>
        <v>Wines</v>
      </c>
    </row>
    <row r="1115" spans="1:22" x14ac:dyDescent="0.25">
      <c r="A1115" s="14" t="s">
        <v>204</v>
      </c>
      <c r="B1115">
        <v>47</v>
      </c>
      <c r="C1115">
        <v>533026</v>
      </c>
      <c r="D1115" t="s">
        <v>326</v>
      </c>
      <c r="E1115" t="s">
        <v>88</v>
      </c>
      <c r="F1115" t="s">
        <v>21</v>
      </c>
      <c r="G1115" t="s">
        <v>22</v>
      </c>
      <c r="H1115">
        <v>300207</v>
      </c>
      <c r="I1115" t="s">
        <v>274</v>
      </c>
      <c r="J1115">
        <v>14</v>
      </c>
      <c r="K1115">
        <v>115511</v>
      </c>
      <c r="L1115">
        <v>144342</v>
      </c>
      <c r="M1115">
        <v>9625.92</v>
      </c>
      <c r="N1115">
        <v>12028.5</v>
      </c>
      <c r="O1115">
        <v>1410665.31</v>
      </c>
      <c r="P1115">
        <v>1762760.71</v>
      </c>
      <c r="Q1115" t="s">
        <v>108</v>
      </c>
      <c r="R1115">
        <v>0.5</v>
      </c>
      <c r="S1115">
        <v>0.59</v>
      </c>
      <c r="T1115" t="s">
        <v>58</v>
      </c>
      <c r="U1115">
        <v>439</v>
      </c>
      <c r="V1115" t="str">
        <f>VLOOKUP(H1115,LUT!A$2:B$40,2,FALSE)</f>
        <v>Wines</v>
      </c>
    </row>
    <row r="1116" spans="1:22" x14ac:dyDescent="0.25">
      <c r="A1116" s="14" t="s">
        <v>204</v>
      </c>
      <c r="B1116">
        <v>48</v>
      </c>
      <c r="C1116">
        <v>77990</v>
      </c>
      <c r="D1116" t="s">
        <v>325</v>
      </c>
      <c r="E1116" t="s">
        <v>20</v>
      </c>
      <c r="F1116" t="s">
        <v>21</v>
      </c>
      <c r="G1116" t="s">
        <v>22</v>
      </c>
      <c r="H1116">
        <v>303220</v>
      </c>
      <c r="I1116" t="s">
        <v>269</v>
      </c>
      <c r="J1116">
        <v>12.95</v>
      </c>
      <c r="K1116">
        <v>114173</v>
      </c>
      <c r="L1116">
        <v>154936</v>
      </c>
      <c r="M1116">
        <v>9514.42</v>
      </c>
      <c r="N1116">
        <v>12911.33</v>
      </c>
      <c r="O1116">
        <v>1288235.18</v>
      </c>
      <c r="P1116">
        <v>1748171.68</v>
      </c>
      <c r="Q1116" t="s">
        <v>211</v>
      </c>
      <c r="R1116">
        <v>0.5</v>
      </c>
      <c r="S1116">
        <v>0.63</v>
      </c>
      <c r="T1116" t="s">
        <v>87</v>
      </c>
      <c r="U1116">
        <v>421</v>
      </c>
      <c r="V1116" t="str">
        <f>VLOOKUP(H1116,LUT!A$2:B$40,2,FALSE)</f>
        <v>Wines</v>
      </c>
    </row>
    <row r="1117" spans="1:22" x14ac:dyDescent="0.25">
      <c r="A1117" s="14" t="s">
        <v>204</v>
      </c>
      <c r="B1117">
        <v>49</v>
      </c>
      <c r="C1117">
        <v>26906</v>
      </c>
      <c r="D1117" t="s">
        <v>334</v>
      </c>
      <c r="E1117" t="s">
        <v>126</v>
      </c>
      <c r="F1117" t="s">
        <v>21</v>
      </c>
      <c r="G1117" t="s">
        <v>22</v>
      </c>
      <c r="H1117">
        <v>303220</v>
      </c>
      <c r="I1117" t="s">
        <v>269</v>
      </c>
      <c r="J1117">
        <v>14.95</v>
      </c>
      <c r="K1117">
        <v>109874</v>
      </c>
      <c r="L1117">
        <v>112053</v>
      </c>
      <c r="M1117">
        <v>9156.17</v>
      </c>
      <c r="N1117">
        <v>9337.75</v>
      </c>
      <c r="O1117">
        <v>1434196.02</v>
      </c>
      <c r="P1117">
        <v>1462638.72</v>
      </c>
      <c r="Q1117" t="s">
        <v>52</v>
      </c>
      <c r="R1117">
        <v>0.48</v>
      </c>
      <c r="S1117">
        <v>0.46</v>
      </c>
      <c r="T1117" t="s">
        <v>208</v>
      </c>
      <c r="U1117">
        <v>401</v>
      </c>
      <c r="V1117" t="str">
        <f>VLOOKUP(H1117,LUT!A$2:B$40,2,FALSE)</f>
        <v>Wines</v>
      </c>
    </row>
    <row r="1118" spans="1:22" x14ac:dyDescent="0.25">
      <c r="A1118" s="14" t="s">
        <v>204</v>
      </c>
      <c r="B1118">
        <v>50</v>
      </c>
      <c r="C1118">
        <v>78006</v>
      </c>
      <c r="D1118" t="s">
        <v>332</v>
      </c>
      <c r="E1118" t="s">
        <v>20</v>
      </c>
      <c r="F1118" t="s">
        <v>21</v>
      </c>
      <c r="G1118" t="s">
        <v>22</v>
      </c>
      <c r="H1118">
        <v>300203</v>
      </c>
      <c r="I1118" t="s">
        <v>280</v>
      </c>
      <c r="J1118">
        <v>13.95</v>
      </c>
      <c r="K1118">
        <v>106871</v>
      </c>
      <c r="L1118">
        <v>153119</v>
      </c>
      <c r="M1118">
        <v>8905.92</v>
      </c>
      <c r="N1118">
        <v>12759.92</v>
      </c>
      <c r="O1118">
        <v>1300421.46</v>
      </c>
      <c r="P1118">
        <v>1863173.67</v>
      </c>
      <c r="Q1118" t="s">
        <v>210</v>
      </c>
      <c r="R1118">
        <v>0.47</v>
      </c>
      <c r="S1118">
        <v>0.63</v>
      </c>
      <c r="T1118" t="s">
        <v>156</v>
      </c>
      <c r="U1118">
        <v>439</v>
      </c>
      <c r="V1118" t="str">
        <f>VLOOKUP(H1118,LUT!A$2:B$40,2,FALSE)</f>
        <v>Wines</v>
      </c>
    </row>
    <row r="1119" spans="1:22" x14ac:dyDescent="0.25">
      <c r="A1119" s="14" t="s">
        <v>204</v>
      </c>
      <c r="B1119">
        <v>51</v>
      </c>
      <c r="C1119">
        <v>380972</v>
      </c>
      <c r="D1119" t="s">
        <v>348</v>
      </c>
      <c r="E1119" t="s">
        <v>179</v>
      </c>
      <c r="F1119" t="s">
        <v>21</v>
      </c>
      <c r="G1119" t="s">
        <v>22</v>
      </c>
      <c r="H1119">
        <v>300209</v>
      </c>
      <c r="I1119" t="s">
        <v>331</v>
      </c>
      <c r="J1119">
        <v>7.95</v>
      </c>
      <c r="K1119">
        <v>106665</v>
      </c>
      <c r="L1119">
        <v>90956</v>
      </c>
      <c r="M1119">
        <v>8888.75</v>
      </c>
      <c r="N1119">
        <v>7579.67</v>
      </c>
      <c r="O1119">
        <v>731551.99</v>
      </c>
      <c r="P1119">
        <v>623813.27</v>
      </c>
      <c r="Q1119" t="s">
        <v>36</v>
      </c>
      <c r="R1119">
        <v>0.46</v>
      </c>
      <c r="S1119">
        <v>0.37</v>
      </c>
      <c r="T1119" t="s">
        <v>82</v>
      </c>
      <c r="U1119">
        <v>249</v>
      </c>
      <c r="V1119" t="str">
        <f>VLOOKUP(H1119,LUT!A$2:B$40,2,FALSE)</f>
        <v>Wines</v>
      </c>
    </row>
    <row r="1120" spans="1:22" x14ac:dyDescent="0.25">
      <c r="A1120" s="14" t="s">
        <v>204</v>
      </c>
      <c r="B1120">
        <v>52</v>
      </c>
      <c r="C1120">
        <v>479766</v>
      </c>
      <c r="D1120" t="s">
        <v>345</v>
      </c>
      <c r="E1120" t="s">
        <v>338</v>
      </c>
      <c r="F1120" t="s">
        <v>21</v>
      </c>
      <c r="G1120" t="s">
        <v>22</v>
      </c>
      <c r="H1120">
        <v>680023</v>
      </c>
      <c r="I1120" t="s">
        <v>344</v>
      </c>
      <c r="J1120">
        <v>26.95</v>
      </c>
      <c r="K1120">
        <v>105385</v>
      </c>
      <c r="L1120">
        <v>92161</v>
      </c>
      <c r="M1120">
        <v>8782.08</v>
      </c>
      <c r="N1120">
        <v>7680.08</v>
      </c>
      <c r="O1120">
        <v>2494733.41</v>
      </c>
      <c r="P1120">
        <v>2181687.39</v>
      </c>
      <c r="Q1120" t="s">
        <v>41</v>
      </c>
      <c r="R1120">
        <v>0.46</v>
      </c>
      <c r="S1120">
        <v>0.38</v>
      </c>
      <c r="T1120" t="s">
        <v>57</v>
      </c>
      <c r="U1120">
        <v>302</v>
      </c>
      <c r="V1120" t="str">
        <f>VLOOKUP(H1120,LUT!A$2:B$40,2,FALSE)</f>
        <v>Vintages</v>
      </c>
    </row>
    <row r="1121" spans="1:22" x14ac:dyDescent="0.25">
      <c r="A1121" s="14" t="s">
        <v>204</v>
      </c>
      <c r="B1121">
        <v>53</v>
      </c>
      <c r="C1121">
        <v>669200</v>
      </c>
      <c r="D1121" t="s">
        <v>337</v>
      </c>
      <c r="E1121" t="s">
        <v>338</v>
      </c>
      <c r="F1121" t="s">
        <v>76</v>
      </c>
      <c r="G1121" t="s">
        <v>77</v>
      </c>
      <c r="H1121">
        <v>303220</v>
      </c>
      <c r="I1121" t="s">
        <v>269</v>
      </c>
      <c r="J1121">
        <v>12.55</v>
      </c>
      <c r="K1121">
        <v>76829</v>
      </c>
      <c r="L1121">
        <v>82623</v>
      </c>
      <c r="M1121">
        <v>8536.56</v>
      </c>
      <c r="N1121">
        <v>9180.33</v>
      </c>
      <c r="O1121">
        <v>839679.78</v>
      </c>
      <c r="P1121">
        <v>903003.58</v>
      </c>
      <c r="Q1121" t="s">
        <v>116</v>
      </c>
      <c r="R1121">
        <v>0.45</v>
      </c>
      <c r="S1121">
        <v>0.45</v>
      </c>
      <c r="T1121" t="s">
        <v>74</v>
      </c>
      <c r="U1121">
        <v>309</v>
      </c>
      <c r="V1121" t="str">
        <f>VLOOKUP(H1121,LUT!A$2:B$40,2,FALSE)</f>
        <v>Wines</v>
      </c>
    </row>
    <row r="1122" spans="1:22" x14ac:dyDescent="0.25">
      <c r="A1122" s="14" t="s">
        <v>204</v>
      </c>
      <c r="B1122">
        <v>54</v>
      </c>
      <c r="C1122">
        <v>111641</v>
      </c>
      <c r="D1122" t="s">
        <v>339</v>
      </c>
      <c r="E1122" t="s">
        <v>72</v>
      </c>
      <c r="F1122" t="s">
        <v>21</v>
      </c>
      <c r="G1122" t="s">
        <v>22</v>
      </c>
      <c r="H1122">
        <v>680055</v>
      </c>
      <c r="I1122" t="s">
        <v>336</v>
      </c>
      <c r="J1122">
        <v>13.95</v>
      </c>
      <c r="K1122">
        <v>102007</v>
      </c>
      <c r="L1122">
        <v>108191</v>
      </c>
      <c r="M1122">
        <v>8500.58</v>
      </c>
      <c r="N1122">
        <v>9015.92</v>
      </c>
      <c r="O1122">
        <v>1241235.6200000001</v>
      </c>
      <c r="P1122">
        <v>1316483.4099999999</v>
      </c>
      <c r="Q1122" t="s">
        <v>70</v>
      </c>
      <c r="R1122">
        <v>0.44</v>
      </c>
      <c r="S1122">
        <v>0.44</v>
      </c>
      <c r="T1122" t="s">
        <v>74</v>
      </c>
      <c r="U1122">
        <v>274</v>
      </c>
      <c r="V1122" t="str">
        <f>VLOOKUP(H1122,LUT!A$2:B$40,2,FALSE)</f>
        <v>Vintages</v>
      </c>
    </row>
    <row r="1123" spans="1:22" x14ac:dyDescent="0.25">
      <c r="A1123" s="14" t="s">
        <v>204</v>
      </c>
      <c r="B1123">
        <v>55</v>
      </c>
      <c r="C1123">
        <v>231779</v>
      </c>
      <c r="D1123" t="s">
        <v>340</v>
      </c>
      <c r="E1123" t="s">
        <v>341</v>
      </c>
      <c r="F1123" t="s">
        <v>21</v>
      </c>
      <c r="G1123" t="s">
        <v>22</v>
      </c>
      <c r="H1123">
        <v>303225</v>
      </c>
      <c r="I1123" t="s">
        <v>342</v>
      </c>
      <c r="J1123">
        <v>18.399999999999999</v>
      </c>
      <c r="K1123">
        <v>100901</v>
      </c>
      <c r="L1123">
        <v>91053</v>
      </c>
      <c r="M1123">
        <v>8408.42</v>
      </c>
      <c r="N1123">
        <v>7587.75</v>
      </c>
      <c r="O1123">
        <v>1625131.15</v>
      </c>
      <c r="P1123">
        <v>1466517.35</v>
      </c>
      <c r="Q1123" t="s">
        <v>54</v>
      </c>
      <c r="R1123">
        <v>0.44</v>
      </c>
      <c r="S1123">
        <v>0.37</v>
      </c>
      <c r="T1123" t="s">
        <v>34</v>
      </c>
      <c r="U1123">
        <v>288</v>
      </c>
      <c r="V1123" t="str">
        <f>VLOOKUP(H1123,LUT!A$2:B$40,2,FALSE)</f>
        <v>Wines</v>
      </c>
    </row>
    <row r="1124" spans="1:22" x14ac:dyDescent="0.25">
      <c r="A1124" s="14" t="s">
        <v>204</v>
      </c>
      <c r="B1124">
        <v>56</v>
      </c>
      <c r="C1124">
        <v>650713</v>
      </c>
      <c r="D1124" t="s">
        <v>343</v>
      </c>
      <c r="E1124" t="s">
        <v>192</v>
      </c>
      <c r="F1124" t="s">
        <v>21</v>
      </c>
      <c r="G1124" t="s">
        <v>22</v>
      </c>
      <c r="H1124">
        <v>680023</v>
      </c>
      <c r="I1124" t="s">
        <v>344</v>
      </c>
      <c r="J1124">
        <v>19.95</v>
      </c>
      <c r="K1124">
        <v>99605</v>
      </c>
      <c r="L1124">
        <v>116610</v>
      </c>
      <c r="M1124">
        <v>8300.42</v>
      </c>
      <c r="N1124">
        <v>9717.5</v>
      </c>
      <c r="O1124">
        <v>1740883.85</v>
      </c>
      <c r="P1124">
        <v>2038095.13</v>
      </c>
      <c r="Q1124" t="s">
        <v>58</v>
      </c>
      <c r="R1124">
        <v>0.43</v>
      </c>
      <c r="S1124">
        <v>0.48</v>
      </c>
      <c r="T1124" t="s">
        <v>50</v>
      </c>
      <c r="U1124">
        <v>296</v>
      </c>
      <c r="V1124" t="str">
        <f>VLOOKUP(H1124,LUT!A$2:B$40,2,FALSE)</f>
        <v>Vintages</v>
      </c>
    </row>
    <row r="1125" spans="1:22" x14ac:dyDescent="0.25">
      <c r="A1125" s="14" t="s">
        <v>204</v>
      </c>
      <c r="B1125">
        <v>57</v>
      </c>
      <c r="C1125">
        <v>267781</v>
      </c>
      <c r="D1125" t="s">
        <v>347</v>
      </c>
      <c r="E1125" t="s">
        <v>309</v>
      </c>
      <c r="F1125" t="s">
        <v>21</v>
      </c>
      <c r="G1125" t="s">
        <v>22</v>
      </c>
      <c r="H1125">
        <v>303225</v>
      </c>
      <c r="I1125" t="s">
        <v>342</v>
      </c>
      <c r="J1125">
        <v>11.95</v>
      </c>
      <c r="K1125">
        <v>99283</v>
      </c>
      <c r="L1125">
        <v>89113</v>
      </c>
      <c r="M1125">
        <v>8273.58</v>
      </c>
      <c r="N1125">
        <v>7426.08</v>
      </c>
      <c r="O1125">
        <v>1032367.48</v>
      </c>
      <c r="P1125">
        <v>926617.48</v>
      </c>
      <c r="Q1125" t="s">
        <v>54</v>
      </c>
      <c r="R1125">
        <v>0.43</v>
      </c>
      <c r="S1125">
        <v>0.36</v>
      </c>
      <c r="T1125" t="s">
        <v>34</v>
      </c>
      <c r="U1125">
        <v>332</v>
      </c>
      <c r="V1125" t="str">
        <f>VLOOKUP(H1125,LUT!A$2:B$40,2,FALSE)</f>
        <v>Wines</v>
      </c>
    </row>
    <row r="1126" spans="1:22" x14ac:dyDescent="0.25">
      <c r="A1126" s="14" t="s">
        <v>204</v>
      </c>
      <c r="B1126">
        <v>58</v>
      </c>
      <c r="C1126">
        <v>111930</v>
      </c>
      <c r="D1126" t="s">
        <v>330</v>
      </c>
      <c r="E1126" t="s">
        <v>73</v>
      </c>
      <c r="F1126" t="s">
        <v>21</v>
      </c>
      <c r="G1126" t="s">
        <v>24</v>
      </c>
      <c r="H1126">
        <v>300209</v>
      </c>
      <c r="I1126" t="s">
        <v>331</v>
      </c>
      <c r="J1126">
        <v>18</v>
      </c>
      <c r="K1126">
        <v>49589</v>
      </c>
      <c r="L1126">
        <v>57208</v>
      </c>
      <c r="M1126">
        <v>8264.83</v>
      </c>
      <c r="N1126">
        <v>9534.67</v>
      </c>
      <c r="O1126">
        <v>781136.46</v>
      </c>
      <c r="P1126">
        <v>901152.57</v>
      </c>
      <c r="Q1126" t="s">
        <v>102</v>
      </c>
      <c r="R1126">
        <v>0.43</v>
      </c>
      <c r="S1126">
        <v>0.47</v>
      </c>
      <c r="T1126" t="s">
        <v>29</v>
      </c>
      <c r="U1126">
        <v>300</v>
      </c>
      <c r="V1126" t="str">
        <f>VLOOKUP(H1126,LUT!A$2:B$40,2,FALSE)</f>
        <v>Wines</v>
      </c>
    </row>
    <row r="1127" spans="1:22" x14ac:dyDescent="0.25">
      <c r="A1127" s="14" t="s">
        <v>204</v>
      </c>
      <c r="B1127">
        <v>59</v>
      </c>
      <c r="C1127">
        <v>481838</v>
      </c>
      <c r="D1127" t="s">
        <v>362</v>
      </c>
      <c r="E1127" t="s">
        <v>23</v>
      </c>
      <c r="F1127" t="s">
        <v>21</v>
      </c>
      <c r="G1127" t="s">
        <v>22</v>
      </c>
      <c r="H1127">
        <v>300204</v>
      </c>
      <c r="I1127" t="s">
        <v>287</v>
      </c>
      <c r="J1127">
        <v>16.899999999999999</v>
      </c>
      <c r="K1127">
        <v>98267</v>
      </c>
      <c r="L1127">
        <v>93907</v>
      </c>
      <c r="M1127">
        <v>8188.92</v>
      </c>
      <c r="N1127">
        <v>7825.58</v>
      </c>
      <c r="O1127">
        <v>1452264.51</v>
      </c>
      <c r="P1127">
        <v>1387829.12</v>
      </c>
      <c r="Q1127" t="s">
        <v>85</v>
      </c>
      <c r="R1127">
        <v>0.43</v>
      </c>
      <c r="S1127">
        <v>0.38</v>
      </c>
      <c r="T1127" t="s">
        <v>86</v>
      </c>
      <c r="U1127">
        <v>416</v>
      </c>
      <c r="V1127" t="str">
        <f>VLOOKUP(H1127,LUT!A$2:B$40,2,FALSE)</f>
        <v>Wines</v>
      </c>
    </row>
    <row r="1128" spans="1:22" x14ac:dyDescent="0.25">
      <c r="A1128" s="14" t="s">
        <v>204</v>
      </c>
      <c r="B1128">
        <v>60</v>
      </c>
      <c r="C1128">
        <v>741769</v>
      </c>
      <c r="D1128" t="s">
        <v>335</v>
      </c>
      <c r="E1128" t="s">
        <v>72</v>
      </c>
      <c r="F1128" t="s">
        <v>21</v>
      </c>
      <c r="G1128" t="s">
        <v>22</v>
      </c>
      <c r="H1128">
        <v>680055</v>
      </c>
      <c r="I1128" t="s">
        <v>336</v>
      </c>
      <c r="J1128">
        <v>18.95</v>
      </c>
      <c r="K1128">
        <v>97483</v>
      </c>
      <c r="L1128">
        <v>114364</v>
      </c>
      <c r="M1128">
        <v>8123.58</v>
      </c>
      <c r="N1128">
        <v>9530.33</v>
      </c>
      <c r="O1128">
        <v>1617527.65</v>
      </c>
      <c r="P1128">
        <v>1897632.74</v>
      </c>
      <c r="Q1128" t="s">
        <v>58</v>
      </c>
      <c r="R1128">
        <v>0.42</v>
      </c>
      <c r="S1128">
        <v>0.47</v>
      </c>
      <c r="T1128" t="s">
        <v>68</v>
      </c>
      <c r="U1128">
        <v>313</v>
      </c>
      <c r="V1128" t="str">
        <f>VLOOKUP(H1128,LUT!A$2:B$40,2,FALSE)</f>
        <v>Vintages</v>
      </c>
    </row>
    <row r="1129" spans="1:22" x14ac:dyDescent="0.25">
      <c r="A1129" s="14" t="s">
        <v>204</v>
      </c>
      <c r="B1129">
        <v>61</v>
      </c>
      <c r="C1129">
        <v>416487</v>
      </c>
      <c r="D1129" t="s">
        <v>356</v>
      </c>
      <c r="E1129" t="s">
        <v>94</v>
      </c>
      <c r="F1129" t="s">
        <v>21</v>
      </c>
      <c r="G1129" t="s">
        <v>22</v>
      </c>
      <c r="H1129">
        <v>300213</v>
      </c>
      <c r="I1129" t="s">
        <v>322</v>
      </c>
      <c r="J1129">
        <v>14.95</v>
      </c>
      <c r="K1129">
        <v>95680</v>
      </c>
      <c r="L1129">
        <v>97135</v>
      </c>
      <c r="M1129">
        <v>7973.33</v>
      </c>
      <c r="N1129">
        <v>8094.58</v>
      </c>
      <c r="O1129">
        <v>1248920.3500000001</v>
      </c>
      <c r="P1129">
        <v>1267912.6100000001</v>
      </c>
      <c r="Q1129" t="s">
        <v>206</v>
      </c>
      <c r="R1129">
        <v>0.42</v>
      </c>
      <c r="S1129">
        <v>0.4</v>
      </c>
      <c r="T1129" t="s">
        <v>85</v>
      </c>
      <c r="U1129">
        <v>418</v>
      </c>
      <c r="V1129" t="str">
        <f>VLOOKUP(H1129,LUT!A$2:B$40,2,FALSE)</f>
        <v>Wines</v>
      </c>
    </row>
    <row r="1130" spans="1:22" x14ac:dyDescent="0.25">
      <c r="A1130" s="14" t="s">
        <v>204</v>
      </c>
      <c r="B1130">
        <v>62</v>
      </c>
      <c r="C1130">
        <v>10233</v>
      </c>
      <c r="D1130" t="s">
        <v>268</v>
      </c>
      <c r="E1130" t="s">
        <v>154</v>
      </c>
      <c r="F1130" t="s">
        <v>21</v>
      </c>
      <c r="G1130" t="s">
        <v>24</v>
      </c>
      <c r="H1130">
        <v>303220</v>
      </c>
      <c r="I1130" t="s">
        <v>269</v>
      </c>
      <c r="J1130">
        <v>17.95</v>
      </c>
      <c r="K1130">
        <v>47356</v>
      </c>
      <c r="M1130">
        <v>7892.67</v>
      </c>
      <c r="O1130">
        <v>743866.37</v>
      </c>
      <c r="Q1130" t="s">
        <v>45</v>
      </c>
      <c r="R1130">
        <v>0.41</v>
      </c>
      <c r="T1130" t="s">
        <v>45</v>
      </c>
      <c r="U1130">
        <v>244</v>
      </c>
      <c r="V1130" t="str">
        <f>VLOOKUP(H1130,LUT!A$2:B$40,2,FALSE)</f>
        <v>Wines</v>
      </c>
    </row>
    <row r="1131" spans="1:22" x14ac:dyDescent="0.25">
      <c r="A1131" s="14" t="s">
        <v>204</v>
      </c>
      <c r="B1131">
        <v>63</v>
      </c>
      <c r="C1131">
        <v>545871</v>
      </c>
      <c r="D1131" t="s">
        <v>275</v>
      </c>
      <c r="E1131" t="s">
        <v>84</v>
      </c>
      <c r="F1131" t="s">
        <v>21</v>
      </c>
      <c r="G1131" t="s">
        <v>24</v>
      </c>
      <c r="H1131">
        <v>303220</v>
      </c>
      <c r="I1131" t="s">
        <v>269</v>
      </c>
      <c r="J1131">
        <v>24.95</v>
      </c>
      <c r="K1131">
        <v>47034</v>
      </c>
      <c r="L1131">
        <v>32257</v>
      </c>
      <c r="M1131">
        <v>7839</v>
      </c>
      <c r="N1131">
        <v>5376.17</v>
      </c>
      <c r="O1131">
        <v>1030169.47</v>
      </c>
      <c r="P1131">
        <v>706513.94</v>
      </c>
      <c r="Q1131" t="s">
        <v>30</v>
      </c>
      <c r="R1131">
        <v>0.41</v>
      </c>
      <c r="S1131">
        <v>0.26</v>
      </c>
      <c r="T1131" t="s">
        <v>2173</v>
      </c>
      <c r="U1131">
        <v>263</v>
      </c>
      <c r="V1131" t="str">
        <f>VLOOKUP(H1131,LUT!A$2:B$40,2,FALSE)</f>
        <v>Wines</v>
      </c>
    </row>
    <row r="1132" spans="1:22" x14ac:dyDescent="0.25">
      <c r="A1132" s="14" t="s">
        <v>204</v>
      </c>
      <c r="B1132">
        <v>64</v>
      </c>
      <c r="C1132">
        <v>170142</v>
      </c>
      <c r="D1132" t="s">
        <v>350</v>
      </c>
      <c r="E1132" t="s">
        <v>351</v>
      </c>
      <c r="F1132" t="s">
        <v>21</v>
      </c>
      <c r="G1132" t="s">
        <v>22</v>
      </c>
      <c r="H1132">
        <v>300204</v>
      </c>
      <c r="I1132" t="s">
        <v>287</v>
      </c>
      <c r="J1132">
        <v>18.899999999999999</v>
      </c>
      <c r="K1132">
        <v>92095</v>
      </c>
      <c r="L1132">
        <v>102761</v>
      </c>
      <c r="M1132">
        <v>7674.58</v>
      </c>
      <c r="N1132">
        <v>8563.42</v>
      </c>
      <c r="O1132">
        <v>1524050</v>
      </c>
      <c r="P1132">
        <v>1700558.14</v>
      </c>
      <c r="Q1132" t="s">
        <v>50</v>
      </c>
      <c r="R1132">
        <v>0.4</v>
      </c>
      <c r="S1132">
        <v>0.42</v>
      </c>
      <c r="T1132" t="s">
        <v>60</v>
      </c>
      <c r="U1132">
        <v>382</v>
      </c>
      <c r="V1132" t="str">
        <f>VLOOKUP(H1132,LUT!A$2:B$40,2,FALSE)</f>
        <v>Wines</v>
      </c>
    </row>
    <row r="1133" spans="1:22" x14ac:dyDescent="0.25">
      <c r="A1133" s="14" t="s">
        <v>204</v>
      </c>
      <c r="B1133">
        <v>65</v>
      </c>
      <c r="C1133">
        <v>588962</v>
      </c>
      <c r="D1133" t="s">
        <v>330</v>
      </c>
      <c r="E1133" t="s">
        <v>73</v>
      </c>
      <c r="F1133" t="s">
        <v>21</v>
      </c>
      <c r="G1133" t="s">
        <v>22</v>
      </c>
      <c r="H1133">
        <v>300209</v>
      </c>
      <c r="I1133" t="s">
        <v>331</v>
      </c>
      <c r="J1133">
        <v>10</v>
      </c>
      <c r="K1133">
        <v>91767</v>
      </c>
      <c r="L1133">
        <v>103090</v>
      </c>
      <c r="M1133">
        <v>7647.25</v>
      </c>
      <c r="N1133">
        <v>8590.83</v>
      </c>
      <c r="O1133">
        <v>795855.4</v>
      </c>
      <c r="P1133">
        <v>894054.87</v>
      </c>
      <c r="Q1133" t="s">
        <v>68</v>
      </c>
      <c r="R1133">
        <v>0.4</v>
      </c>
      <c r="S1133">
        <v>0.42</v>
      </c>
      <c r="T1133" t="s">
        <v>60</v>
      </c>
      <c r="U1133">
        <v>413</v>
      </c>
      <c r="V1133" t="str">
        <f>VLOOKUP(H1133,LUT!A$2:B$40,2,FALSE)</f>
        <v>Wines</v>
      </c>
    </row>
    <row r="1134" spans="1:22" x14ac:dyDescent="0.25">
      <c r="A1134" s="14" t="s">
        <v>204</v>
      </c>
      <c r="B1134">
        <v>66</v>
      </c>
      <c r="C1134">
        <v>572453</v>
      </c>
      <c r="D1134" t="s">
        <v>294</v>
      </c>
      <c r="E1134" t="s">
        <v>72</v>
      </c>
      <c r="F1134" t="s">
        <v>21</v>
      </c>
      <c r="G1134" t="s">
        <v>22</v>
      </c>
      <c r="H1134">
        <v>300207</v>
      </c>
      <c r="I1134" t="s">
        <v>274</v>
      </c>
      <c r="J1134">
        <v>8.75</v>
      </c>
      <c r="K1134">
        <v>90275</v>
      </c>
      <c r="L1134">
        <v>119625</v>
      </c>
      <c r="M1134">
        <v>7522.92</v>
      </c>
      <c r="N1134">
        <v>9968.75</v>
      </c>
      <c r="O1134">
        <v>683054.2</v>
      </c>
      <c r="P1134">
        <v>905127.21</v>
      </c>
      <c r="Q1134" t="s">
        <v>156</v>
      </c>
      <c r="R1134">
        <v>0.39</v>
      </c>
      <c r="S1134">
        <v>0.49</v>
      </c>
      <c r="T1134" t="s">
        <v>108</v>
      </c>
      <c r="U1134">
        <v>365</v>
      </c>
      <c r="V1134" t="str">
        <f>VLOOKUP(H1134,LUT!A$2:B$40,2,FALSE)</f>
        <v>Wines</v>
      </c>
    </row>
    <row r="1135" spans="1:22" x14ac:dyDescent="0.25">
      <c r="A1135" s="14" t="s">
        <v>204</v>
      </c>
      <c r="B1135">
        <v>67</v>
      </c>
      <c r="C1135">
        <v>219808</v>
      </c>
      <c r="D1135" t="s">
        <v>346</v>
      </c>
      <c r="E1135" t="s">
        <v>20</v>
      </c>
      <c r="F1135" t="s">
        <v>21</v>
      </c>
      <c r="G1135" t="s">
        <v>22</v>
      </c>
      <c r="H1135">
        <v>300203</v>
      </c>
      <c r="I1135" t="s">
        <v>280</v>
      </c>
      <c r="J1135">
        <v>18.95</v>
      </c>
      <c r="K1135">
        <v>88294</v>
      </c>
      <c r="L1135">
        <v>74218</v>
      </c>
      <c r="M1135">
        <v>7357.83</v>
      </c>
      <c r="N1135">
        <v>6184.83</v>
      </c>
      <c r="O1135">
        <v>1465055.31</v>
      </c>
      <c r="P1135">
        <v>1231493.3600000001</v>
      </c>
      <c r="Q1135" t="s">
        <v>34</v>
      </c>
      <c r="R1135">
        <v>0.38</v>
      </c>
      <c r="S1135">
        <v>0.3</v>
      </c>
      <c r="T1135" t="s">
        <v>67</v>
      </c>
      <c r="U1135">
        <v>366</v>
      </c>
      <c r="V1135" t="str">
        <f>VLOOKUP(H1135,LUT!A$2:B$40,2,FALSE)</f>
        <v>Wines</v>
      </c>
    </row>
    <row r="1136" spans="1:22" x14ac:dyDescent="0.25">
      <c r="A1136" s="14" t="s">
        <v>204</v>
      </c>
      <c r="B1136">
        <v>68</v>
      </c>
      <c r="C1136">
        <v>37184</v>
      </c>
      <c r="D1136" t="s">
        <v>333</v>
      </c>
      <c r="E1136" t="s">
        <v>200</v>
      </c>
      <c r="F1136" t="s">
        <v>21</v>
      </c>
      <c r="G1136" t="s">
        <v>291</v>
      </c>
      <c r="H1136">
        <v>300206</v>
      </c>
      <c r="I1136" t="s">
        <v>292</v>
      </c>
      <c r="J1136">
        <v>19.399999999999999</v>
      </c>
      <c r="K1136">
        <v>32745</v>
      </c>
      <c r="L1136">
        <v>76106</v>
      </c>
      <c r="M1136">
        <v>7276.67</v>
      </c>
      <c r="N1136">
        <v>16912.439999999999</v>
      </c>
      <c r="O1136">
        <v>556375.22</v>
      </c>
      <c r="P1136">
        <v>1293128.5</v>
      </c>
      <c r="Q1136" t="s">
        <v>228</v>
      </c>
      <c r="R1136">
        <v>0.38</v>
      </c>
      <c r="S1136">
        <v>0.83</v>
      </c>
      <c r="T1136" t="s">
        <v>223</v>
      </c>
      <c r="U1136">
        <v>285</v>
      </c>
      <c r="V1136" t="str">
        <f>VLOOKUP(H1136,LUT!A$2:B$40,2,FALSE)</f>
        <v>Wines</v>
      </c>
    </row>
    <row r="1137" spans="1:22" x14ac:dyDescent="0.25">
      <c r="A1137" s="14" t="s">
        <v>204</v>
      </c>
      <c r="B1137">
        <v>69</v>
      </c>
      <c r="C1137">
        <v>29090</v>
      </c>
      <c r="D1137" t="s">
        <v>352</v>
      </c>
      <c r="E1137" t="s">
        <v>338</v>
      </c>
      <c r="F1137" t="s">
        <v>76</v>
      </c>
      <c r="G1137" t="s">
        <v>77</v>
      </c>
      <c r="H1137">
        <v>300208</v>
      </c>
      <c r="I1137" t="s">
        <v>267</v>
      </c>
      <c r="J1137">
        <v>12.55</v>
      </c>
      <c r="K1137">
        <v>63925</v>
      </c>
      <c r="L1137">
        <v>68989</v>
      </c>
      <c r="M1137">
        <v>7102.78</v>
      </c>
      <c r="N1137">
        <v>7665.44</v>
      </c>
      <c r="O1137">
        <v>698649.34</v>
      </c>
      <c r="P1137">
        <v>753994.82</v>
      </c>
      <c r="Q1137" t="s">
        <v>116</v>
      </c>
      <c r="R1137">
        <v>0.37</v>
      </c>
      <c r="S1137">
        <v>0.38</v>
      </c>
      <c r="T1137" t="s">
        <v>33</v>
      </c>
      <c r="U1137">
        <v>295</v>
      </c>
      <c r="V1137" t="str">
        <f>VLOOKUP(H1137,LUT!A$2:B$40,2,FALSE)</f>
        <v>Wines</v>
      </c>
    </row>
    <row r="1138" spans="1:22" x14ac:dyDescent="0.25">
      <c r="A1138" s="14" t="s">
        <v>204</v>
      </c>
      <c r="B1138">
        <v>70</v>
      </c>
      <c r="C1138">
        <v>669085</v>
      </c>
      <c r="D1138" t="s">
        <v>310</v>
      </c>
      <c r="E1138" t="s">
        <v>290</v>
      </c>
      <c r="F1138" t="s">
        <v>21</v>
      </c>
      <c r="G1138" t="s">
        <v>24</v>
      </c>
      <c r="H1138">
        <v>303220</v>
      </c>
      <c r="I1138" t="s">
        <v>269</v>
      </c>
      <c r="J1138">
        <v>24.9</v>
      </c>
      <c r="K1138">
        <v>42498</v>
      </c>
      <c r="L1138">
        <v>53495</v>
      </c>
      <c r="M1138">
        <v>7083</v>
      </c>
      <c r="N1138">
        <v>8915.83</v>
      </c>
      <c r="O1138">
        <v>928938.58</v>
      </c>
      <c r="P1138">
        <v>1169315.49</v>
      </c>
      <c r="Q1138" t="s">
        <v>87</v>
      </c>
      <c r="R1138">
        <v>0.37</v>
      </c>
      <c r="S1138">
        <v>0.44</v>
      </c>
      <c r="T1138" t="s">
        <v>99</v>
      </c>
      <c r="U1138">
        <v>244</v>
      </c>
      <c r="V1138" t="str">
        <f>VLOOKUP(H1138,LUT!A$2:B$40,2,FALSE)</f>
        <v>Wines</v>
      </c>
    </row>
    <row r="1139" spans="1:22" x14ac:dyDescent="0.25">
      <c r="A1139" s="14" t="s">
        <v>204</v>
      </c>
      <c r="B1139">
        <v>71</v>
      </c>
      <c r="C1139">
        <v>564674</v>
      </c>
      <c r="D1139" t="s">
        <v>349</v>
      </c>
      <c r="E1139" t="s">
        <v>88</v>
      </c>
      <c r="F1139" t="s">
        <v>21</v>
      </c>
      <c r="G1139" t="s">
        <v>22</v>
      </c>
      <c r="H1139">
        <v>303220</v>
      </c>
      <c r="I1139" t="s">
        <v>269</v>
      </c>
      <c r="J1139">
        <v>13</v>
      </c>
      <c r="K1139">
        <v>84763</v>
      </c>
      <c r="L1139">
        <v>82626</v>
      </c>
      <c r="M1139">
        <v>7063.58</v>
      </c>
      <c r="N1139">
        <v>6885.5</v>
      </c>
      <c r="O1139">
        <v>960147.26</v>
      </c>
      <c r="P1139">
        <v>935940.53</v>
      </c>
      <c r="Q1139" t="s">
        <v>110</v>
      </c>
      <c r="R1139">
        <v>0.37</v>
      </c>
      <c r="S1139">
        <v>0.34</v>
      </c>
      <c r="T1139" t="s">
        <v>42</v>
      </c>
      <c r="U1139">
        <v>400</v>
      </c>
      <c r="V1139" t="str">
        <f>VLOOKUP(H1139,LUT!A$2:B$40,2,FALSE)</f>
        <v>Wines</v>
      </c>
    </row>
    <row r="1140" spans="1:22" x14ac:dyDescent="0.25">
      <c r="A1140" s="14" t="s">
        <v>204</v>
      </c>
      <c r="B1140">
        <v>72</v>
      </c>
      <c r="C1140">
        <v>255190</v>
      </c>
      <c r="D1140" t="s">
        <v>360</v>
      </c>
      <c r="E1140" t="s">
        <v>154</v>
      </c>
      <c r="F1140" t="s">
        <v>21</v>
      </c>
      <c r="G1140" t="s">
        <v>22</v>
      </c>
      <c r="H1140">
        <v>300213</v>
      </c>
      <c r="I1140" t="s">
        <v>322</v>
      </c>
      <c r="J1140">
        <v>10.45</v>
      </c>
      <c r="K1140">
        <v>83985</v>
      </c>
      <c r="L1140">
        <v>53758</v>
      </c>
      <c r="M1140">
        <v>6998.75</v>
      </c>
      <c r="N1140">
        <v>4479.83</v>
      </c>
      <c r="O1140">
        <v>761810.84</v>
      </c>
      <c r="P1140">
        <v>487627.88</v>
      </c>
      <c r="Q1140" t="s">
        <v>2167</v>
      </c>
      <c r="R1140">
        <v>0.37</v>
      </c>
      <c r="S1140">
        <v>0.22</v>
      </c>
      <c r="T1140" t="s">
        <v>1786</v>
      </c>
      <c r="U1140">
        <v>231</v>
      </c>
      <c r="V1140" t="str">
        <f>VLOOKUP(H1140,LUT!A$2:B$40,2,FALSE)</f>
        <v>Wines</v>
      </c>
    </row>
    <row r="1141" spans="1:22" x14ac:dyDescent="0.25">
      <c r="A1141" s="14" t="s">
        <v>204</v>
      </c>
      <c r="B1141">
        <v>73</v>
      </c>
      <c r="C1141">
        <v>910430</v>
      </c>
      <c r="D1141" t="s">
        <v>359</v>
      </c>
      <c r="E1141" t="s">
        <v>43</v>
      </c>
      <c r="F1141" t="s">
        <v>21</v>
      </c>
      <c r="G1141" t="s">
        <v>22</v>
      </c>
      <c r="H1141">
        <v>680023</v>
      </c>
      <c r="I1141" t="s">
        <v>344</v>
      </c>
      <c r="J1141">
        <v>21.45</v>
      </c>
      <c r="K1141">
        <v>81602</v>
      </c>
      <c r="L1141">
        <v>97185</v>
      </c>
      <c r="M1141">
        <v>6800.17</v>
      </c>
      <c r="N1141">
        <v>8098.75</v>
      </c>
      <c r="O1141">
        <v>1534550.88</v>
      </c>
      <c r="P1141">
        <v>1827594.03</v>
      </c>
      <c r="Q1141" t="s">
        <v>99</v>
      </c>
      <c r="R1141">
        <v>0.36</v>
      </c>
      <c r="S1141">
        <v>0.4</v>
      </c>
      <c r="T1141" t="s">
        <v>50</v>
      </c>
      <c r="U1141">
        <v>333</v>
      </c>
      <c r="V1141" t="str">
        <f>VLOOKUP(H1141,LUT!A$2:B$40,2,FALSE)</f>
        <v>Vintages</v>
      </c>
    </row>
    <row r="1142" spans="1:22" x14ac:dyDescent="0.25">
      <c r="A1142" s="14" t="s">
        <v>204</v>
      </c>
      <c r="B1142">
        <v>74</v>
      </c>
      <c r="C1142">
        <v>372391</v>
      </c>
      <c r="D1142" t="s">
        <v>353</v>
      </c>
      <c r="E1142" t="s">
        <v>146</v>
      </c>
      <c r="F1142" t="s">
        <v>21</v>
      </c>
      <c r="G1142" t="s">
        <v>22</v>
      </c>
      <c r="H1142">
        <v>300203</v>
      </c>
      <c r="I1142" t="s">
        <v>280</v>
      </c>
      <c r="J1142">
        <v>15.95</v>
      </c>
      <c r="K1142">
        <v>81273</v>
      </c>
      <c r="L1142">
        <v>80383</v>
      </c>
      <c r="M1142">
        <v>6772.75</v>
      </c>
      <c r="N1142">
        <v>6698.58</v>
      </c>
      <c r="O1142">
        <v>1132787.3899999999</v>
      </c>
      <c r="P1142">
        <v>1120382.52</v>
      </c>
      <c r="Q1142" t="s">
        <v>205</v>
      </c>
      <c r="R1142">
        <v>0.35</v>
      </c>
      <c r="S1142">
        <v>0.33</v>
      </c>
      <c r="T1142" t="s">
        <v>89</v>
      </c>
      <c r="U1142">
        <v>415</v>
      </c>
      <c r="V1142" t="str">
        <f>VLOOKUP(H1142,LUT!A$2:B$40,2,FALSE)</f>
        <v>Wines</v>
      </c>
    </row>
    <row r="1143" spans="1:22" x14ac:dyDescent="0.25">
      <c r="A1143" s="14" t="s">
        <v>204</v>
      </c>
      <c r="B1143">
        <v>75</v>
      </c>
      <c r="C1143">
        <v>606541</v>
      </c>
      <c r="D1143" t="s">
        <v>365</v>
      </c>
      <c r="E1143" t="s">
        <v>120</v>
      </c>
      <c r="F1143" t="s">
        <v>21</v>
      </c>
      <c r="G1143" t="s">
        <v>22</v>
      </c>
      <c r="H1143">
        <v>680055</v>
      </c>
      <c r="I1143" t="s">
        <v>336</v>
      </c>
      <c r="J1143">
        <v>20.95</v>
      </c>
      <c r="K1143">
        <v>81024</v>
      </c>
      <c r="L1143">
        <v>87997</v>
      </c>
      <c r="M1143">
        <v>6752</v>
      </c>
      <c r="N1143">
        <v>7333.08</v>
      </c>
      <c r="O1143">
        <v>1487830.09</v>
      </c>
      <c r="P1143">
        <v>1615874.12</v>
      </c>
      <c r="Q1143" t="s">
        <v>56</v>
      </c>
      <c r="R1143">
        <v>0.35</v>
      </c>
      <c r="S1143">
        <v>0.36</v>
      </c>
      <c r="T1143" t="s">
        <v>33</v>
      </c>
      <c r="U1143">
        <v>270</v>
      </c>
      <c r="V1143" t="str">
        <f>VLOOKUP(H1143,LUT!A$2:B$40,2,FALSE)</f>
        <v>Vintages</v>
      </c>
    </row>
    <row r="1144" spans="1:22" x14ac:dyDescent="0.25">
      <c r="A1144" s="14" t="s">
        <v>204</v>
      </c>
      <c r="B1144">
        <v>76</v>
      </c>
      <c r="C1144">
        <v>267070</v>
      </c>
      <c r="D1144" t="s">
        <v>355</v>
      </c>
      <c r="E1144" t="s">
        <v>43</v>
      </c>
      <c r="F1144" t="s">
        <v>21</v>
      </c>
      <c r="G1144" t="s">
        <v>22</v>
      </c>
      <c r="H1144">
        <v>300204</v>
      </c>
      <c r="I1144" t="s">
        <v>287</v>
      </c>
      <c r="J1144">
        <v>19.95</v>
      </c>
      <c r="K1144">
        <v>80754</v>
      </c>
      <c r="L1144">
        <v>71789</v>
      </c>
      <c r="M1144">
        <v>6729.5</v>
      </c>
      <c r="N1144">
        <v>5982.42</v>
      </c>
      <c r="O1144">
        <v>1411408.41</v>
      </c>
      <c r="P1144">
        <v>1254719.25</v>
      </c>
      <c r="Q1144" t="s">
        <v>64</v>
      </c>
      <c r="R1144">
        <v>0.35</v>
      </c>
      <c r="S1144">
        <v>0.28999999999999998</v>
      </c>
      <c r="T1144" t="s">
        <v>57</v>
      </c>
      <c r="U1144">
        <v>347</v>
      </c>
      <c r="V1144" t="str">
        <f>VLOOKUP(H1144,LUT!A$2:B$40,2,FALSE)</f>
        <v>Wines</v>
      </c>
    </row>
    <row r="1145" spans="1:22" x14ac:dyDescent="0.25">
      <c r="A1145" s="14" t="s">
        <v>204</v>
      </c>
      <c r="B1145">
        <v>77</v>
      </c>
      <c r="C1145">
        <v>611780</v>
      </c>
      <c r="D1145" t="s">
        <v>357</v>
      </c>
      <c r="E1145" t="s">
        <v>53</v>
      </c>
      <c r="F1145" t="s">
        <v>21</v>
      </c>
      <c r="G1145" t="s">
        <v>24</v>
      </c>
      <c r="H1145">
        <v>300207</v>
      </c>
      <c r="I1145" t="s">
        <v>274</v>
      </c>
      <c r="J1145">
        <v>14.7</v>
      </c>
      <c r="K1145">
        <v>39538</v>
      </c>
      <c r="L1145">
        <v>40141</v>
      </c>
      <c r="M1145">
        <v>6589.67</v>
      </c>
      <c r="N1145">
        <v>6690.17</v>
      </c>
      <c r="O1145">
        <v>507346.02</v>
      </c>
      <c r="P1145">
        <v>515083.63</v>
      </c>
      <c r="Q1145" t="s">
        <v>52</v>
      </c>
      <c r="R1145">
        <v>0.34</v>
      </c>
      <c r="S1145">
        <v>0.33</v>
      </c>
      <c r="T1145" t="s">
        <v>110</v>
      </c>
      <c r="U1145">
        <v>233</v>
      </c>
      <c r="V1145" t="str">
        <f>VLOOKUP(H1145,LUT!A$2:B$40,2,FALSE)</f>
        <v>Wines</v>
      </c>
    </row>
    <row r="1146" spans="1:22" x14ac:dyDescent="0.25">
      <c r="A1146" s="14" t="s">
        <v>204</v>
      </c>
      <c r="B1146">
        <v>78</v>
      </c>
      <c r="C1146">
        <v>16840</v>
      </c>
      <c r="D1146" t="s">
        <v>363</v>
      </c>
      <c r="E1146" t="s">
        <v>23</v>
      </c>
      <c r="F1146" t="s">
        <v>21</v>
      </c>
      <c r="G1146" t="s">
        <v>22</v>
      </c>
      <c r="H1146">
        <v>300201</v>
      </c>
      <c r="I1146" t="s">
        <v>282</v>
      </c>
      <c r="J1146">
        <v>12.95</v>
      </c>
      <c r="K1146">
        <v>78948</v>
      </c>
      <c r="L1146">
        <v>80116</v>
      </c>
      <c r="M1146">
        <v>6579</v>
      </c>
      <c r="N1146">
        <v>6676.33</v>
      </c>
      <c r="O1146">
        <v>890784.96</v>
      </c>
      <c r="P1146">
        <v>903963.72</v>
      </c>
      <c r="Q1146" t="s">
        <v>206</v>
      </c>
      <c r="R1146">
        <v>0.34</v>
      </c>
      <c r="S1146">
        <v>0.33</v>
      </c>
      <c r="T1146" t="s">
        <v>110</v>
      </c>
      <c r="U1146">
        <v>350</v>
      </c>
      <c r="V1146" t="str">
        <f>VLOOKUP(H1146,LUT!A$2:B$40,2,FALSE)</f>
        <v>Wines</v>
      </c>
    </row>
    <row r="1147" spans="1:22" x14ac:dyDescent="0.25">
      <c r="A1147" s="14" t="s">
        <v>204</v>
      </c>
      <c r="B1147">
        <v>79</v>
      </c>
      <c r="C1147">
        <v>27854</v>
      </c>
      <c r="D1147" t="s">
        <v>326</v>
      </c>
      <c r="E1147" t="s">
        <v>88</v>
      </c>
      <c r="F1147" t="s">
        <v>21</v>
      </c>
      <c r="G1147" t="s">
        <v>24</v>
      </c>
      <c r="H1147">
        <v>300207</v>
      </c>
      <c r="I1147" t="s">
        <v>274</v>
      </c>
      <c r="J1147">
        <v>24.45</v>
      </c>
      <c r="K1147">
        <v>39397</v>
      </c>
      <c r="L1147">
        <v>49924</v>
      </c>
      <c r="M1147">
        <v>6566.17</v>
      </c>
      <c r="N1147">
        <v>8320.67</v>
      </c>
      <c r="O1147">
        <v>845466.59</v>
      </c>
      <c r="P1147">
        <v>1071377.8799999999</v>
      </c>
      <c r="Q1147" t="s">
        <v>87</v>
      </c>
      <c r="R1147">
        <v>0.34</v>
      </c>
      <c r="S1147">
        <v>0.41</v>
      </c>
      <c r="T1147" t="s">
        <v>35</v>
      </c>
      <c r="U1147">
        <v>318</v>
      </c>
      <c r="V1147" t="str">
        <f>VLOOKUP(H1147,LUT!A$2:B$40,2,FALSE)</f>
        <v>Wines</v>
      </c>
    </row>
    <row r="1148" spans="1:22" x14ac:dyDescent="0.25">
      <c r="A1148" s="14" t="s">
        <v>204</v>
      </c>
      <c r="B1148">
        <v>80</v>
      </c>
      <c r="C1148">
        <v>384511</v>
      </c>
      <c r="D1148" t="s">
        <v>354</v>
      </c>
      <c r="E1148" t="s">
        <v>290</v>
      </c>
      <c r="F1148" t="s">
        <v>21</v>
      </c>
      <c r="G1148" t="s">
        <v>291</v>
      </c>
      <c r="H1148">
        <v>300202</v>
      </c>
      <c r="I1148" t="s">
        <v>271</v>
      </c>
      <c r="J1148">
        <v>21.4</v>
      </c>
      <c r="K1148">
        <v>29295</v>
      </c>
      <c r="L1148">
        <v>39652</v>
      </c>
      <c r="M1148">
        <v>6510</v>
      </c>
      <c r="N1148">
        <v>8811.56</v>
      </c>
      <c r="O1148">
        <v>549605.31000000006</v>
      </c>
      <c r="P1148">
        <v>743913.63</v>
      </c>
      <c r="Q1148" t="s">
        <v>211</v>
      </c>
      <c r="R1148">
        <v>0.34</v>
      </c>
      <c r="S1148">
        <v>0.43</v>
      </c>
      <c r="T1148" t="s">
        <v>87</v>
      </c>
      <c r="U1148">
        <v>248</v>
      </c>
      <c r="V1148" t="str">
        <f>VLOOKUP(H1148,LUT!A$2:B$40,2,FALSE)</f>
        <v>Wines</v>
      </c>
    </row>
    <row r="1149" spans="1:22" x14ac:dyDescent="0.25">
      <c r="A1149" s="14" t="s">
        <v>204</v>
      </c>
      <c r="B1149">
        <v>81</v>
      </c>
      <c r="C1149">
        <v>620583</v>
      </c>
      <c r="D1149" t="s">
        <v>361</v>
      </c>
      <c r="E1149" t="s">
        <v>290</v>
      </c>
      <c r="F1149" t="s">
        <v>21</v>
      </c>
      <c r="G1149" t="s">
        <v>291</v>
      </c>
      <c r="H1149">
        <v>303221</v>
      </c>
      <c r="I1149" t="s">
        <v>297</v>
      </c>
      <c r="J1149">
        <v>21.4</v>
      </c>
      <c r="K1149">
        <v>29198</v>
      </c>
      <c r="L1149">
        <v>35209</v>
      </c>
      <c r="M1149">
        <v>6488.44</v>
      </c>
      <c r="N1149">
        <v>7824.22</v>
      </c>
      <c r="O1149">
        <v>547785.49</v>
      </c>
      <c r="P1149">
        <v>660558.23</v>
      </c>
      <c r="Q1149" t="s">
        <v>35</v>
      </c>
      <c r="R1149">
        <v>0.34</v>
      </c>
      <c r="S1149">
        <v>0.38</v>
      </c>
      <c r="T1149" t="s">
        <v>68</v>
      </c>
      <c r="U1149">
        <v>214</v>
      </c>
      <c r="V1149" t="str">
        <f>VLOOKUP(H1149,LUT!A$2:B$40,2,FALSE)</f>
        <v>Wines</v>
      </c>
    </row>
    <row r="1150" spans="1:22" x14ac:dyDescent="0.25">
      <c r="A1150" s="14" t="s">
        <v>204</v>
      </c>
      <c r="B1150">
        <v>82</v>
      </c>
      <c r="C1150">
        <v>73163</v>
      </c>
      <c r="D1150" t="s">
        <v>372</v>
      </c>
      <c r="E1150" t="s">
        <v>43</v>
      </c>
      <c r="F1150" t="s">
        <v>21</v>
      </c>
      <c r="G1150" t="s">
        <v>22</v>
      </c>
      <c r="H1150">
        <v>303220</v>
      </c>
      <c r="I1150" t="s">
        <v>269</v>
      </c>
      <c r="J1150">
        <v>9.5500000000000007</v>
      </c>
      <c r="K1150">
        <v>75008</v>
      </c>
      <c r="L1150">
        <v>70004</v>
      </c>
      <c r="M1150">
        <v>6250.67</v>
      </c>
      <c r="N1150">
        <v>5833.67</v>
      </c>
      <c r="O1150">
        <v>620641.42000000004</v>
      </c>
      <c r="P1150">
        <v>579236.64</v>
      </c>
      <c r="Q1150" t="s">
        <v>114</v>
      </c>
      <c r="R1150">
        <v>0.33</v>
      </c>
      <c r="S1150">
        <v>0.28999999999999998</v>
      </c>
      <c r="T1150" t="s">
        <v>41</v>
      </c>
      <c r="U1150">
        <v>309</v>
      </c>
      <c r="V1150" t="str">
        <f>VLOOKUP(H1150,LUT!A$2:B$40,2,FALSE)</f>
        <v>Wines</v>
      </c>
    </row>
    <row r="1151" spans="1:22" x14ac:dyDescent="0.25">
      <c r="A1151" s="14" t="s">
        <v>204</v>
      </c>
      <c r="B1151">
        <v>83</v>
      </c>
      <c r="C1151">
        <v>621151</v>
      </c>
      <c r="D1151" t="s">
        <v>358</v>
      </c>
      <c r="E1151" t="s">
        <v>111</v>
      </c>
      <c r="F1151" t="s">
        <v>21</v>
      </c>
      <c r="G1151" t="s">
        <v>22</v>
      </c>
      <c r="H1151">
        <v>300206</v>
      </c>
      <c r="I1151" t="s">
        <v>292</v>
      </c>
      <c r="J1151">
        <v>8.4499999999999993</v>
      </c>
      <c r="K1151">
        <v>74070</v>
      </c>
      <c r="L1151">
        <v>86612</v>
      </c>
      <c r="M1151">
        <v>6172.5</v>
      </c>
      <c r="N1151">
        <v>7217.67</v>
      </c>
      <c r="O1151">
        <v>540776.55000000005</v>
      </c>
      <c r="P1151">
        <v>632344.25</v>
      </c>
      <c r="Q1151" t="s">
        <v>83</v>
      </c>
      <c r="R1151">
        <v>0.32</v>
      </c>
      <c r="S1151">
        <v>0.35</v>
      </c>
      <c r="T1151" t="s">
        <v>29</v>
      </c>
      <c r="U1151">
        <v>325</v>
      </c>
      <c r="V1151" t="str">
        <f>VLOOKUP(H1151,LUT!A$2:B$40,2,FALSE)</f>
        <v>Wines</v>
      </c>
    </row>
    <row r="1152" spans="1:22" x14ac:dyDescent="0.25">
      <c r="A1152" s="14" t="s">
        <v>204</v>
      </c>
      <c r="B1152">
        <v>84</v>
      </c>
      <c r="C1152">
        <v>620617</v>
      </c>
      <c r="D1152" t="s">
        <v>303</v>
      </c>
      <c r="E1152" t="s">
        <v>131</v>
      </c>
      <c r="F1152" t="s">
        <v>21</v>
      </c>
      <c r="G1152" t="s">
        <v>24</v>
      </c>
      <c r="H1152">
        <v>303220</v>
      </c>
      <c r="I1152" t="s">
        <v>269</v>
      </c>
      <c r="J1152">
        <v>26.5</v>
      </c>
      <c r="K1152">
        <v>36965</v>
      </c>
      <c r="L1152">
        <v>34594</v>
      </c>
      <c r="M1152">
        <v>6160.83</v>
      </c>
      <c r="N1152">
        <v>5765.67</v>
      </c>
      <c r="O1152">
        <v>860335.84</v>
      </c>
      <c r="P1152">
        <v>805152.39</v>
      </c>
      <c r="Q1152" t="s">
        <v>114</v>
      </c>
      <c r="R1152">
        <v>0.32</v>
      </c>
      <c r="S1152">
        <v>0.28000000000000003</v>
      </c>
      <c r="T1152" t="s">
        <v>41</v>
      </c>
      <c r="U1152">
        <v>206</v>
      </c>
      <c r="V1152" t="str">
        <f>VLOOKUP(H1152,LUT!A$2:B$40,2,FALSE)</f>
        <v>Wines</v>
      </c>
    </row>
    <row r="1153" spans="1:22" x14ac:dyDescent="0.25">
      <c r="A1153" s="14" t="s">
        <v>204</v>
      </c>
      <c r="B1153">
        <v>85</v>
      </c>
      <c r="C1153">
        <v>45195</v>
      </c>
      <c r="D1153" t="s">
        <v>378</v>
      </c>
      <c r="E1153" t="s">
        <v>84</v>
      </c>
      <c r="F1153" t="s">
        <v>21</v>
      </c>
      <c r="G1153" t="s">
        <v>22</v>
      </c>
      <c r="H1153">
        <v>300203</v>
      </c>
      <c r="I1153" t="s">
        <v>280</v>
      </c>
      <c r="J1153">
        <v>25.95</v>
      </c>
      <c r="K1153">
        <v>73600</v>
      </c>
      <c r="L1153">
        <v>66807</v>
      </c>
      <c r="M1153">
        <v>6133.33</v>
      </c>
      <c r="N1153">
        <v>5567.25</v>
      </c>
      <c r="O1153">
        <v>1677168.14</v>
      </c>
      <c r="P1153">
        <v>1522371.9</v>
      </c>
      <c r="Q1153" t="s">
        <v>27</v>
      </c>
      <c r="R1153">
        <v>0.32</v>
      </c>
      <c r="S1153">
        <v>0.27</v>
      </c>
      <c r="T1153" t="s">
        <v>34</v>
      </c>
      <c r="U1153">
        <v>367</v>
      </c>
      <c r="V1153" t="str">
        <f>VLOOKUP(H1153,LUT!A$2:B$40,2,FALSE)</f>
        <v>Wines</v>
      </c>
    </row>
    <row r="1154" spans="1:22" x14ac:dyDescent="0.25">
      <c r="A1154" s="14" t="s">
        <v>204</v>
      </c>
      <c r="B1154">
        <v>86</v>
      </c>
      <c r="C1154">
        <v>433417</v>
      </c>
      <c r="D1154" t="s">
        <v>376</v>
      </c>
      <c r="E1154" t="s">
        <v>179</v>
      </c>
      <c r="F1154" t="s">
        <v>21</v>
      </c>
      <c r="G1154" t="s">
        <v>22</v>
      </c>
      <c r="H1154">
        <v>680020</v>
      </c>
      <c r="I1154" t="s">
        <v>377</v>
      </c>
      <c r="J1154">
        <v>44.95</v>
      </c>
      <c r="K1154">
        <v>72843</v>
      </c>
      <c r="L1154">
        <v>80568</v>
      </c>
      <c r="M1154">
        <v>6070.25</v>
      </c>
      <c r="N1154">
        <v>6714</v>
      </c>
      <c r="O1154">
        <v>2884711.73</v>
      </c>
      <c r="P1154">
        <v>3190635.4</v>
      </c>
      <c r="Q1154" t="s">
        <v>50</v>
      </c>
      <c r="R1154">
        <v>0.32</v>
      </c>
      <c r="S1154">
        <v>0.33</v>
      </c>
      <c r="T1154" t="s">
        <v>33</v>
      </c>
      <c r="U1154">
        <v>297</v>
      </c>
      <c r="V1154" t="str">
        <f>VLOOKUP(H1154,LUT!A$2:B$40,2,FALSE)</f>
        <v>Vintages</v>
      </c>
    </row>
    <row r="1155" spans="1:22" x14ac:dyDescent="0.25">
      <c r="A1155" s="14" t="s">
        <v>204</v>
      </c>
      <c r="B1155">
        <v>87</v>
      </c>
      <c r="C1155">
        <v>454629</v>
      </c>
      <c r="D1155" t="s">
        <v>364</v>
      </c>
      <c r="E1155" t="s">
        <v>94</v>
      </c>
      <c r="F1155" t="s">
        <v>21</v>
      </c>
      <c r="G1155" t="s">
        <v>22</v>
      </c>
      <c r="H1155">
        <v>300202</v>
      </c>
      <c r="I1155" t="s">
        <v>271</v>
      </c>
      <c r="J1155">
        <v>8.75</v>
      </c>
      <c r="K1155">
        <v>71220</v>
      </c>
      <c r="L1155">
        <v>71723</v>
      </c>
      <c r="M1155">
        <v>5935</v>
      </c>
      <c r="N1155">
        <v>5976.92</v>
      </c>
      <c r="O1155">
        <v>538876.99</v>
      </c>
      <c r="P1155">
        <v>542682.88</v>
      </c>
      <c r="Q1155" t="s">
        <v>206</v>
      </c>
      <c r="R1155">
        <v>0.31</v>
      </c>
      <c r="S1155">
        <v>0.28999999999999998</v>
      </c>
      <c r="T1155" t="s">
        <v>114</v>
      </c>
      <c r="U1155">
        <v>322</v>
      </c>
      <c r="V1155" t="str">
        <f>VLOOKUP(H1155,LUT!A$2:B$40,2,FALSE)</f>
        <v>Wines</v>
      </c>
    </row>
    <row r="1156" spans="1:22" x14ac:dyDescent="0.25">
      <c r="A1156" s="14" t="s">
        <v>204</v>
      </c>
      <c r="B1156">
        <v>88</v>
      </c>
      <c r="C1156">
        <v>269589</v>
      </c>
      <c r="D1156" t="s">
        <v>367</v>
      </c>
      <c r="E1156" t="s">
        <v>72</v>
      </c>
      <c r="F1156" t="s">
        <v>21</v>
      </c>
      <c r="G1156" t="s">
        <v>22</v>
      </c>
      <c r="H1156">
        <v>300203</v>
      </c>
      <c r="I1156" t="s">
        <v>280</v>
      </c>
      <c r="J1156">
        <v>12.95</v>
      </c>
      <c r="K1156">
        <v>69763</v>
      </c>
      <c r="L1156">
        <v>89883</v>
      </c>
      <c r="M1156">
        <v>5813.58</v>
      </c>
      <c r="N1156">
        <v>7490.25</v>
      </c>
      <c r="O1156">
        <v>787148.89</v>
      </c>
      <c r="P1156">
        <v>1014166.59</v>
      </c>
      <c r="Q1156" t="s">
        <v>220</v>
      </c>
      <c r="R1156">
        <v>0.3</v>
      </c>
      <c r="S1156">
        <v>0.37</v>
      </c>
      <c r="T1156" t="s">
        <v>26</v>
      </c>
      <c r="U1156">
        <v>366</v>
      </c>
      <c r="V1156" t="str">
        <f>VLOOKUP(H1156,LUT!A$2:B$40,2,FALSE)</f>
        <v>Wines</v>
      </c>
    </row>
    <row r="1157" spans="1:22" x14ac:dyDescent="0.25">
      <c r="A1157" s="14" t="s">
        <v>204</v>
      </c>
      <c r="B1157">
        <v>89</v>
      </c>
      <c r="C1157">
        <v>86421</v>
      </c>
      <c r="D1157" t="s">
        <v>371</v>
      </c>
      <c r="E1157" t="s">
        <v>154</v>
      </c>
      <c r="F1157" t="s">
        <v>21</v>
      </c>
      <c r="G1157" t="s">
        <v>22</v>
      </c>
      <c r="H1157">
        <v>300213</v>
      </c>
      <c r="I1157" t="s">
        <v>322</v>
      </c>
      <c r="J1157">
        <v>9.4499999999999993</v>
      </c>
      <c r="K1157">
        <v>69236</v>
      </c>
      <c r="L1157">
        <v>59472</v>
      </c>
      <c r="M1157">
        <v>5769.67</v>
      </c>
      <c r="N1157">
        <v>4956</v>
      </c>
      <c r="O1157">
        <v>566754.87</v>
      </c>
      <c r="P1157">
        <v>486828.32</v>
      </c>
      <c r="Q1157" t="s">
        <v>25</v>
      </c>
      <c r="R1157">
        <v>0.3</v>
      </c>
      <c r="S1157">
        <v>0.24</v>
      </c>
      <c r="T1157" t="s">
        <v>121</v>
      </c>
      <c r="U1157">
        <v>256</v>
      </c>
      <c r="V1157" t="str">
        <f>VLOOKUP(H1157,LUT!A$2:B$40,2,FALSE)</f>
        <v>Wines</v>
      </c>
    </row>
    <row r="1158" spans="1:22" x14ac:dyDescent="0.25">
      <c r="A1158" s="14" t="s">
        <v>204</v>
      </c>
      <c r="B1158">
        <v>90</v>
      </c>
      <c r="C1158">
        <v>160317</v>
      </c>
      <c r="D1158" t="s">
        <v>302</v>
      </c>
      <c r="E1158" t="s">
        <v>23</v>
      </c>
      <c r="F1158" t="s">
        <v>21</v>
      </c>
      <c r="G1158" t="s">
        <v>77</v>
      </c>
      <c r="H1158">
        <v>303221</v>
      </c>
      <c r="I1158" t="s">
        <v>297</v>
      </c>
      <c r="J1158">
        <v>10.15</v>
      </c>
      <c r="K1158">
        <v>51590</v>
      </c>
      <c r="L1158">
        <v>49804</v>
      </c>
      <c r="M1158">
        <v>5732.22</v>
      </c>
      <c r="N1158">
        <v>5533.78</v>
      </c>
      <c r="O1158">
        <v>454265.93</v>
      </c>
      <c r="P1158">
        <v>438539.65</v>
      </c>
      <c r="Q1158" t="s">
        <v>208</v>
      </c>
      <c r="R1158">
        <v>0.3</v>
      </c>
      <c r="S1158">
        <v>0.27</v>
      </c>
      <c r="T1158" t="s">
        <v>54</v>
      </c>
      <c r="U1158">
        <v>235</v>
      </c>
      <c r="V1158" t="str">
        <f>VLOOKUP(H1158,LUT!A$2:B$40,2,FALSE)</f>
        <v>Wines</v>
      </c>
    </row>
    <row r="1159" spans="1:22" x14ac:dyDescent="0.25">
      <c r="A1159" s="14" t="s">
        <v>204</v>
      </c>
      <c r="B1159">
        <v>91</v>
      </c>
      <c r="C1159">
        <v>445015</v>
      </c>
      <c r="D1159" t="s">
        <v>369</v>
      </c>
      <c r="E1159" t="s">
        <v>43</v>
      </c>
      <c r="F1159" t="s">
        <v>21</v>
      </c>
      <c r="G1159" t="s">
        <v>24</v>
      </c>
      <c r="H1159">
        <v>300210</v>
      </c>
      <c r="I1159" t="s">
        <v>370</v>
      </c>
      <c r="J1159">
        <v>14.95</v>
      </c>
      <c r="K1159">
        <v>33525</v>
      </c>
      <c r="L1159">
        <v>35702</v>
      </c>
      <c r="M1159">
        <v>5587.5</v>
      </c>
      <c r="N1159">
        <v>5950.33</v>
      </c>
      <c r="O1159">
        <v>437605.09</v>
      </c>
      <c r="P1159">
        <v>466021.68</v>
      </c>
      <c r="Q1159" t="s">
        <v>70</v>
      </c>
      <c r="R1159">
        <v>0.28999999999999998</v>
      </c>
      <c r="S1159">
        <v>0.28999999999999998</v>
      </c>
      <c r="T1159" t="s">
        <v>74</v>
      </c>
      <c r="U1159">
        <v>205</v>
      </c>
      <c r="V1159" t="str">
        <f>VLOOKUP(H1159,LUT!A$2:B$40,2,FALSE)</f>
        <v>Wines</v>
      </c>
    </row>
    <row r="1160" spans="1:22" x14ac:dyDescent="0.25">
      <c r="A1160" s="14" t="s">
        <v>204</v>
      </c>
      <c r="B1160">
        <v>92</v>
      </c>
      <c r="C1160">
        <v>145920</v>
      </c>
      <c r="D1160" t="s">
        <v>373</v>
      </c>
      <c r="E1160" t="s">
        <v>23</v>
      </c>
      <c r="F1160" t="s">
        <v>21</v>
      </c>
      <c r="G1160" t="s">
        <v>22</v>
      </c>
      <c r="H1160">
        <v>680050</v>
      </c>
      <c r="I1160" t="s">
        <v>324</v>
      </c>
      <c r="J1160">
        <v>21.95</v>
      </c>
      <c r="K1160">
        <v>66949</v>
      </c>
      <c r="L1160">
        <v>68387</v>
      </c>
      <c r="M1160">
        <v>5579.08</v>
      </c>
      <c r="N1160">
        <v>5698.92</v>
      </c>
      <c r="O1160">
        <v>1288620.1299999999</v>
      </c>
      <c r="P1160">
        <v>1316298.45</v>
      </c>
      <c r="Q1160" t="s">
        <v>52</v>
      </c>
      <c r="R1160">
        <v>0.28999999999999998</v>
      </c>
      <c r="S1160">
        <v>0.28000000000000003</v>
      </c>
      <c r="T1160" t="s">
        <v>208</v>
      </c>
      <c r="U1160">
        <v>213</v>
      </c>
      <c r="V1160" t="str">
        <f>VLOOKUP(H1160,LUT!A$2:B$40,2,FALSE)</f>
        <v>Vintages</v>
      </c>
    </row>
    <row r="1161" spans="1:22" x14ac:dyDescent="0.25">
      <c r="A1161" s="14" t="s">
        <v>204</v>
      </c>
      <c r="B1161">
        <v>93</v>
      </c>
      <c r="C1161">
        <v>441428</v>
      </c>
      <c r="D1161" t="s">
        <v>374</v>
      </c>
      <c r="E1161" t="s">
        <v>53</v>
      </c>
      <c r="F1161" t="s">
        <v>21</v>
      </c>
      <c r="G1161" t="s">
        <v>24</v>
      </c>
      <c r="H1161">
        <v>300208</v>
      </c>
      <c r="I1161" t="s">
        <v>267</v>
      </c>
      <c r="J1161">
        <v>14.7</v>
      </c>
      <c r="K1161">
        <v>33389</v>
      </c>
      <c r="L1161">
        <v>42569</v>
      </c>
      <c r="M1161">
        <v>5564.83</v>
      </c>
      <c r="N1161">
        <v>7094.83</v>
      </c>
      <c r="O1161">
        <v>428442.92</v>
      </c>
      <c r="P1161">
        <v>546239.38</v>
      </c>
      <c r="Q1161" t="s">
        <v>220</v>
      </c>
      <c r="R1161">
        <v>0.28999999999999998</v>
      </c>
      <c r="S1161">
        <v>0.35</v>
      </c>
      <c r="T1161" t="s">
        <v>35</v>
      </c>
      <c r="U1161">
        <v>234</v>
      </c>
      <c r="V1161" t="str">
        <f>VLOOKUP(H1161,LUT!A$2:B$40,2,FALSE)</f>
        <v>Wines</v>
      </c>
    </row>
    <row r="1162" spans="1:22" x14ac:dyDescent="0.25">
      <c r="A1162" s="14" t="s">
        <v>204</v>
      </c>
      <c r="B1162">
        <v>94</v>
      </c>
      <c r="C1162">
        <v>277210</v>
      </c>
      <c r="D1162" t="s">
        <v>366</v>
      </c>
      <c r="E1162" t="s">
        <v>179</v>
      </c>
      <c r="F1162" t="s">
        <v>21</v>
      </c>
      <c r="G1162" t="s">
        <v>22</v>
      </c>
      <c r="H1162">
        <v>303225</v>
      </c>
      <c r="I1162" t="s">
        <v>342</v>
      </c>
      <c r="J1162">
        <v>13.45</v>
      </c>
      <c r="K1162">
        <v>66620</v>
      </c>
      <c r="L1162">
        <v>75065</v>
      </c>
      <c r="M1162">
        <v>5551.67</v>
      </c>
      <c r="N1162">
        <v>6255.42</v>
      </c>
      <c r="O1162">
        <v>781163.72</v>
      </c>
      <c r="P1162">
        <v>880186.95</v>
      </c>
      <c r="Q1162" t="s">
        <v>68</v>
      </c>
      <c r="R1162">
        <v>0.28999999999999998</v>
      </c>
      <c r="S1162">
        <v>0.31</v>
      </c>
      <c r="T1162" t="s">
        <v>70</v>
      </c>
      <c r="U1162">
        <v>332</v>
      </c>
      <c r="V1162" t="str">
        <f>VLOOKUP(H1162,LUT!A$2:B$40,2,FALSE)</f>
        <v>Wines</v>
      </c>
    </row>
    <row r="1163" spans="1:22" x14ac:dyDescent="0.25">
      <c r="A1163" s="14" t="s">
        <v>204</v>
      </c>
      <c r="B1163">
        <v>95</v>
      </c>
      <c r="C1163">
        <v>221499</v>
      </c>
      <c r="D1163" t="s">
        <v>368</v>
      </c>
      <c r="E1163" t="s">
        <v>84</v>
      </c>
      <c r="F1163" t="s">
        <v>21</v>
      </c>
      <c r="G1163" t="s">
        <v>24</v>
      </c>
      <c r="H1163">
        <v>303221</v>
      </c>
      <c r="I1163" t="s">
        <v>297</v>
      </c>
      <c r="J1163">
        <v>23.75</v>
      </c>
      <c r="K1163">
        <v>31909</v>
      </c>
      <c r="L1163">
        <v>37023</v>
      </c>
      <c r="M1163">
        <v>5318.17</v>
      </c>
      <c r="N1163">
        <v>6170.5</v>
      </c>
      <c r="O1163">
        <v>665006.15</v>
      </c>
      <c r="P1163">
        <v>771585.53</v>
      </c>
      <c r="Q1163" t="s">
        <v>83</v>
      </c>
      <c r="R1163">
        <v>0.28000000000000003</v>
      </c>
      <c r="S1163">
        <v>0.3</v>
      </c>
      <c r="T1163" t="s">
        <v>116</v>
      </c>
      <c r="U1163">
        <v>250</v>
      </c>
      <c r="V1163" t="str">
        <f>VLOOKUP(H1163,LUT!A$2:B$40,2,FALSE)</f>
        <v>Wines</v>
      </c>
    </row>
    <row r="1164" spans="1:22" x14ac:dyDescent="0.25">
      <c r="A1164" s="14" t="s">
        <v>204</v>
      </c>
      <c r="B1164">
        <v>96</v>
      </c>
      <c r="C1164">
        <v>255844</v>
      </c>
      <c r="D1164" t="s">
        <v>384</v>
      </c>
      <c r="E1164" t="s">
        <v>154</v>
      </c>
      <c r="F1164" t="s">
        <v>21</v>
      </c>
      <c r="G1164" t="s">
        <v>22</v>
      </c>
      <c r="H1164">
        <v>300202</v>
      </c>
      <c r="I1164" t="s">
        <v>271</v>
      </c>
      <c r="J1164">
        <v>10.75</v>
      </c>
      <c r="K1164">
        <v>63687</v>
      </c>
      <c r="L1164">
        <v>81970</v>
      </c>
      <c r="M1164">
        <v>5307.25</v>
      </c>
      <c r="N1164">
        <v>6830.83</v>
      </c>
      <c r="O1164">
        <v>594599.87</v>
      </c>
      <c r="P1164">
        <v>765295.13</v>
      </c>
      <c r="Q1164" t="s">
        <v>220</v>
      </c>
      <c r="R1164">
        <v>0.28000000000000003</v>
      </c>
      <c r="S1164">
        <v>0.33</v>
      </c>
      <c r="T1164" t="s">
        <v>58</v>
      </c>
      <c r="U1164">
        <v>318</v>
      </c>
      <c r="V1164" t="str">
        <f>VLOOKUP(H1164,LUT!A$2:B$40,2,FALSE)</f>
        <v>Wines</v>
      </c>
    </row>
    <row r="1165" spans="1:22" x14ac:dyDescent="0.25">
      <c r="A1165" s="14" t="s">
        <v>204</v>
      </c>
      <c r="B1165">
        <v>97</v>
      </c>
      <c r="C1165">
        <v>3038</v>
      </c>
      <c r="D1165" t="s">
        <v>333</v>
      </c>
      <c r="E1165" t="s">
        <v>200</v>
      </c>
      <c r="F1165" t="s">
        <v>21</v>
      </c>
      <c r="G1165" t="s">
        <v>24</v>
      </c>
      <c r="H1165">
        <v>300206</v>
      </c>
      <c r="I1165" t="s">
        <v>292</v>
      </c>
      <c r="J1165">
        <v>14.75</v>
      </c>
      <c r="K1165">
        <v>31563</v>
      </c>
      <c r="L1165">
        <v>76726</v>
      </c>
      <c r="M1165">
        <v>5260.5</v>
      </c>
      <c r="N1165">
        <v>12787.67</v>
      </c>
      <c r="O1165">
        <v>406408.54</v>
      </c>
      <c r="P1165">
        <v>987932.12</v>
      </c>
      <c r="Q1165" t="s">
        <v>140</v>
      </c>
      <c r="R1165">
        <v>0.28000000000000003</v>
      </c>
      <c r="S1165">
        <v>0.63</v>
      </c>
      <c r="T1165" t="s">
        <v>221</v>
      </c>
      <c r="U1165">
        <v>282</v>
      </c>
      <c r="V1165" t="str">
        <f>VLOOKUP(H1165,LUT!A$2:B$40,2,FALSE)</f>
        <v>Wines</v>
      </c>
    </row>
    <row r="1166" spans="1:22" x14ac:dyDescent="0.25">
      <c r="A1166" s="14" t="s">
        <v>204</v>
      </c>
      <c r="B1166">
        <v>98</v>
      </c>
      <c r="C1166">
        <v>179432</v>
      </c>
      <c r="D1166" t="s">
        <v>383</v>
      </c>
      <c r="E1166" t="s">
        <v>146</v>
      </c>
      <c r="F1166" t="s">
        <v>21</v>
      </c>
      <c r="G1166" t="s">
        <v>22</v>
      </c>
      <c r="H1166">
        <v>300208</v>
      </c>
      <c r="I1166" t="s">
        <v>267</v>
      </c>
      <c r="J1166">
        <v>7.95</v>
      </c>
      <c r="K1166">
        <v>62013</v>
      </c>
      <c r="L1166">
        <v>57049</v>
      </c>
      <c r="M1166">
        <v>5167.75</v>
      </c>
      <c r="N1166">
        <v>4754.08</v>
      </c>
      <c r="O1166">
        <v>425310.4</v>
      </c>
      <c r="P1166">
        <v>391265.27</v>
      </c>
      <c r="Q1166" t="s">
        <v>42</v>
      </c>
      <c r="R1166">
        <v>0.27</v>
      </c>
      <c r="S1166">
        <v>0.23</v>
      </c>
      <c r="T1166" t="s">
        <v>36</v>
      </c>
      <c r="U1166">
        <v>286</v>
      </c>
      <c r="V1166" t="str">
        <f>VLOOKUP(H1166,LUT!A$2:B$40,2,FALSE)</f>
        <v>Wines</v>
      </c>
    </row>
    <row r="1167" spans="1:22" x14ac:dyDescent="0.25">
      <c r="A1167" s="14" t="s">
        <v>204</v>
      </c>
      <c r="B1167">
        <v>99</v>
      </c>
      <c r="C1167">
        <v>176461</v>
      </c>
      <c r="D1167" t="s">
        <v>379</v>
      </c>
      <c r="E1167" t="s">
        <v>23</v>
      </c>
      <c r="F1167" t="s">
        <v>21</v>
      </c>
      <c r="G1167" t="s">
        <v>22</v>
      </c>
      <c r="H1167">
        <v>303222</v>
      </c>
      <c r="I1167" t="s">
        <v>284</v>
      </c>
      <c r="J1167">
        <v>10.95</v>
      </c>
      <c r="K1167">
        <v>61498</v>
      </c>
      <c r="L1167">
        <v>53198</v>
      </c>
      <c r="M1167">
        <v>5124.83</v>
      </c>
      <c r="N1167">
        <v>4433.17</v>
      </c>
      <c r="O1167">
        <v>585047.35</v>
      </c>
      <c r="P1167">
        <v>506087.17</v>
      </c>
      <c r="Q1167" t="s">
        <v>25</v>
      </c>
      <c r="R1167">
        <v>0.27</v>
      </c>
      <c r="S1167">
        <v>0.22</v>
      </c>
      <c r="T1167" t="s">
        <v>109</v>
      </c>
      <c r="U1167">
        <v>297</v>
      </c>
      <c r="V1167" t="str">
        <f>VLOOKUP(H1167,LUT!A$2:B$40,2,FALSE)</f>
        <v>Wines</v>
      </c>
    </row>
    <row r="1168" spans="1:22" x14ac:dyDescent="0.25">
      <c r="A1168" s="14" t="s">
        <v>204</v>
      </c>
      <c r="B1168">
        <v>100</v>
      </c>
      <c r="C1168">
        <v>277194</v>
      </c>
      <c r="D1168" t="s">
        <v>386</v>
      </c>
      <c r="E1168" t="s">
        <v>53</v>
      </c>
      <c r="F1168" t="s">
        <v>21</v>
      </c>
      <c r="G1168" t="s">
        <v>22</v>
      </c>
      <c r="H1168">
        <v>303225</v>
      </c>
      <c r="I1168" t="s">
        <v>342</v>
      </c>
      <c r="J1168">
        <v>16.95</v>
      </c>
      <c r="K1168">
        <v>61163</v>
      </c>
      <c r="L1168">
        <v>60870</v>
      </c>
      <c r="M1168">
        <v>5096.92</v>
      </c>
      <c r="N1168">
        <v>5072.5</v>
      </c>
      <c r="O1168">
        <v>906619.69</v>
      </c>
      <c r="P1168">
        <v>902276.55</v>
      </c>
      <c r="Q1168" t="s">
        <v>74</v>
      </c>
      <c r="R1168">
        <v>0.27</v>
      </c>
      <c r="S1168">
        <v>0.25</v>
      </c>
      <c r="T1168" t="s">
        <v>104</v>
      </c>
      <c r="U1168">
        <v>266</v>
      </c>
      <c r="V1168" t="str">
        <f>VLOOKUP(H1168,LUT!A$2:B$40,2,FALSE)</f>
        <v>Wines</v>
      </c>
    </row>
    <row r="1169" spans="1:22" x14ac:dyDescent="0.25">
      <c r="A1169" s="14" t="s">
        <v>204</v>
      </c>
      <c r="B1169">
        <v>101</v>
      </c>
      <c r="C1169">
        <v>42606</v>
      </c>
      <c r="D1169" t="s">
        <v>279</v>
      </c>
      <c r="E1169" t="s">
        <v>84</v>
      </c>
      <c r="F1169" t="s">
        <v>21</v>
      </c>
      <c r="G1169" t="s">
        <v>24</v>
      </c>
      <c r="H1169">
        <v>300203</v>
      </c>
      <c r="I1169" t="s">
        <v>280</v>
      </c>
      <c r="J1169">
        <v>28.75</v>
      </c>
      <c r="K1169">
        <v>30241</v>
      </c>
      <c r="L1169">
        <v>34538</v>
      </c>
      <c r="M1169">
        <v>5040.17</v>
      </c>
      <c r="N1169">
        <v>5756.33</v>
      </c>
      <c r="O1169">
        <v>764053.58</v>
      </c>
      <c r="P1169">
        <v>872619.38</v>
      </c>
      <c r="Q1169" t="s">
        <v>100</v>
      </c>
      <c r="R1169">
        <v>0.26</v>
      </c>
      <c r="S1169">
        <v>0.28000000000000003</v>
      </c>
      <c r="T1169" t="s">
        <v>116</v>
      </c>
      <c r="U1169">
        <v>282</v>
      </c>
      <c r="V1169" t="str">
        <f>VLOOKUP(H1169,LUT!A$2:B$40,2,FALSE)</f>
        <v>Wines</v>
      </c>
    </row>
    <row r="1170" spans="1:22" x14ac:dyDescent="0.25">
      <c r="A1170" s="14" t="s">
        <v>204</v>
      </c>
      <c r="B1170">
        <v>102</v>
      </c>
      <c r="C1170">
        <v>446633</v>
      </c>
      <c r="D1170" t="s">
        <v>375</v>
      </c>
      <c r="E1170" t="s">
        <v>88</v>
      </c>
      <c r="F1170" t="s">
        <v>21</v>
      </c>
      <c r="G1170" t="s">
        <v>22</v>
      </c>
      <c r="H1170">
        <v>300202</v>
      </c>
      <c r="I1170" t="s">
        <v>271</v>
      </c>
      <c r="J1170">
        <v>8.85</v>
      </c>
      <c r="K1170">
        <v>59611</v>
      </c>
      <c r="L1170">
        <v>86471</v>
      </c>
      <c r="M1170">
        <v>4967.58</v>
      </c>
      <c r="N1170">
        <v>7205.92</v>
      </c>
      <c r="O1170">
        <v>456314.29</v>
      </c>
      <c r="P1170">
        <v>661924.03</v>
      </c>
      <c r="Q1170" t="s">
        <v>214</v>
      </c>
      <c r="R1170">
        <v>0.26</v>
      </c>
      <c r="S1170">
        <v>0.35</v>
      </c>
      <c r="T1170" t="s">
        <v>211</v>
      </c>
      <c r="U1170">
        <v>367</v>
      </c>
      <c r="V1170" t="str">
        <f>VLOOKUP(H1170,LUT!A$2:B$40,2,FALSE)</f>
        <v>Wines</v>
      </c>
    </row>
    <row r="1171" spans="1:22" x14ac:dyDescent="0.25">
      <c r="A1171" s="14" t="s">
        <v>204</v>
      </c>
      <c r="B1171">
        <v>103</v>
      </c>
      <c r="C1171">
        <v>141952</v>
      </c>
      <c r="D1171" t="s">
        <v>382</v>
      </c>
      <c r="E1171" t="s">
        <v>53</v>
      </c>
      <c r="F1171" t="s">
        <v>21</v>
      </c>
      <c r="G1171" t="s">
        <v>22</v>
      </c>
      <c r="H1171">
        <v>300206</v>
      </c>
      <c r="I1171" t="s">
        <v>292</v>
      </c>
      <c r="J1171">
        <v>13.95</v>
      </c>
      <c r="K1171">
        <v>58366</v>
      </c>
      <c r="L1171">
        <v>51082</v>
      </c>
      <c r="M1171">
        <v>4863.83</v>
      </c>
      <c r="N1171">
        <v>4256.83</v>
      </c>
      <c r="O1171">
        <v>710205.75</v>
      </c>
      <c r="P1171">
        <v>621573.01</v>
      </c>
      <c r="Q1171" t="s">
        <v>41</v>
      </c>
      <c r="R1171">
        <v>0.25</v>
      </c>
      <c r="S1171">
        <v>0.21</v>
      </c>
      <c r="T1171" t="s">
        <v>34</v>
      </c>
      <c r="U1171">
        <v>255</v>
      </c>
      <c r="V1171" t="str">
        <f>VLOOKUP(H1171,LUT!A$2:B$40,2,FALSE)</f>
        <v>Wines</v>
      </c>
    </row>
    <row r="1172" spans="1:22" x14ac:dyDescent="0.25">
      <c r="A1172" s="14" t="s">
        <v>204</v>
      </c>
      <c r="B1172">
        <v>104</v>
      </c>
      <c r="C1172">
        <v>24422</v>
      </c>
      <c r="D1172" t="s">
        <v>401</v>
      </c>
      <c r="E1172" t="s">
        <v>290</v>
      </c>
      <c r="F1172" t="s">
        <v>21</v>
      </c>
      <c r="G1172" t="s">
        <v>22</v>
      </c>
      <c r="H1172">
        <v>303224</v>
      </c>
      <c r="I1172" t="s">
        <v>278</v>
      </c>
      <c r="J1172">
        <v>12.05</v>
      </c>
      <c r="K1172">
        <v>58250</v>
      </c>
      <c r="L1172">
        <v>74764</v>
      </c>
      <c r="M1172">
        <v>4854.17</v>
      </c>
      <c r="N1172">
        <v>6230.33</v>
      </c>
      <c r="O1172">
        <v>610851.77</v>
      </c>
      <c r="P1172">
        <v>784029.56</v>
      </c>
      <c r="Q1172" t="s">
        <v>220</v>
      </c>
      <c r="R1172">
        <v>0.25</v>
      </c>
      <c r="S1172">
        <v>0.31</v>
      </c>
      <c r="T1172" t="s">
        <v>26</v>
      </c>
      <c r="U1172">
        <v>339</v>
      </c>
      <c r="V1172" t="str">
        <f>VLOOKUP(H1172,LUT!A$2:B$40,2,FALSE)</f>
        <v>Wines</v>
      </c>
    </row>
    <row r="1173" spans="1:22" x14ac:dyDescent="0.25">
      <c r="A1173" s="14" t="s">
        <v>204</v>
      </c>
      <c r="B1173">
        <v>105</v>
      </c>
      <c r="C1173">
        <v>621953</v>
      </c>
      <c r="D1173" t="s">
        <v>389</v>
      </c>
      <c r="E1173" t="s">
        <v>43</v>
      </c>
      <c r="F1173" t="s">
        <v>21</v>
      </c>
      <c r="G1173" t="s">
        <v>22</v>
      </c>
      <c r="H1173">
        <v>300206</v>
      </c>
      <c r="I1173" t="s">
        <v>292</v>
      </c>
      <c r="J1173">
        <v>8.85</v>
      </c>
      <c r="K1173">
        <v>58130</v>
      </c>
      <c r="L1173">
        <v>59091</v>
      </c>
      <c r="M1173">
        <v>4844.17</v>
      </c>
      <c r="N1173">
        <v>4924.25</v>
      </c>
      <c r="O1173">
        <v>444977.43</v>
      </c>
      <c r="P1173">
        <v>452333.76</v>
      </c>
      <c r="Q1173" t="s">
        <v>52</v>
      </c>
      <c r="R1173">
        <v>0.25</v>
      </c>
      <c r="S1173">
        <v>0.24</v>
      </c>
      <c r="T1173" t="s">
        <v>208</v>
      </c>
      <c r="U1173">
        <v>293</v>
      </c>
      <c r="V1173" t="str">
        <f>VLOOKUP(H1173,LUT!A$2:B$40,2,FALSE)</f>
        <v>Wines</v>
      </c>
    </row>
    <row r="1174" spans="1:22" x14ac:dyDescent="0.25">
      <c r="A1174" s="14" t="s">
        <v>204</v>
      </c>
      <c r="B1174">
        <v>106</v>
      </c>
      <c r="C1174">
        <v>195966</v>
      </c>
      <c r="D1174" t="s">
        <v>406</v>
      </c>
      <c r="E1174" t="s">
        <v>290</v>
      </c>
      <c r="F1174" t="s">
        <v>21</v>
      </c>
      <c r="G1174" t="s">
        <v>22</v>
      </c>
      <c r="H1174">
        <v>300204</v>
      </c>
      <c r="I1174" t="s">
        <v>287</v>
      </c>
      <c r="J1174">
        <v>17.2</v>
      </c>
      <c r="K1174">
        <v>57312</v>
      </c>
      <c r="L1174">
        <v>50457</v>
      </c>
      <c r="M1174">
        <v>4776</v>
      </c>
      <c r="N1174">
        <v>4204.75</v>
      </c>
      <c r="O1174">
        <v>862215.93</v>
      </c>
      <c r="P1174">
        <v>759087.61</v>
      </c>
      <c r="Q1174" t="s">
        <v>41</v>
      </c>
      <c r="R1174">
        <v>0.25</v>
      </c>
      <c r="S1174">
        <v>0.21</v>
      </c>
      <c r="T1174" t="s">
        <v>34</v>
      </c>
      <c r="U1174">
        <v>299</v>
      </c>
      <c r="V1174" t="str">
        <f>VLOOKUP(H1174,LUT!A$2:B$40,2,FALSE)</f>
        <v>Wines</v>
      </c>
    </row>
    <row r="1175" spans="1:22" x14ac:dyDescent="0.25">
      <c r="A1175" s="14" t="s">
        <v>204</v>
      </c>
      <c r="B1175">
        <v>107</v>
      </c>
      <c r="C1175">
        <v>143164</v>
      </c>
      <c r="D1175" t="s">
        <v>385</v>
      </c>
      <c r="E1175" t="s">
        <v>165</v>
      </c>
      <c r="F1175" t="s">
        <v>21</v>
      </c>
      <c r="G1175" t="s">
        <v>22</v>
      </c>
      <c r="H1175">
        <v>300210</v>
      </c>
      <c r="I1175" t="s">
        <v>370</v>
      </c>
      <c r="J1175">
        <v>10.95</v>
      </c>
      <c r="K1175">
        <v>57116</v>
      </c>
      <c r="L1175">
        <v>57436</v>
      </c>
      <c r="M1175">
        <v>4759.67</v>
      </c>
      <c r="N1175">
        <v>4786.33</v>
      </c>
      <c r="O1175">
        <v>543360.18000000005</v>
      </c>
      <c r="P1175">
        <v>546404.42000000004</v>
      </c>
      <c r="Q1175" t="s">
        <v>206</v>
      </c>
      <c r="R1175">
        <v>0.25</v>
      </c>
      <c r="S1175">
        <v>0.23</v>
      </c>
      <c r="T1175" t="s">
        <v>42</v>
      </c>
      <c r="U1175">
        <v>306</v>
      </c>
      <c r="V1175" t="str">
        <f>VLOOKUP(H1175,LUT!A$2:B$40,2,FALSE)</f>
        <v>Wines</v>
      </c>
    </row>
    <row r="1176" spans="1:22" x14ac:dyDescent="0.25">
      <c r="A1176" s="14" t="s">
        <v>204</v>
      </c>
      <c r="B1176">
        <v>108</v>
      </c>
      <c r="C1176">
        <v>14878</v>
      </c>
      <c r="D1176" t="s">
        <v>387</v>
      </c>
      <c r="E1176" t="s">
        <v>290</v>
      </c>
      <c r="F1176" t="s">
        <v>21</v>
      </c>
      <c r="G1176" t="s">
        <v>291</v>
      </c>
      <c r="H1176">
        <v>300206</v>
      </c>
      <c r="I1176" t="s">
        <v>292</v>
      </c>
      <c r="J1176">
        <v>18.95</v>
      </c>
      <c r="K1176">
        <v>21130</v>
      </c>
      <c r="L1176">
        <v>17665</v>
      </c>
      <c r="M1176">
        <v>4695.5600000000004</v>
      </c>
      <c r="N1176">
        <v>3925.56</v>
      </c>
      <c r="O1176">
        <v>350608.41</v>
      </c>
      <c r="P1176">
        <v>293113.94</v>
      </c>
      <c r="Q1176" t="s">
        <v>92</v>
      </c>
      <c r="R1176">
        <v>0.25</v>
      </c>
      <c r="S1176">
        <v>0.19</v>
      </c>
      <c r="T1176" t="s">
        <v>55</v>
      </c>
      <c r="U1176">
        <v>137</v>
      </c>
      <c r="V1176" t="str">
        <f>VLOOKUP(H1176,LUT!A$2:B$40,2,FALSE)</f>
        <v>Wines</v>
      </c>
    </row>
    <row r="1177" spans="1:22" x14ac:dyDescent="0.25">
      <c r="A1177" s="14" t="s">
        <v>204</v>
      </c>
      <c r="B1177">
        <v>109</v>
      </c>
      <c r="C1177">
        <v>391631</v>
      </c>
      <c r="D1177" t="s">
        <v>390</v>
      </c>
      <c r="E1177" t="s">
        <v>79</v>
      </c>
      <c r="F1177" t="s">
        <v>21</v>
      </c>
      <c r="G1177" t="s">
        <v>22</v>
      </c>
      <c r="H1177">
        <v>303220</v>
      </c>
      <c r="I1177" t="s">
        <v>269</v>
      </c>
      <c r="J1177">
        <v>9.9499999999999993</v>
      </c>
      <c r="K1177">
        <v>56327</v>
      </c>
      <c r="L1177">
        <v>47904</v>
      </c>
      <c r="M1177">
        <v>4693.92</v>
      </c>
      <c r="N1177">
        <v>3992</v>
      </c>
      <c r="O1177">
        <v>486007.3</v>
      </c>
      <c r="P1177">
        <v>413330.97</v>
      </c>
      <c r="Q1177" t="s">
        <v>137</v>
      </c>
      <c r="R1177">
        <v>0.25</v>
      </c>
      <c r="S1177">
        <v>0.2</v>
      </c>
      <c r="T1177" t="s">
        <v>121</v>
      </c>
      <c r="U1177">
        <v>223</v>
      </c>
      <c r="V1177" t="str">
        <f>VLOOKUP(H1177,LUT!A$2:B$40,2,FALSE)</f>
        <v>Wines</v>
      </c>
    </row>
    <row r="1178" spans="1:22" x14ac:dyDescent="0.25">
      <c r="A1178" s="14" t="s">
        <v>204</v>
      </c>
      <c r="B1178">
        <v>110</v>
      </c>
      <c r="C1178">
        <v>255869</v>
      </c>
      <c r="D1178" t="s">
        <v>398</v>
      </c>
      <c r="E1178" t="s">
        <v>154</v>
      </c>
      <c r="F1178" t="s">
        <v>21</v>
      </c>
      <c r="G1178" t="s">
        <v>22</v>
      </c>
      <c r="H1178">
        <v>300207</v>
      </c>
      <c r="I1178" t="s">
        <v>274</v>
      </c>
      <c r="J1178">
        <v>9.75</v>
      </c>
      <c r="K1178">
        <v>55075</v>
      </c>
      <c r="L1178">
        <v>58743</v>
      </c>
      <c r="M1178">
        <v>4589.58</v>
      </c>
      <c r="N1178">
        <v>4895.25</v>
      </c>
      <c r="O1178">
        <v>465456.86</v>
      </c>
      <c r="P1178">
        <v>496456.33</v>
      </c>
      <c r="Q1178" t="s">
        <v>70</v>
      </c>
      <c r="R1178">
        <v>0.24</v>
      </c>
      <c r="S1178">
        <v>0.24</v>
      </c>
      <c r="T1178" t="s">
        <v>74</v>
      </c>
      <c r="U1178">
        <v>324</v>
      </c>
      <c r="V1178" t="str">
        <f>VLOOKUP(H1178,LUT!A$2:B$40,2,FALSE)</f>
        <v>Wines</v>
      </c>
    </row>
    <row r="1179" spans="1:22" x14ac:dyDescent="0.25">
      <c r="A1179" s="14" t="s">
        <v>204</v>
      </c>
      <c r="B1179">
        <v>111</v>
      </c>
      <c r="C1179">
        <v>348680</v>
      </c>
      <c r="D1179" t="s">
        <v>392</v>
      </c>
      <c r="E1179" t="s">
        <v>79</v>
      </c>
      <c r="F1179" t="s">
        <v>21</v>
      </c>
      <c r="G1179" t="s">
        <v>22</v>
      </c>
      <c r="H1179">
        <v>300214</v>
      </c>
      <c r="I1179" t="s">
        <v>393</v>
      </c>
      <c r="J1179">
        <v>11.55</v>
      </c>
      <c r="K1179">
        <v>53765</v>
      </c>
      <c r="L1179">
        <v>62208</v>
      </c>
      <c r="M1179">
        <v>4480.42</v>
      </c>
      <c r="N1179">
        <v>5184</v>
      </c>
      <c r="O1179">
        <v>540028.98</v>
      </c>
      <c r="P1179">
        <v>624832.56999999995</v>
      </c>
      <c r="Q1179" t="s">
        <v>83</v>
      </c>
      <c r="R1179">
        <v>0.23</v>
      </c>
      <c r="S1179">
        <v>0.25</v>
      </c>
      <c r="T1179" t="s">
        <v>56</v>
      </c>
      <c r="U1179">
        <v>262</v>
      </c>
      <c r="V1179" t="str">
        <f>VLOOKUP(H1179,LUT!A$2:B$40,2,FALSE)</f>
        <v>Wines</v>
      </c>
    </row>
    <row r="1180" spans="1:22" x14ac:dyDescent="0.25">
      <c r="A1180" s="14" t="s">
        <v>204</v>
      </c>
      <c r="B1180">
        <v>112</v>
      </c>
      <c r="C1180">
        <v>378091</v>
      </c>
      <c r="D1180" t="s">
        <v>380</v>
      </c>
      <c r="E1180" t="s">
        <v>192</v>
      </c>
      <c r="F1180" t="s">
        <v>21</v>
      </c>
      <c r="G1180" t="s">
        <v>22</v>
      </c>
      <c r="H1180">
        <v>300204</v>
      </c>
      <c r="I1180" t="s">
        <v>287</v>
      </c>
      <c r="J1180">
        <v>18.3</v>
      </c>
      <c r="K1180">
        <v>53757</v>
      </c>
      <c r="L1180">
        <v>64657</v>
      </c>
      <c r="M1180">
        <v>4479.75</v>
      </c>
      <c r="N1180">
        <v>5388.08</v>
      </c>
      <c r="O1180">
        <v>861063.45</v>
      </c>
      <c r="P1180">
        <v>1035656.37</v>
      </c>
      <c r="Q1180" t="s">
        <v>35</v>
      </c>
      <c r="R1180">
        <v>0.23</v>
      </c>
      <c r="S1180">
        <v>0.26</v>
      </c>
      <c r="T1180" t="s">
        <v>100</v>
      </c>
      <c r="U1180">
        <v>253</v>
      </c>
      <c r="V1180" t="str">
        <f>VLOOKUP(H1180,LUT!A$2:B$40,2,FALSE)</f>
        <v>Wines</v>
      </c>
    </row>
    <row r="1181" spans="1:22" x14ac:dyDescent="0.25">
      <c r="A1181" s="14" t="s">
        <v>204</v>
      </c>
      <c r="B1181">
        <v>113</v>
      </c>
      <c r="C1181">
        <v>487819</v>
      </c>
      <c r="D1181" t="s">
        <v>394</v>
      </c>
      <c r="E1181" t="s">
        <v>23</v>
      </c>
      <c r="F1181" t="s">
        <v>21</v>
      </c>
      <c r="G1181" t="s">
        <v>22</v>
      </c>
      <c r="H1181">
        <v>300203</v>
      </c>
      <c r="I1181" t="s">
        <v>280</v>
      </c>
      <c r="J1181">
        <v>19.95</v>
      </c>
      <c r="K1181">
        <v>53442</v>
      </c>
      <c r="L1181">
        <v>51108</v>
      </c>
      <c r="M1181">
        <v>4453.5</v>
      </c>
      <c r="N1181">
        <v>4259</v>
      </c>
      <c r="O1181">
        <v>934052.65</v>
      </c>
      <c r="P1181">
        <v>893259.29</v>
      </c>
      <c r="Q1181" t="s">
        <v>85</v>
      </c>
      <c r="R1181">
        <v>0.23</v>
      </c>
      <c r="S1181">
        <v>0.21</v>
      </c>
      <c r="T1181" t="s">
        <v>27</v>
      </c>
      <c r="U1181">
        <v>224</v>
      </c>
      <c r="V1181" t="str">
        <f>VLOOKUP(H1181,LUT!A$2:B$40,2,FALSE)</f>
        <v>Wines</v>
      </c>
    </row>
    <row r="1182" spans="1:22" x14ac:dyDescent="0.25">
      <c r="A1182" s="14" t="s">
        <v>204</v>
      </c>
      <c r="B1182">
        <v>114</v>
      </c>
      <c r="C1182">
        <v>143735</v>
      </c>
      <c r="D1182" t="s">
        <v>397</v>
      </c>
      <c r="E1182" t="s">
        <v>79</v>
      </c>
      <c r="F1182" t="s">
        <v>21</v>
      </c>
      <c r="G1182" t="s">
        <v>22</v>
      </c>
      <c r="H1182">
        <v>300209</v>
      </c>
      <c r="I1182" t="s">
        <v>331</v>
      </c>
      <c r="J1182">
        <v>9.4</v>
      </c>
      <c r="K1182">
        <v>52995</v>
      </c>
      <c r="L1182">
        <v>54307</v>
      </c>
      <c r="M1182">
        <v>4416.25</v>
      </c>
      <c r="N1182">
        <v>4525.58</v>
      </c>
      <c r="O1182">
        <v>431463.72</v>
      </c>
      <c r="P1182">
        <v>442145.49</v>
      </c>
      <c r="Q1182" t="s">
        <v>52</v>
      </c>
      <c r="R1182">
        <v>0.23</v>
      </c>
      <c r="S1182">
        <v>0.22</v>
      </c>
      <c r="T1182" t="s">
        <v>85</v>
      </c>
      <c r="U1182">
        <v>226</v>
      </c>
      <c r="V1182" t="str">
        <f>VLOOKUP(H1182,LUT!A$2:B$40,2,FALSE)</f>
        <v>Wines</v>
      </c>
    </row>
    <row r="1183" spans="1:22" x14ac:dyDescent="0.25">
      <c r="A1183" s="14" t="s">
        <v>204</v>
      </c>
      <c r="B1183">
        <v>115</v>
      </c>
      <c r="C1183">
        <v>522144</v>
      </c>
      <c r="D1183" t="s">
        <v>277</v>
      </c>
      <c r="E1183" t="s">
        <v>88</v>
      </c>
      <c r="F1183" t="s">
        <v>21</v>
      </c>
      <c r="G1183" t="s">
        <v>22</v>
      </c>
      <c r="H1183">
        <v>303224</v>
      </c>
      <c r="I1183" t="s">
        <v>278</v>
      </c>
      <c r="J1183">
        <v>8.85</v>
      </c>
      <c r="K1183">
        <v>52818</v>
      </c>
      <c r="L1183">
        <v>62768</v>
      </c>
      <c r="M1183">
        <v>4401.5</v>
      </c>
      <c r="N1183">
        <v>5230.67</v>
      </c>
      <c r="O1183">
        <v>404314.78</v>
      </c>
      <c r="P1183">
        <v>480480.71</v>
      </c>
      <c r="Q1183" t="s">
        <v>99</v>
      </c>
      <c r="R1183">
        <v>0.23</v>
      </c>
      <c r="S1183">
        <v>0.26</v>
      </c>
      <c r="T1183" t="s">
        <v>100</v>
      </c>
      <c r="U1183">
        <v>283</v>
      </c>
      <c r="V1183" t="str">
        <f>VLOOKUP(H1183,LUT!A$2:B$40,2,FALSE)</f>
        <v>Wines</v>
      </c>
    </row>
    <row r="1184" spans="1:22" x14ac:dyDescent="0.25">
      <c r="A1184" s="14" t="s">
        <v>204</v>
      </c>
      <c r="B1184">
        <v>116</v>
      </c>
      <c r="C1184">
        <v>486647</v>
      </c>
      <c r="D1184" t="s">
        <v>391</v>
      </c>
      <c r="E1184" t="s">
        <v>44</v>
      </c>
      <c r="F1184" t="s">
        <v>21</v>
      </c>
      <c r="G1184" t="s">
        <v>22</v>
      </c>
      <c r="H1184">
        <v>300202</v>
      </c>
      <c r="I1184" t="s">
        <v>271</v>
      </c>
      <c r="J1184">
        <v>11.95</v>
      </c>
      <c r="K1184">
        <v>52785</v>
      </c>
      <c r="L1184">
        <v>64750</v>
      </c>
      <c r="M1184">
        <v>4398.75</v>
      </c>
      <c r="N1184">
        <v>5395.83</v>
      </c>
      <c r="O1184">
        <v>548870.57999999996</v>
      </c>
      <c r="P1184">
        <v>673285.4</v>
      </c>
      <c r="Q1184" t="s">
        <v>37</v>
      </c>
      <c r="R1184">
        <v>0.23</v>
      </c>
      <c r="S1184">
        <v>0.26</v>
      </c>
      <c r="T1184" t="s">
        <v>100</v>
      </c>
      <c r="U1184">
        <v>319</v>
      </c>
      <c r="V1184" t="str">
        <f>VLOOKUP(H1184,LUT!A$2:B$40,2,FALSE)</f>
        <v>Wines</v>
      </c>
    </row>
    <row r="1185" spans="1:22" x14ac:dyDescent="0.25">
      <c r="A1185" s="14" t="s">
        <v>204</v>
      </c>
      <c r="B1185">
        <v>117</v>
      </c>
      <c r="C1185">
        <v>361477</v>
      </c>
      <c r="D1185" t="s">
        <v>388</v>
      </c>
      <c r="E1185" t="s">
        <v>146</v>
      </c>
      <c r="F1185" t="s">
        <v>21</v>
      </c>
      <c r="G1185" t="s">
        <v>22</v>
      </c>
      <c r="H1185">
        <v>303224</v>
      </c>
      <c r="I1185" t="s">
        <v>278</v>
      </c>
      <c r="J1185">
        <v>8.9499999999999993</v>
      </c>
      <c r="K1185">
        <v>52478</v>
      </c>
      <c r="L1185">
        <v>70999</v>
      </c>
      <c r="M1185">
        <v>4373.17</v>
      </c>
      <c r="N1185">
        <v>5916.58</v>
      </c>
      <c r="O1185">
        <v>406356.19</v>
      </c>
      <c r="P1185">
        <v>549771.02</v>
      </c>
      <c r="Q1185" t="s">
        <v>211</v>
      </c>
      <c r="R1185">
        <v>0.23</v>
      </c>
      <c r="S1185">
        <v>0.28999999999999998</v>
      </c>
      <c r="T1185" t="s">
        <v>87</v>
      </c>
      <c r="U1185">
        <v>252</v>
      </c>
      <c r="V1185" t="str">
        <f>VLOOKUP(H1185,LUT!A$2:B$40,2,FALSE)</f>
        <v>Wines</v>
      </c>
    </row>
    <row r="1186" spans="1:22" x14ac:dyDescent="0.25">
      <c r="A1186" s="14" t="s">
        <v>204</v>
      </c>
      <c r="B1186">
        <v>118</v>
      </c>
      <c r="C1186">
        <v>569087</v>
      </c>
      <c r="D1186" t="s">
        <v>400</v>
      </c>
      <c r="E1186" t="s">
        <v>79</v>
      </c>
      <c r="F1186" t="s">
        <v>21</v>
      </c>
      <c r="G1186" t="s">
        <v>22</v>
      </c>
      <c r="H1186">
        <v>303223</v>
      </c>
      <c r="I1186" t="s">
        <v>316</v>
      </c>
      <c r="J1186">
        <v>8.9499999999999993</v>
      </c>
      <c r="K1186">
        <v>50900</v>
      </c>
      <c r="L1186">
        <v>55146</v>
      </c>
      <c r="M1186">
        <v>4241.67</v>
      </c>
      <c r="N1186">
        <v>4595.5</v>
      </c>
      <c r="O1186">
        <v>394137.17</v>
      </c>
      <c r="P1186">
        <v>427015.49</v>
      </c>
      <c r="Q1186" t="s">
        <v>56</v>
      </c>
      <c r="R1186">
        <v>0.22</v>
      </c>
      <c r="S1186">
        <v>0.23</v>
      </c>
      <c r="T1186" t="s">
        <v>80</v>
      </c>
      <c r="U1186">
        <v>235</v>
      </c>
      <c r="V1186" t="str">
        <f>VLOOKUP(H1186,LUT!A$2:B$40,2,FALSE)</f>
        <v>Wines</v>
      </c>
    </row>
    <row r="1187" spans="1:22" x14ac:dyDescent="0.25">
      <c r="A1187" s="14" t="s">
        <v>204</v>
      </c>
      <c r="B1187">
        <v>119</v>
      </c>
      <c r="C1187">
        <v>317057</v>
      </c>
      <c r="D1187" t="s">
        <v>403</v>
      </c>
      <c r="E1187" t="s">
        <v>88</v>
      </c>
      <c r="F1187" t="s">
        <v>21</v>
      </c>
      <c r="G1187" t="s">
        <v>22</v>
      </c>
      <c r="H1187">
        <v>300205</v>
      </c>
      <c r="I1187" t="s">
        <v>404</v>
      </c>
      <c r="J1187">
        <v>45</v>
      </c>
      <c r="K1187">
        <v>50251</v>
      </c>
      <c r="L1187">
        <v>57315</v>
      </c>
      <c r="M1187">
        <v>4187.58</v>
      </c>
      <c r="N1187">
        <v>4776.25</v>
      </c>
      <c r="O1187">
        <v>1992252.04</v>
      </c>
      <c r="P1187">
        <v>2272311.5</v>
      </c>
      <c r="Q1187" t="s">
        <v>100</v>
      </c>
      <c r="R1187">
        <v>0.22</v>
      </c>
      <c r="S1187">
        <v>0.23</v>
      </c>
      <c r="T1187" t="s">
        <v>80</v>
      </c>
      <c r="U1187">
        <v>425</v>
      </c>
      <c r="V1187" t="str">
        <f>VLOOKUP(H1187,LUT!A$2:B$40,2,FALSE)</f>
        <v>Wines</v>
      </c>
    </row>
    <row r="1188" spans="1:22" x14ac:dyDescent="0.25">
      <c r="A1188" s="14" t="s">
        <v>204</v>
      </c>
      <c r="B1188">
        <v>120</v>
      </c>
      <c r="C1188">
        <v>572461</v>
      </c>
      <c r="D1188" t="s">
        <v>315</v>
      </c>
      <c r="E1188" t="s">
        <v>72</v>
      </c>
      <c r="F1188" t="s">
        <v>21</v>
      </c>
      <c r="G1188" t="s">
        <v>22</v>
      </c>
      <c r="H1188">
        <v>303223</v>
      </c>
      <c r="I1188" t="s">
        <v>316</v>
      </c>
      <c r="J1188">
        <v>8.75</v>
      </c>
      <c r="K1188">
        <v>50082</v>
      </c>
      <c r="L1188">
        <v>61041</v>
      </c>
      <c r="M1188">
        <v>4173.5</v>
      </c>
      <c r="N1188">
        <v>5086.75</v>
      </c>
      <c r="O1188">
        <v>378939.03</v>
      </c>
      <c r="P1188">
        <v>461858.89</v>
      </c>
      <c r="Q1188" t="s">
        <v>37</v>
      </c>
      <c r="R1188">
        <v>0.22</v>
      </c>
      <c r="S1188">
        <v>0.25</v>
      </c>
      <c r="T1188" t="s">
        <v>100</v>
      </c>
      <c r="U1188">
        <v>245</v>
      </c>
      <c r="V1188" t="str">
        <f>VLOOKUP(H1188,LUT!A$2:B$40,2,FALSE)</f>
        <v>Wines</v>
      </c>
    </row>
    <row r="1189" spans="1:22" x14ac:dyDescent="0.25">
      <c r="A1189" s="14" t="s">
        <v>204</v>
      </c>
      <c r="B1189">
        <v>121</v>
      </c>
      <c r="C1189">
        <v>38026</v>
      </c>
      <c r="D1189" t="s">
        <v>395</v>
      </c>
      <c r="E1189" t="s">
        <v>396</v>
      </c>
      <c r="F1189" t="s">
        <v>21</v>
      </c>
      <c r="G1189" t="s">
        <v>24</v>
      </c>
      <c r="H1189">
        <v>300201</v>
      </c>
      <c r="I1189" t="s">
        <v>282</v>
      </c>
      <c r="J1189">
        <v>19.95</v>
      </c>
      <c r="K1189">
        <v>24968</v>
      </c>
      <c r="L1189">
        <v>28334</v>
      </c>
      <c r="M1189">
        <v>4161.33</v>
      </c>
      <c r="N1189">
        <v>4722.33</v>
      </c>
      <c r="O1189">
        <v>436387.61</v>
      </c>
      <c r="P1189">
        <v>495218.14</v>
      </c>
      <c r="Q1189" t="s">
        <v>100</v>
      </c>
      <c r="R1189">
        <v>0.22</v>
      </c>
      <c r="S1189">
        <v>0.23</v>
      </c>
      <c r="T1189" t="s">
        <v>80</v>
      </c>
      <c r="U1189">
        <v>281</v>
      </c>
      <c r="V1189" t="str">
        <f>VLOOKUP(H1189,LUT!A$2:B$40,2,FALSE)</f>
        <v>Wines</v>
      </c>
    </row>
    <row r="1190" spans="1:22" x14ac:dyDescent="0.25">
      <c r="A1190" s="14" t="s">
        <v>204</v>
      </c>
      <c r="B1190">
        <v>122</v>
      </c>
      <c r="C1190">
        <v>341115</v>
      </c>
      <c r="D1190" t="s">
        <v>408</v>
      </c>
      <c r="E1190" t="s">
        <v>169</v>
      </c>
      <c r="F1190" t="s">
        <v>21</v>
      </c>
      <c r="G1190" t="s">
        <v>22</v>
      </c>
      <c r="H1190">
        <v>300206</v>
      </c>
      <c r="I1190" t="s">
        <v>292</v>
      </c>
      <c r="J1190">
        <v>13.65</v>
      </c>
      <c r="K1190">
        <v>47548</v>
      </c>
      <c r="L1190">
        <v>33828</v>
      </c>
      <c r="M1190">
        <v>3962.33</v>
      </c>
      <c r="N1190">
        <v>2819</v>
      </c>
      <c r="O1190">
        <v>565947.43000000005</v>
      </c>
      <c r="P1190">
        <v>402643.01</v>
      </c>
      <c r="Q1190" t="s">
        <v>97</v>
      </c>
      <c r="R1190">
        <v>0.21</v>
      </c>
      <c r="S1190">
        <v>0.14000000000000001</v>
      </c>
      <c r="T1190" t="s">
        <v>188</v>
      </c>
      <c r="U1190">
        <v>185</v>
      </c>
      <c r="V1190" t="str">
        <f>VLOOKUP(H1190,LUT!A$2:B$40,2,FALSE)</f>
        <v>Wines</v>
      </c>
    </row>
    <row r="1191" spans="1:22" x14ac:dyDescent="0.25">
      <c r="A1191" s="14" t="s">
        <v>204</v>
      </c>
      <c r="B1191">
        <v>123</v>
      </c>
      <c r="C1191">
        <v>105429</v>
      </c>
      <c r="D1191" t="s">
        <v>410</v>
      </c>
      <c r="E1191" t="s">
        <v>23</v>
      </c>
      <c r="F1191" t="s">
        <v>21</v>
      </c>
      <c r="G1191" t="s">
        <v>22</v>
      </c>
      <c r="H1191">
        <v>300206</v>
      </c>
      <c r="I1191" t="s">
        <v>292</v>
      </c>
      <c r="J1191">
        <v>11.45</v>
      </c>
      <c r="K1191">
        <v>46639</v>
      </c>
      <c r="L1191">
        <v>40696</v>
      </c>
      <c r="M1191">
        <v>3886.58</v>
      </c>
      <c r="N1191">
        <v>3391.33</v>
      </c>
      <c r="O1191">
        <v>464326.33</v>
      </c>
      <c r="P1191">
        <v>405159.29</v>
      </c>
      <c r="Q1191" t="s">
        <v>113</v>
      </c>
      <c r="R1191">
        <v>0.2</v>
      </c>
      <c r="S1191">
        <v>0.17</v>
      </c>
      <c r="T1191" t="s">
        <v>137</v>
      </c>
      <c r="U1191">
        <v>220</v>
      </c>
      <c r="V1191" t="str">
        <f>VLOOKUP(H1191,LUT!A$2:B$40,2,FALSE)</f>
        <v>Wines</v>
      </c>
    </row>
    <row r="1192" spans="1:22" x14ac:dyDescent="0.25">
      <c r="A1192" s="14" t="s">
        <v>204</v>
      </c>
      <c r="B1192">
        <v>124</v>
      </c>
      <c r="C1192">
        <v>351791</v>
      </c>
      <c r="D1192" t="s">
        <v>402</v>
      </c>
      <c r="E1192" t="s">
        <v>43</v>
      </c>
      <c r="F1192" t="s">
        <v>21</v>
      </c>
      <c r="G1192" t="s">
        <v>24</v>
      </c>
      <c r="H1192">
        <v>300207</v>
      </c>
      <c r="I1192" t="s">
        <v>274</v>
      </c>
      <c r="J1192">
        <v>15</v>
      </c>
      <c r="K1192">
        <v>23179</v>
      </c>
      <c r="L1192">
        <v>27673</v>
      </c>
      <c r="M1192">
        <v>3863.17</v>
      </c>
      <c r="N1192">
        <v>4612.17</v>
      </c>
      <c r="O1192">
        <v>303583.35999999999</v>
      </c>
      <c r="P1192">
        <v>362442.83</v>
      </c>
      <c r="Q1192" t="s">
        <v>99</v>
      </c>
      <c r="R1192">
        <v>0.2</v>
      </c>
      <c r="S1192">
        <v>0.23</v>
      </c>
      <c r="T1192" t="s">
        <v>102</v>
      </c>
      <c r="U1192">
        <v>190</v>
      </c>
      <c r="V1192" t="str">
        <f>VLOOKUP(H1192,LUT!A$2:B$40,2,FALSE)</f>
        <v>Wines</v>
      </c>
    </row>
    <row r="1193" spans="1:22" x14ac:dyDescent="0.25">
      <c r="A1193" s="14" t="s">
        <v>204</v>
      </c>
      <c r="B1193">
        <v>125</v>
      </c>
      <c r="C1193">
        <v>239517</v>
      </c>
      <c r="D1193" t="s">
        <v>405</v>
      </c>
      <c r="E1193" t="s">
        <v>154</v>
      </c>
      <c r="F1193" t="s">
        <v>21</v>
      </c>
      <c r="G1193" t="s">
        <v>22</v>
      </c>
      <c r="H1193">
        <v>303225</v>
      </c>
      <c r="I1193" t="s">
        <v>342</v>
      </c>
      <c r="J1193">
        <v>10.95</v>
      </c>
      <c r="K1193">
        <v>45097</v>
      </c>
      <c r="L1193">
        <v>49980</v>
      </c>
      <c r="M1193">
        <v>3758.08</v>
      </c>
      <c r="N1193">
        <v>4165</v>
      </c>
      <c r="O1193">
        <v>429020.13</v>
      </c>
      <c r="P1193">
        <v>475473.45</v>
      </c>
      <c r="Q1193" t="s">
        <v>50</v>
      </c>
      <c r="R1193">
        <v>0.2</v>
      </c>
      <c r="S1193">
        <v>0.2</v>
      </c>
      <c r="T1193" t="s">
        <v>74</v>
      </c>
      <c r="U1193">
        <v>277</v>
      </c>
      <c r="V1193" t="str">
        <f>VLOOKUP(H1193,LUT!A$2:B$40,2,FALSE)</f>
        <v>Wines</v>
      </c>
    </row>
    <row r="1194" spans="1:22" x14ac:dyDescent="0.25">
      <c r="A1194" s="14" t="s">
        <v>204</v>
      </c>
      <c r="B1194">
        <v>126</v>
      </c>
      <c r="C1194">
        <v>487728</v>
      </c>
      <c r="D1194" t="s">
        <v>381</v>
      </c>
      <c r="E1194" t="s">
        <v>23</v>
      </c>
      <c r="F1194" t="s">
        <v>21</v>
      </c>
      <c r="G1194" t="s">
        <v>22</v>
      </c>
      <c r="H1194">
        <v>300203</v>
      </c>
      <c r="I1194" t="s">
        <v>280</v>
      </c>
      <c r="J1194">
        <v>13.95</v>
      </c>
      <c r="K1194">
        <v>44464</v>
      </c>
      <c r="L1194">
        <v>64214</v>
      </c>
      <c r="M1194">
        <v>3705.33</v>
      </c>
      <c r="N1194">
        <v>5351.17</v>
      </c>
      <c r="O1194">
        <v>541044.25</v>
      </c>
      <c r="P1194">
        <v>781365.04</v>
      </c>
      <c r="Q1194" t="s">
        <v>214</v>
      </c>
      <c r="R1194">
        <v>0.19</v>
      </c>
      <c r="S1194">
        <v>0.26</v>
      </c>
      <c r="T1194" t="s">
        <v>151</v>
      </c>
      <c r="U1194">
        <v>315</v>
      </c>
      <c r="V1194" t="str">
        <f>VLOOKUP(H1194,LUT!A$2:B$40,2,FALSE)</f>
        <v>Wines</v>
      </c>
    </row>
    <row r="1195" spans="1:22" x14ac:dyDescent="0.25">
      <c r="A1195" s="14" t="s">
        <v>204</v>
      </c>
      <c r="B1195">
        <v>127</v>
      </c>
      <c r="C1195">
        <v>28647</v>
      </c>
      <c r="D1195" t="s">
        <v>407</v>
      </c>
      <c r="E1195" t="s">
        <v>290</v>
      </c>
      <c r="F1195" t="s">
        <v>21</v>
      </c>
      <c r="G1195" t="s">
        <v>291</v>
      </c>
      <c r="H1195">
        <v>300209</v>
      </c>
      <c r="I1195" t="s">
        <v>331</v>
      </c>
      <c r="J1195">
        <v>19.600000000000001</v>
      </c>
      <c r="K1195">
        <v>16650</v>
      </c>
      <c r="L1195">
        <v>17396</v>
      </c>
      <c r="M1195">
        <v>3700</v>
      </c>
      <c r="N1195">
        <v>3865.78</v>
      </c>
      <c r="O1195">
        <v>285849.56</v>
      </c>
      <c r="P1195">
        <v>298656.99</v>
      </c>
      <c r="Q1195" t="s">
        <v>80</v>
      </c>
      <c r="R1195">
        <v>0.19</v>
      </c>
      <c r="S1195">
        <v>0.19</v>
      </c>
      <c r="T1195" t="s">
        <v>74</v>
      </c>
      <c r="U1195">
        <v>112</v>
      </c>
      <c r="V1195" t="str">
        <f>VLOOKUP(H1195,LUT!A$2:B$40,2,FALSE)</f>
        <v>Wines</v>
      </c>
    </row>
    <row r="1196" spans="1:22" x14ac:dyDescent="0.25">
      <c r="A1196" s="14" t="s">
        <v>204</v>
      </c>
      <c r="B1196">
        <v>128</v>
      </c>
      <c r="C1196">
        <v>143750</v>
      </c>
      <c r="D1196" t="s">
        <v>411</v>
      </c>
      <c r="E1196" t="s">
        <v>94</v>
      </c>
      <c r="F1196" t="s">
        <v>21</v>
      </c>
      <c r="G1196" t="s">
        <v>22</v>
      </c>
      <c r="H1196">
        <v>300210</v>
      </c>
      <c r="I1196" t="s">
        <v>370</v>
      </c>
      <c r="J1196">
        <v>8.4499999999999993</v>
      </c>
      <c r="K1196">
        <v>43602</v>
      </c>
      <c r="L1196">
        <v>50604</v>
      </c>
      <c r="M1196">
        <v>3633.5</v>
      </c>
      <c r="N1196">
        <v>4217</v>
      </c>
      <c r="O1196">
        <v>318333.19</v>
      </c>
      <c r="P1196">
        <v>369453.98</v>
      </c>
      <c r="Q1196" t="s">
        <v>83</v>
      </c>
      <c r="R1196">
        <v>0.19</v>
      </c>
      <c r="S1196">
        <v>0.21</v>
      </c>
      <c r="T1196" t="s">
        <v>50</v>
      </c>
      <c r="U1196">
        <v>248</v>
      </c>
      <c r="V1196" t="str">
        <f>VLOOKUP(H1196,LUT!A$2:B$40,2,FALSE)</f>
        <v>Wines</v>
      </c>
    </row>
    <row r="1197" spans="1:22" x14ac:dyDescent="0.25">
      <c r="A1197" s="14" t="s">
        <v>204</v>
      </c>
      <c r="B1197">
        <v>129</v>
      </c>
      <c r="C1197">
        <v>650432</v>
      </c>
      <c r="D1197" t="s">
        <v>415</v>
      </c>
      <c r="E1197" t="s">
        <v>23</v>
      </c>
      <c r="F1197" t="s">
        <v>21</v>
      </c>
      <c r="G1197" t="s">
        <v>22</v>
      </c>
      <c r="H1197">
        <v>680056</v>
      </c>
      <c r="I1197" t="s">
        <v>416</v>
      </c>
      <c r="J1197">
        <v>52.95</v>
      </c>
      <c r="K1197">
        <v>42273</v>
      </c>
      <c r="L1197">
        <v>38669</v>
      </c>
      <c r="M1197">
        <v>3522.75</v>
      </c>
      <c r="N1197">
        <v>3222.42</v>
      </c>
      <c r="O1197">
        <v>1973363.5</v>
      </c>
      <c r="P1197">
        <v>1805123.67</v>
      </c>
      <c r="Q1197" t="s">
        <v>42</v>
      </c>
      <c r="R1197">
        <v>0.18</v>
      </c>
      <c r="S1197">
        <v>0.16</v>
      </c>
      <c r="T1197" t="s">
        <v>86</v>
      </c>
      <c r="U1197">
        <v>189</v>
      </c>
      <c r="V1197" t="str">
        <f>VLOOKUP(H1197,LUT!A$2:B$40,2,FALSE)</f>
        <v>Vintages</v>
      </c>
    </row>
    <row r="1198" spans="1:22" x14ac:dyDescent="0.25">
      <c r="A1198" s="14" t="s">
        <v>204</v>
      </c>
      <c r="B1198">
        <v>130</v>
      </c>
      <c r="C1198">
        <v>361501</v>
      </c>
      <c r="D1198" t="s">
        <v>409</v>
      </c>
      <c r="E1198" t="s">
        <v>43</v>
      </c>
      <c r="F1198" t="s">
        <v>21</v>
      </c>
      <c r="G1198" t="s">
        <v>22</v>
      </c>
      <c r="H1198">
        <v>300206</v>
      </c>
      <c r="I1198" t="s">
        <v>292</v>
      </c>
      <c r="J1198">
        <v>16.95</v>
      </c>
      <c r="K1198">
        <v>41530</v>
      </c>
      <c r="L1198">
        <v>38242</v>
      </c>
      <c r="M1198">
        <v>3460.83</v>
      </c>
      <c r="N1198">
        <v>3186.83</v>
      </c>
      <c r="O1198">
        <v>615599.56000000006</v>
      </c>
      <c r="P1198">
        <v>566861.5</v>
      </c>
      <c r="Q1198" t="s">
        <v>42</v>
      </c>
      <c r="R1198">
        <v>0.18</v>
      </c>
      <c r="S1198">
        <v>0.16</v>
      </c>
      <c r="T1198" t="s">
        <v>86</v>
      </c>
      <c r="U1198">
        <v>262</v>
      </c>
      <c r="V1198" t="str">
        <f>VLOOKUP(H1198,LUT!A$2:B$40,2,FALSE)</f>
        <v>Wines</v>
      </c>
    </row>
    <row r="1199" spans="1:22" x14ac:dyDescent="0.25">
      <c r="A1199" s="14" t="s">
        <v>204</v>
      </c>
      <c r="B1199">
        <v>131</v>
      </c>
      <c r="C1199">
        <v>250498</v>
      </c>
      <c r="D1199" t="s">
        <v>413</v>
      </c>
      <c r="E1199" t="s">
        <v>351</v>
      </c>
      <c r="F1199" t="s">
        <v>21</v>
      </c>
      <c r="G1199" t="s">
        <v>22</v>
      </c>
      <c r="H1199">
        <v>303225</v>
      </c>
      <c r="I1199" t="s">
        <v>342</v>
      </c>
      <c r="J1199">
        <v>13.95</v>
      </c>
      <c r="K1199">
        <v>39130</v>
      </c>
      <c r="L1199">
        <v>38012</v>
      </c>
      <c r="M1199">
        <v>3260.83</v>
      </c>
      <c r="N1199">
        <v>3167.67</v>
      </c>
      <c r="O1199">
        <v>476139.38</v>
      </c>
      <c r="P1199">
        <v>462535.4</v>
      </c>
      <c r="Q1199" t="s">
        <v>110</v>
      </c>
      <c r="R1199">
        <v>0.17</v>
      </c>
      <c r="S1199">
        <v>0.16</v>
      </c>
      <c r="T1199" t="s">
        <v>89</v>
      </c>
      <c r="U1199">
        <v>254</v>
      </c>
      <c r="V1199" t="str">
        <f>VLOOKUP(H1199,LUT!A$2:B$40,2,FALSE)</f>
        <v>Wines</v>
      </c>
    </row>
    <row r="1200" spans="1:22" x14ac:dyDescent="0.25">
      <c r="A1200" s="14" t="s">
        <v>204</v>
      </c>
      <c r="B1200">
        <v>132</v>
      </c>
      <c r="C1200">
        <v>628172</v>
      </c>
      <c r="D1200" t="s">
        <v>423</v>
      </c>
      <c r="E1200" t="s">
        <v>200</v>
      </c>
      <c r="F1200" t="s">
        <v>21</v>
      </c>
      <c r="G1200" t="s">
        <v>22</v>
      </c>
      <c r="H1200">
        <v>300206</v>
      </c>
      <c r="I1200" t="s">
        <v>292</v>
      </c>
      <c r="J1200">
        <v>11.9</v>
      </c>
      <c r="K1200">
        <v>38382</v>
      </c>
      <c r="L1200">
        <v>5702</v>
      </c>
      <c r="M1200">
        <v>3198.5</v>
      </c>
      <c r="N1200">
        <v>475.17</v>
      </c>
      <c r="O1200">
        <v>397406.55</v>
      </c>
      <c r="P1200">
        <v>59038.41</v>
      </c>
      <c r="Q1200" t="s">
        <v>2278</v>
      </c>
      <c r="R1200">
        <v>0.17</v>
      </c>
      <c r="S1200">
        <v>0.02</v>
      </c>
      <c r="T1200" t="s">
        <v>2053</v>
      </c>
      <c r="U1200">
        <v>201</v>
      </c>
      <c r="V1200" t="str">
        <f>VLOOKUP(H1200,LUT!A$2:B$40,2,FALSE)</f>
        <v>Wines</v>
      </c>
    </row>
    <row r="1201" spans="1:22" x14ac:dyDescent="0.25">
      <c r="A1201" s="14" t="s">
        <v>204</v>
      </c>
      <c r="B1201">
        <v>133</v>
      </c>
      <c r="C1201">
        <v>79301</v>
      </c>
      <c r="D1201" t="s">
        <v>399</v>
      </c>
      <c r="E1201" t="s">
        <v>73</v>
      </c>
      <c r="F1201" t="s">
        <v>21</v>
      </c>
      <c r="G1201" t="s">
        <v>22</v>
      </c>
      <c r="H1201">
        <v>303221</v>
      </c>
      <c r="I1201" t="s">
        <v>297</v>
      </c>
      <c r="J1201">
        <v>10</v>
      </c>
      <c r="K1201">
        <v>38013</v>
      </c>
      <c r="L1201">
        <v>59797</v>
      </c>
      <c r="M1201">
        <v>3167.75</v>
      </c>
      <c r="N1201">
        <v>4983.08</v>
      </c>
      <c r="O1201">
        <v>329670.27</v>
      </c>
      <c r="P1201">
        <v>518593.45</v>
      </c>
      <c r="Q1201" t="s">
        <v>135</v>
      </c>
      <c r="R1201">
        <v>0.17</v>
      </c>
      <c r="S1201">
        <v>0.24</v>
      </c>
      <c r="T1201" t="s">
        <v>75</v>
      </c>
      <c r="U1201">
        <v>316</v>
      </c>
      <c r="V1201" t="str">
        <f>VLOOKUP(H1201,LUT!A$2:B$40,2,FALSE)</f>
        <v>Wines</v>
      </c>
    </row>
    <row r="1202" spans="1:22" x14ac:dyDescent="0.25">
      <c r="A1202" s="14" t="s">
        <v>204</v>
      </c>
      <c r="B1202">
        <v>134</v>
      </c>
      <c r="C1202">
        <v>948158</v>
      </c>
      <c r="D1202" t="s">
        <v>418</v>
      </c>
      <c r="E1202" t="s">
        <v>179</v>
      </c>
      <c r="F1202" t="s">
        <v>21</v>
      </c>
      <c r="G1202" t="s">
        <v>22</v>
      </c>
      <c r="H1202">
        <v>670025</v>
      </c>
      <c r="I1202" t="s">
        <v>419</v>
      </c>
      <c r="J1202">
        <v>17.95</v>
      </c>
      <c r="K1202">
        <v>37878</v>
      </c>
      <c r="L1202">
        <v>49334</v>
      </c>
      <c r="M1202">
        <v>3156.5</v>
      </c>
      <c r="N1202">
        <v>4111.17</v>
      </c>
      <c r="O1202">
        <v>594986.28</v>
      </c>
      <c r="P1202">
        <v>774936.73</v>
      </c>
      <c r="Q1202" t="s">
        <v>81</v>
      </c>
      <c r="R1202">
        <v>0.17</v>
      </c>
      <c r="S1202">
        <v>0.2</v>
      </c>
      <c r="T1202" t="s">
        <v>58</v>
      </c>
      <c r="U1202">
        <v>177</v>
      </c>
      <c r="V1202" t="str">
        <f>VLOOKUP(H1202,LUT!A$2:B$40,2,FALSE)</f>
        <v>Vintages</v>
      </c>
    </row>
    <row r="1203" spans="1:22" x14ac:dyDescent="0.25">
      <c r="A1203" s="14" t="s">
        <v>204</v>
      </c>
      <c r="B1203">
        <v>135</v>
      </c>
      <c r="C1203">
        <v>107276</v>
      </c>
      <c r="D1203" t="s">
        <v>414</v>
      </c>
      <c r="E1203" t="s">
        <v>23</v>
      </c>
      <c r="F1203" t="s">
        <v>21</v>
      </c>
      <c r="G1203" t="s">
        <v>22</v>
      </c>
      <c r="H1203">
        <v>300203</v>
      </c>
      <c r="I1203" t="s">
        <v>280</v>
      </c>
      <c r="J1203">
        <v>22.45</v>
      </c>
      <c r="K1203">
        <v>37214</v>
      </c>
      <c r="L1203">
        <v>35584</v>
      </c>
      <c r="M1203">
        <v>3101.17</v>
      </c>
      <c r="N1203">
        <v>2965.33</v>
      </c>
      <c r="O1203">
        <v>732753.54</v>
      </c>
      <c r="P1203">
        <v>700658.41</v>
      </c>
      <c r="Q1203" t="s">
        <v>85</v>
      </c>
      <c r="R1203">
        <v>0.16</v>
      </c>
      <c r="S1203">
        <v>0.15</v>
      </c>
      <c r="T1203" t="s">
        <v>114</v>
      </c>
      <c r="U1203">
        <v>282</v>
      </c>
      <c r="V1203" t="str">
        <f>VLOOKUP(H1203,LUT!A$2:B$40,2,FALSE)</f>
        <v>Wines</v>
      </c>
    </row>
    <row r="1204" spans="1:22" x14ac:dyDescent="0.25">
      <c r="A1204" s="14" t="s">
        <v>204</v>
      </c>
      <c r="B1204">
        <v>136</v>
      </c>
      <c r="C1204">
        <v>490144</v>
      </c>
      <c r="D1204" t="s">
        <v>417</v>
      </c>
      <c r="E1204" t="s">
        <v>53</v>
      </c>
      <c r="F1204" t="s">
        <v>21</v>
      </c>
      <c r="G1204" t="s">
        <v>22</v>
      </c>
      <c r="H1204">
        <v>300203</v>
      </c>
      <c r="I1204" t="s">
        <v>280</v>
      </c>
      <c r="J1204">
        <v>14.95</v>
      </c>
      <c r="K1204">
        <v>36435</v>
      </c>
      <c r="L1204">
        <v>36471</v>
      </c>
      <c r="M1204">
        <v>3036.25</v>
      </c>
      <c r="N1204">
        <v>3039.25</v>
      </c>
      <c r="O1204">
        <v>475589.6</v>
      </c>
      <c r="P1204">
        <v>476059.51</v>
      </c>
      <c r="Q1204" t="s">
        <v>74</v>
      </c>
      <c r="R1204">
        <v>0.16</v>
      </c>
      <c r="S1204">
        <v>0.15</v>
      </c>
      <c r="T1204" t="s">
        <v>114</v>
      </c>
      <c r="U1204">
        <v>196</v>
      </c>
      <c r="V1204" t="str">
        <f>VLOOKUP(H1204,LUT!A$2:B$40,2,FALSE)</f>
        <v>Wines</v>
      </c>
    </row>
    <row r="1205" spans="1:22" x14ac:dyDescent="0.25">
      <c r="A1205" s="14" t="s">
        <v>204</v>
      </c>
      <c r="B1205">
        <v>137</v>
      </c>
      <c r="C1205">
        <v>588897</v>
      </c>
      <c r="D1205" t="s">
        <v>412</v>
      </c>
      <c r="E1205" t="s">
        <v>88</v>
      </c>
      <c r="F1205" t="s">
        <v>21</v>
      </c>
      <c r="G1205" t="s">
        <v>22</v>
      </c>
      <c r="H1205">
        <v>303220</v>
      </c>
      <c r="I1205" t="s">
        <v>269</v>
      </c>
      <c r="J1205">
        <v>12.95</v>
      </c>
      <c r="K1205">
        <v>36331</v>
      </c>
      <c r="L1205">
        <v>38972</v>
      </c>
      <c r="M1205">
        <v>3027.58</v>
      </c>
      <c r="N1205">
        <v>3247.67</v>
      </c>
      <c r="O1205">
        <v>409929.42</v>
      </c>
      <c r="P1205">
        <v>439728.32</v>
      </c>
      <c r="Q1205" t="s">
        <v>116</v>
      </c>
      <c r="R1205">
        <v>0.16</v>
      </c>
      <c r="S1205">
        <v>0.16</v>
      </c>
      <c r="T1205" t="s">
        <v>74</v>
      </c>
      <c r="U1205">
        <v>277</v>
      </c>
      <c r="V1205" t="str">
        <f>VLOOKUP(H1205,LUT!A$2:B$40,2,FALSE)</f>
        <v>Wines</v>
      </c>
    </row>
    <row r="1206" spans="1:22" x14ac:dyDescent="0.25">
      <c r="A1206" s="14" t="s">
        <v>204</v>
      </c>
      <c r="B1206">
        <v>138</v>
      </c>
      <c r="C1206">
        <v>474239</v>
      </c>
      <c r="D1206" t="s">
        <v>427</v>
      </c>
      <c r="E1206" t="s">
        <v>94</v>
      </c>
      <c r="F1206" t="s">
        <v>21</v>
      </c>
      <c r="G1206" t="s">
        <v>22</v>
      </c>
      <c r="H1206">
        <v>303223</v>
      </c>
      <c r="I1206" t="s">
        <v>316</v>
      </c>
      <c r="J1206">
        <v>8.4499999999999993</v>
      </c>
      <c r="K1206">
        <v>35915</v>
      </c>
      <c r="L1206">
        <v>31775</v>
      </c>
      <c r="M1206">
        <v>2992.92</v>
      </c>
      <c r="N1206">
        <v>2647.92</v>
      </c>
      <c r="O1206">
        <v>262211.28000000003</v>
      </c>
      <c r="P1206">
        <v>231985.62</v>
      </c>
      <c r="Q1206" t="s">
        <v>86</v>
      </c>
      <c r="R1206">
        <v>0.16</v>
      </c>
      <c r="S1206">
        <v>0.13</v>
      </c>
      <c r="T1206" t="s">
        <v>109</v>
      </c>
      <c r="U1206">
        <v>204</v>
      </c>
      <c r="V1206" t="str">
        <f>VLOOKUP(H1206,LUT!A$2:B$40,2,FALSE)</f>
        <v>Wines</v>
      </c>
    </row>
    <row r="1207" spans="1:22" x14ac:dyDescent="0.25">
      <c r="A1207" s="14" t="s">
        <v>204</v>
      </c>
      <c r="B1207">
        <v>139</v>
      </c>
      <c r="C1207">
        <v>413179</v>
      </c>
      <c r="D1207" t="s">
        <v>426</v>
      </c>
      <c r="E1207" t="s">
        <v>338</v>
      </c>
      <c r="F1207" t="s">
        <v>21</v>
      </c>
      <c r="G1207" t="s">
        <v>22</v>
      </c>
      <c r="H1207">
        <v>680020</v>
      </c>
      <c r="I1207" t="s">
        <v>377</v>
      </c>
      <c r="J1207">
        <v>49.95</v>
      </c>
      <c r="K1207">
        <v>34521</v>
      </c>
      <c r="L1207">
        <v>35740</v>
      </c>
      <c r="M1207">
        <v>2876.75</v>
      </c>
      <c r="N1207">
        <v>2978.33</v>
      </c>
      <c r="O1207">
        <v>1519840.49</v>
      </c>
      <c r="P1207">
        <v>1573508.85</v>
      </c>
      <c r="Q1207" t="s">
        <v>33</v>
      </c>
      <c r="R1207">
        <v>0.15</v>
      </c>
      <c r="S1207">
        <v>0.15</v>
      </c>
      <c r="T1207" t="s">
        <v>74</v>
      </c>
      <c r="U1207">
        <v>182</v>
      </c>
      <c r="V1207" t="str">
        <f>VLOOKUP(H1207,LUT!A$2:B$40,2,FALSE)</f>
        <v>Vintages</v>
      </c>
    </row>
    <row r="1208" spans="1:22" x14ac:dyDescent="0.25">
      <c r="A1208" s="14" t="s">
        <v>204</v>
      </c>
      <c r="B1208">
        <v>140</v>
      </c>
      <c r="C1208">
        <v>409631</v>
      </c>
      <c r="D1208" t="s">
        <v>321</v>
      </c>
      <c r="E1208" t="s">
        <v>179</v>
      </c>
      <c r="F1208" t="s">
        <v>21</v>
      </c>
      <c r="G1208" t="s">
        <v>24</v>
      </c>
      <c r="H1208">
        <v>300213</v>
      </c>
      <c r="I1208" t="s">
        <v>322</v>
      </c>
      <c r="J1208">
        <v>21.95</v>
      </c>
      <c r="K1208">
        <v>16987</v>
      </c>
      <c r="L1208">
        <v>23009</v>
      </c>
      <c r="M1208">
        <v>2831.17</v>
      </c>
      <c r="N1208">
        <v>3834.83</v>
      </c>
      <c r="O1208">
        <v>326962.17</v>
      </c>
      <c r="P1208">
        <v>442872.35</v>
      </c>
      <c r="Q1208" t="s">
        <v>211</v>
      </c>
      <c r="R1208">
        <v>0.15</v>
      </c>
      <c r="S1208">
        <v>0.19</v>
      </c>
      <c r="T1208" t="s">
        <v>87</v>
      </c>
      <c r="U1208">
        <v>174</v>
      </c>
      <c r="V1208" t="str">
        <f>VLOOKUP(H1208,LUT!A$2:B$40,2,FALSE)</f>
        <v>Wines</v>
      </c>
    </row>
    <row r="1209" spans="1:22" x14ac:dyDescent="0.25">
      <c r="A1209" s="14" t="s">
        <v>204</v>
      </c>
      <c r="B1209">
        <v>141</v>
      </c>
      <c r="C1209">
        <v>474742</v>
      </c>
      <c r="D1209" t="s">
        <v>445</v>
      </c>
      <c r="E1209" t="s">
        <v>193</v>
      </c>
      <c r="F1209" t="s">
        <v>21</v>
      </c>
      <c r="G1209" t="s">
        <v>22</v>
      </c>
      <c r="H1209">
        <v>670010</v>
      </c>
      <c r="I1209" t="s">
        <v>269</v>
      </c>
      <c r="J1209">
        <v>19.95</v>
      </c>
      <c r="K1209">
        <v>33379</v>
      </c>
      <c r="L1209">
        <v>32324</v>
      </c>
      <c r="M1209">
        <v>2781.58</v>
      </c>
      <c r="N1209">
        <v>2693.67</v>
      </c>
      <c r="O1209">
        <v>583394.03</v>
      </c>
      <c r="P1209">
        <v>564954.87</v>
      </c>
      <c r="Q1209" t="s">
        <v>110</v>
      </c>
      <c r="R1209">
        <v>0.15</v>
      </c>
      <c r="S1209">
        <v>0.13</v>
      </c>
      <c r="T1209" t="s">
        <v>113</v>
      </c>
      <c r="U1209">
        <v>87</v>
      </c>
      <c r="V1209" t="str">
        <f>VLOOKUP(H1209,LUT!A$2:B$40,2,FALSE)</f>
        <v>Vintages</v>
      </c>
    </row>
    <row r="1210" spans="1:22" x14ac:dyDescent="0.25">
      <c r="A1210" s="14" t="s">
        <v>204</v>
      </c>
      <c r="B1210">
        <v>142</v>
      </c>
      <c r="C1210">
        <v>616276</v>
      </c>
      <c r="D1210" t="s">
        <v>421</v>
      </c>
      <c r="E1210" t="s">
        <v>88</v>
      </c>
      <c r="F1210" t="s">
        <v>21</v>
      </c>
      <c r="G1210" t="s">
        <v>24</v>
      </c>
      <c r="H1210">
        <v>300204</v>
      </c>
      <c r="I1210" t="s">
        <v>287</v>
      </c>
      <c r="J1210">
        <v>41</v>
      </c>
      <c r="K1210">
        <v>16670</v>
      </c>
      <c r="L1210">
        <v>21441</v>
      </c>
      <c r="M1210">
        <v>2778.33</v>
      </c>
      <c r="N1210">
        <v>3573.5</v>
      </c>
      <c r="O1210">
        <v>601890.27</v>
      </c>
      <c r="P1210">
        <v>774152.92</v>
      </c>
      <c r="Q1210" t="s">
        <v>220</v>
      </c>
      <c r="R1210">
        <v>0.15</v>
      </c>
      <c r="S1210">
        <v>0.18</v>
      </c>
      <c r="T1210" t="s">
        <v>35</v>
      </c>
      <c r="U1210">
        <v>208</v>
      </c>
      <c r="V1210" t="str">
        <f>VLOOKUP(H1210,LUT!A$2:B$40,2,FALSE)</f>
        <v>Wines</v>
      </c>
    </row>
    <row r="1211" spans="1:22" x14ac:dyDescent="0.25">
      <c r="A1211" s="14" t="s">
        <v>204</v>
      </c>
      <c r="B1211">
        <v>143</v>
      </c>
      <c r="C1211">
        <v>145490</v>
      </c>
      <c r="D1211" t="s">
        <v>424</v>
      </c>
      <c r="E1211" t="s">
        <v>165</v>
      </c>
      <c r="F1211" t="s">
        <v>21</v>
      </c>
      <c r="G1211" t="s">
        <v>22</v>
      </c>
      <c r="H1211">
        <v>300210</v>
      </c>
      <c r="I1211" t="s">
        <v>370</v>
      </c>
      <c r="J1211">
        <v>13.95</v>
      </c>
      <c r="K1211">
        <v>32505</v>
      </c>
      <c r="L1211">
        <v>45284</v>
      </c>
      <c r="M1211">
        <v>2708.75</v>
      </c>
      <c r="N1211">
        <v>3773.67</v>
      </c>
      <c r="O1211">
        <v>395525.44</v>
      </c>
      <c r="P1211">
        <v>551022.12</v>
      </c>
      <c r="Q1211" t="s">
        <v>215</v>
      </c>
      <c r="R1211">
        <v>0.14000000000000001</v>
      </c>
      <c r="S1211">
        <v>0.19</v>
      </c>
      <c r="T1211" t="s">
        <v>211</v>
      </c>
      <c r="U1211">
        <v>257</v>
      </c>
      <c r="V1211" t="str">
        <f>VLOOKUP(H1211,LUT!A$2:B$40,2,FALSE)</f>
        <v>Wines</v>
      </c>
    </row>
    <row r="1212" spans="1:22" x14ac:dyDescent="0.25">
      <c r="A1212" s="14" t="s">
        <v>204</v>
      </c>
      <c r="B1212">
        <v>144</v>
      </c>
      <c r="C1212">
        <v>527598</v>
      </c>
      <c r="D1212" t="s">
        <v>422</v>
      </c>
      <c r="E1212" t="s">
        <v>200</v>
      </c>
      <c r="F1212" t="s">
        <v>21</v>
      </c>
      <c r="G1212" t="s">
        <v>22</v>
      </c>
      <c r="H1212">
        <v>300206</v>
      </c>
      <c r="I1212" t="s">
        <v>292</v>
      </c>
      <c r="J1212">
        <v>10.9</v>
      </c>
      <c r="K1212">
        <v>31152</v>
      </c>
      <c r="L1212">
        <v>45754</v>
      </c>
      <c r="M1212">
        <v>2596</v>
      </c>
      <c r="N1212">
        <v>3812.83</v>
      </c>
      <c r="O1212">
        <v>294979.12</v>
      </c>
      <c r="P1212">
        <v>433245.84</v>
      </c>
      <c r="Q1212" t="s">
        <v>239</v>
      </c>
      <c r="R1212">
        <v>0.14000000000000001</v>
      </c>
      <c r="S1212">
        <v>0.19</v>
      </c>
      <c r="T1212" t="s">
        <v>211</v>
      </c>
      <c r="U1212">
        <v>247</v>
      </c>
      <c r="V1212" t="str">
        <f>VLOOKUP(H1212,LUT!A$2:B$40,2,FALSE)</f>
        <v>Wines</v>
      </c>
    </row>
    <row r="1213" spans="1:22" x14ac:dyDescent="0.25">
      <c r="A1213" s="14" t="s">
        <v>204</v>
      </c>
      <c r="B1213">
        <v>145</v>
      </c>
      <c r="C1213">
        <v>219600</v>
      </c>
      <c r="D1213" t="s">
        <v>296</v>
      </c>
      <c r="E1213" t="s">
        <v>200</v>
      </c>
      <c r="F1213" t="s">
        <v>21</v>
      </c>
      <c r="G1213" t="s">
        <v>22</v>
      </c>
      <c r="H1213">
        <v>303221</v>
      </c>
      <c r="I1213" t="s">
        <v>297</v>
      </c>
      <c r="J1213">
        <v>8.4</v>
      </c>
      <c r="K1213">
        <v>30505</v>
      </c>
      <c r="L1213">
        <v>82917</v>
      </c>
      <c r="M1213">
        <v>2542.08</v>
      </c>
      <c r="N1213">
        <v>6909.75</v>
      </c>
      <c r="O1213">
        <v>221363.72</v>
      </c>
      <c r="P1213">
        <v>601698.57999999996</v>
      </c>
      <c r="Q1213" t="s">
        <v>902</v>
      </c>
      <c r="R1213">
        <v>0.13</v>
      </c>
      <c r="S1213">
        <v>0.34</v>
      </c>
      <c r="T1213" t="s">
        <v>144</v>
      </c>
      <c r="U1213">
        <v>231</v>
      </c>
      <c r="V1213" t="str">
        <f>VLOOKUP(H1213,LUT!A$2:B$40,2,FALSE)</f>
        <v>Wines</v>
      </c>
    </row>
    <row r="1214" spans="1:22" x14ac:dyDescent="0.25">
      <c r="A1214" s="14" t="s">
        <v>204</v>
      </c>
      <c r="B1214">
        <v>146</v>
      </c>
      <c r="C1214">
        <v>168179</v>
      </c>
      <c r="D1214" t="s">
        <v>437</v>
      </c>
      <c r="E1214" t="s">
        <v>290</v>
      </c>
      <c r="F1214" t="s">
        <v>21</v>
      </c>
      <c r="G1214" t="s">
        <v>22</v>
      </c>
      <c r="H1214">
        <v>680015</v>
      </c>
      <c r="I1214" t="s">
        <v>438</v>
      </c>
      <c r="J1214">
        <v>43.95</v>
      </c>
      <c r="K1214">
        <v>30074</v>
      </c>
      <c r="L1214">
        <v>33639</v>
      </c>
      <c r="M1214">
        <v>2506.17</v>
      </c>
      <c r="N1214">
        <v>2803.25</v>
      </c>
      <c r="O1214">
        <v>1164369.47</v>
      </c>
      <c r="P1214">
        <v>1302394.9099999999</v>
      </c>
      <c r="Q1214" t="s">
        <v>68</v>
      </c>
      <c r="R1214">
        <v>0.13</v>
      </c>
      <c r="S1214">
        <v>0.14000000000000001</v>
      </c>
      <c r="T1214" t="s">
        <v>116</v>
      </c>
      <c r="U1214">
        <v>176</v>
      </c>
      <c r="V1214" t="str">
        <f>VLOOKUP(H1214,LUT!A$2:B$40,2,FALSE)</f>
        <v>Vintages</v>
      </c>
    </row>
    <row r="1215" spans="1:22" x14ac:dyDescent="0.25">
      <c r="A1215" s="14" t="s">
        <v>204</v>
      </c>
      <c r="B1215">
        <v>147</v>
      </c>
      <c r="C1215">
        <v>426718</v>
      </c>
      <c r="D1215" t="s">
        <v>435</v>
      </c>
      <c r="E1215" t="s">
        <v>72</v>
      </c>
      <c r="F1215" t="s">
        <v>21</v>
      </c>
      <c r="G1215" t="s">
        <v>22</v>
      </c>
      <c r="H1215">
        <v>300205</v>
      </c>
      <c r="I1215" t="s">
        <v>404</v>
      </c>
      <c r="J1215">
        <v>39.9</v>
      </c>
      <c r="K1215">
        <v>29590</v>
      </c>
      <c r="L1215">
        <v>29204</v>
      </c>
      <c r="M1215">
        <v>2465.83</v>
      </c>
      <c r="N1215">
        <v>2433.67</v>
      </c>
      <c r="O1215">
        <v>1039577.88</v>
      </c>
      <c r="P1215">
        <v>1026016.64</v>
      </c>
      <c r="Q1215" t="s">
        <v>205</v>
      </c>
      <c r="R1215">
        <v>0.13</v>
      </c>
      <c r="S1215">
        <v>0.12</v>
      </c>
      <c r="T1215" t="s">
        <v>104</v>
      </c>
      <c r="U1215">
        <v>267</v>
      </c>
      <c r="V1215" t="str">
        <f>VLOOKUP(H1215,LUT!A$2:B$40,2,FALSE)</f>
        <v>Wines</v>
      </c>
    </row>
    <row r="1216" spans="1:22" x14ac:dyDescent="0.25">
      <c r="A1216" s="14" t="s">
        <v>204</v>
      </c>
      <c r="B1216">
        <v>148</v>
      </c>
      <c r="C1216">
        <v>269985</v>
      </c>
      <c r="D1216" t="s">
        <v>429</v>
      </c>
      <c r="E1216" t="s">
        <v>162</v>
      </c>
      <c r="F1216" t="s">
        <v>21</v>
      </c>
      <c r="G1216" t="s">
        <v>22</v>
      </c>
      <c r="H1216">
        <v>300202</v>
      </c>
      <c r="I1216" t="s">
        <v>271</v>
      </c>
      <c r="J1216">
        <v>13.95</v>
      </c>
      <c r="K1216">
        <v>29452</v>
      </c>
      <c r="L1216">
        <v>45997</v>
      </c>
      <c r="M1216">
        <v>2454.33</v>
      </c>
      <c r="N1216">
        <v>3833.08</v>
      </c>
      <c r="O1216">
        <v>358376.11</v>
      </c>
      <c r="P1216">
        <v>559698.01</v>
      </c>
      <c r="Q1216" t="s">
        <v>135</v>
      </c>
      <c r="R1216">
        <v>0.13</v>
      </c>
      <c r="S1216">
        <v>0.19</v>
      </c>
      <c r="T1216" t="s">
        <v>239</v>
      </c>
      <c r="U1216">
        <v>192</v>
      </c>
      <c r="V1216" t="str">
        <f>VLOOKUP(H1216,LUT!A$2:B$40,2,FALSE)</f>
        <v>Wines</v>
      </c>
    </row>
    <row r="1217" spans="1:22" x14ac:dyDescent="0.25">
      <c r="A1217" s="14" t="s">
        <v>204</v>
      </c>
      <c r="B1217">
        <v>149</v>
      </c>
      <c r="C1217">
        <v>621227</v>
      </c>
      <c r="D1217" t="s">
        <v>425</v>
      </c>
      <c r="E1217" t="s">
        <v>72</v>
      </c>
      <c r="F1217" t="s">
        <v>21</v>
      </c>
      <c r="G1217" t="s">
        <v>22</v>
      </c>
      <c r="H1217">
        <v>300203</v>
      </c>
      <c r="I1217" t="s">
        <v>280</v>
      </c>
      <c r="J1217">
        <v>12.95</v>
      </c>
      <c r="K1217">
        <v>29301</v>
      </c>
      <c r="L1217">
        <v>30696</v>
      </c>
      <c r="M1217">
        <v>2441.75</v>
      </c>
      <c r="N1217">
        <v>2558</v>
      </c>
      <c r="O1217">
        <v>330608.63</v>
      </c>
      <c r="P1217">
        <v>346348.67</v>
      </c>
      <c r="Q1217" t="s">
        <v>60</v>
      </c>
      <c r="R1217">
        <v>0.13</v>
      </c>
      <c r="S1217">
        <v>0.13</v>
      </c>
      <c r="T1217" t="s">
        <v>74</v>
      </c>
      <c r="U1217">
        <v>169</v>
      </c>
      <c r="V1217" t="str">
        <f>VLOOKUP(H1217,LUT!A$2:B$40,2,FALSE)</f>
        <v>Wines</v>
      </c>
    </row>
    <row r="1218" spans="1:22" x14ac:dyDescent="0.25">
      <c r="A1218" s="14" t="s">
        <v>204</v>
      </c>
      <c r="B1218">
        <v>150</v>
      </c>
      <c r="C1218">
        <v>213496</v>
      </c>
      <c r="D1218" t="s">
        <v>443</v>
      </c>
      <c r="E1218" t="s">
        <v>53</v>
      </c>
      <c r="F1218" t="s">
        <v>21</v>
      </c>
      <c r="G1218" t="s">
        <v>22</v>
      </c>
      <c r="H1218">
        <v>303220</v>
      </c>
      <c r="I1218" t="s">
        <v>269</v>
      </c>
      <c r="J1218">
        <v>13.05</v>
      </c>
      <c r="K1218">
        <v>28999</v>
      </c>
      <c r="L1218">
        <v>27676</v>
      </c>
      <c r="M1218">
        <v>2416.58</v>
      </c>
      <c r="N1218">
        <v>2306.33</v>
      </c>
      <c r="O1218">
        <v>329767.39</v>
      </c>
      <c r="P1218">
        <v>314722.65000000002</v>
      </c>
      <c r="Q1218" t="s">
        <v>85</v>
      </c>
      <c r="R1218">
        <v>0.13</v>
      </c>
      <c r="S1218">
        <v>0.11</v>
      </c>
      <c r="T1218" t="s">
        <v>137</v>
      </c>
      <c r="U1218">
        <v>187</v>
      </c>
      <c r="V1218" t="str">
        <f>VLOOKUP(H1218,LUT!A$2:B$40,2,FALSE)</f>
        <v>Wines</v>
      </c>
    </row>
    <row r="1219" spans="1:22" x14ac:dyDescent="0.25">
      <c r="A1219" s="14" t="s">
        <v>204</v>
      </c>
      <c r="B1219">
        <v>151</v>
      </c>
      <c r="C1219">
        <v>307025</v>
      </c>
      <c r="D1219" t="s">
        <v>430</v>
      </c>
      <c r="E1219" t="s">
        <v>84</v>
      </c>
      <c r="F1219" t="s">
        <v>21</v>
      </c>
      <c r="G1219" t="s">
        <v>22</v>
      </c>
      <c r="H1219">
        <v>300203</v>
      </c>
      <c r="I1219" t="s">
        <v>280</v>
      </c>
      <c r="J1219">
        <v>18.95</v>
      </c>
      <c r="K1219">
        <v>28491</v>
      </c>
      <c r="L1219">
        <v>39898</v>
      </c>
      <c r="M1219">
        <v>2374.25</v>
      </c>
      <c r="N1219">
        <v>3324.83</v>
      </c>
      <c r="O1219">
        <v>472748.89</v>
      </c>
      <c r="P1219">
        <v>662024.34</v>
      </c>
      <c r="Q1219" t="s">
        <v>75</v>
      </c>
      <c r="R1219">
        <v>0.12</v>
      </c>
      <c r="S1219">
        <v>0.16</v>
      </c>
      <c r="T1219" t="s">
        <v>156</v>
      </c>
      <c r="U1219">
        <v>230</v>
      </c>
      <c r="V1219" t="str">
        <f>VLOOKUP(H1219,LUT!A$2:B$40,2,FALSE)</f>
        <v>Wines</v>
      </c>
    </row>
    <row r="1220" spans="1:22" x14ac:dyDescent="0.25">
      <c r="A1220" s="14" t="s">
        <v>204</v>
      </c>
      <c r="B1220">
        <v>152</v>
      </c>
      <c r="C1220">
        <v>999946</v>
      </c>
      <c r="D1220" t="s">
        <v>428</v>
      </c>
      <c r="E1220" t="s">
        <v>290</v>
      </c>
      <c r="F1220" t="s">
        <v>21</v>
      </c>
      <c r="G1220" t="s">
        <v>22</v>
      </c>
      <c r="H1220">
        <v>680023</v>
      </c>
      <c r="I1220" t="s">
        <v>344</v>
      </c>
      <c r="J1220">
        <v>18.95</v>
      </c>
      <c r="K1220">
        <v>27887</v>
      </c>
      <c r="L1220">
        <v>30184</v>
      </c>
      <c r="M1220">
        <v>2323.92</v>
      </c>
      <c r="N1220">
        <v>2515.33</v>
      </c>
      <c r="O1220">
        <v>462726.77</v>
      </c>
      <c r="P1220">
        <v>500840.71</v>
      </c>
      <c r="Q1220" t="s">
        <v>56</v>
      </c>
      <c r="R1220">
        <v>0.12</v>
      </c>
      <c r="S1220">
        <v>0.12</v>
      </c>
      <c r="T1220" t="s">
        <v>74</v>
      </c>
      <c r="U1220">
        <v>97</v>
      </c>
      <c r="V1220" t="str">
        <f>VLOOKUP(H1220,LUT!A$2:B$40,2,FALSE)</f>
        <v>Vintages</v>
      </c>
    </row>
    <row r="1221" spans="1:22" x14ac:dyDescent="0.25">
      <c r="A1221" s="14" t="s">
        <v>204</v>
      </c>
      <c r="B1221">
        <v>153</v>
      </c>
      <c r="C1221">
        <v>628180</v>
      </c>
      <c r="D1221" t="s">
        <v>431</v>
      </c>
      <c r="E1221" t="s">
        <v>43</v>
      </c>
      <c r="F1221" t="s">
        <v>21</v>
      </c>
      <c r="G1221" t="s">
        <v>22</v>
      </c>
      <c r="H1221">
        <v>300206</v>
      </c>
      <c r="I1221" t="s">
        <v>292</v>
      </c>
      <c r="J1221">
        <v>12.95</v>
      </c>
      <c r="K1221">
        <v>27633</v>
      </c>
      <c r="L1221">
        <v>5691</v>
      </c>
      <c r="M1221">
        <v>2302.75</v>
      </c>
      <c r="N1221">
        <v>474.25</v>
      </c>
      <c r="O1221">
        <v>311788.27</v>
      </c>
      <c r="P1221">
        <v>64212.61</v>
      </c>
      <c r="Q1221" t="s">
        <v>2056</v>
      </c>
      <c r="R1221">
        <v>0.12</v>
      </c>
      <c r="S1221">
        <v>0.02</v>
      </c>
      <c r="T1221" t="s">
        <v>1711</v>
      </c>
      <c r="U1221">
        <v>314</v>
      </c>
      <c r="V1221" t="str">
        <f>VLOOKUP(H1221,LUT!A$2:B$40,2,FALSE)</f>
        <v>Wines</v>
      </c>
    </row>
    <row r="1222" spans="1:22" x14ac:dyDescent="0.25">
      <c r="A1222" s="14" t="s">
        <v>204</v>
      </c>
      <c r="B1222">
        <v>154</v>
      </c>
      <c r="C1222">
        <v>350819</v>
      </c>
      <c r="D1222" t="s">
        <v>439</v>
      </c>
      <c r="E1222" t="s">
        <v>43</v>
      </c>
      <c r="F1222" t="s">
        <v>21</v>
      </c>
      <c r="G1222" t="s">
        <v>24</v>
      </c>
      <c r="H1222">
        <v>303223</v>
      </c>
      <c r="I1222" t="s">
        <v>316</v>
      </c>
      <c r="J1222">
        <v>15</v>
      </c>
      <c r="K1222">
        <v>13490</v>
      </c>
      <c r="L1222">
        <v>16007</v>
      </c>
      <c r="M1222">
        <v>2248.33</v>
      </c>
      <c r="N1222">
        <v>2667.83</v>
      </c>
      <c r="O1222">
        <v>176683.19</v>
      </c>
      <c r="P1222">
        <v>209649.2</v>
      </c>
      <c r="Q1222" t="s">
        <v>99</v>
      </c>
      <c r="R1222">
        <v>0.12</v>
      </c>
      <c r="S1222">
        <v>0.13</v>
      </c>
      <c r="T1222" t="s">
        <v>56</v>
      </c>
      <c r="U1222">
        <v>120</v>
      </c>
      <c r="V1222" t="str">
        <f>VLOOKUP(H1222,LUT!A$2:B$40,2,FALSE)</f>
        <v>Wines</v>
      </c>
    </row>
    <row r="1223" spans="1:22" x14ac:dyDescent="0.25">
      <c r="A1223" s="14" t="s">
        <v>204</v>
      </c>
      <c r="B1223">
        <v>155</v>
      </c>
      <c r="C1223">
        <v>632307</v>
      </c>
      <c r="D1223" t="s">
        <v>433</v>
      </c>
      <c r="E1223" t="s">
        <v>154</v>
      </c>
      <c r="F1223" t="s">
        <v>21</v>
      </c>
      <c r="G1223" t="s">
        <v>22</v>
      </c>
      <c r="H1223">
        <v>303224</v>
      </c>
      <c r="I1223" t="s">
        <v>278</v>
      </c>
      <c r="J1223">
        <v>10.95</v>
      </c>
      <c r="K1223">
        <v>26962</v>
      </c>
      <c r="L1223">
        <v>5911</v>
      </c>
      <c r="M1223">
        <v>2246.83</v>
      </c>
      <c r="N1223">
        <v>492.58</v>
      </c>
      <c r="O1223">
        <v>256496.9</v>
      </c>
      <c r="P1223">
        <v>56232.959999999999</v>
      </c>
      <c r="Q1223" t="s">
        <v>2019</v>
      </c>
      <c r="R1223">
        <v>0.12</v>
      </c>
      <c r="S1223">
        <v>0.02</v>
      </c>
      <c r="T1223" t="s">
        <v>1711</v>
      </c>
      <c r="U1223">
        <v>217</v>
      </c>
      <c r="V1223" t="str">
        <f>VLOOKUP(H1223,LUT!A$2:B$40,2,FALSE)</f>
        <v>Wines</v>
      </c>
    </row>
    <row r="1224" spans="1:22" x14ac:dyDescent="0.25">
      <c r="A1224" s="14" t="s">
        <v>204</v>
      </c>
      <c r="B1224">
        <v>156</v>
      </c>
      <c r="C1224">
        <v>250696</v>
      </c>
      <c r="D1224" t="s">
        <v>471</v>
      </c>
      <c r="E1224" t="s">
        <v>88</v>
      </c>
      <c r="F1224" t="s">
        <v>21</v>
      </c>
      <c r="G1224" t="s">
        <v>22</v>
      </c>
      <c r="H1224">
        <v>670025</v>
      </c>
      <c r="I1224" t="s">
        <v>419</v>
      </c>
      <c r="J1224">
        <v>19.95</v>
      </c>
      <c r="K1224">
        <v>26411</v>
      </c>
      <c r="L1224">
        <v>10071</v>
      </c>
      <c r="M1224">
        <v>2200.92</v>
      </c>
      <c r="N1224">
        <v>839.25</v>
      </c>
      <c r="O1224">
        <v>461608.19</v>
      </c>
      <c r="P1224">
        <v>176019.69</v>
      </c>
      <c r="Q1224" t="s">
        <v>2014</v>
      </c>
      <c r="R1224">
        <v>0.12</v>
      </c>
      <c r="S1224">
        <v>0.04</v>
      </c>
      <c r="T1224" t="s">
        <v>98</v>
      </c>
      <c r="U1224">
        <v>132</v>
      </c>
      <c r="V1224" t="str">
        <f>VLOOKUP(H1224,LUT!A$2:B$40,2,FALSE)</f>
        <v>Vintages</v>
      </c>
    </row>
    <row r="1225" spans="1:22" x14ac:dyDescent="0.25">
      <c r="A1225" s="14" t="s">
        <v>204</v>
      </c>
      <c r="B1225">
        <v>157</v>
      </c>
      <c r="C1225">
        <v>612788</v>
      </c>
      <c r="D1225" t="s">
        <v>442</v>
      </c>
      <c r="E1225" t="s">
        <v>79</v>
      </c>
      <c r="F1225" t="s">
        <v>21</v>
      </c>
      <c r="G1225" t="s">
        <v>22</v>
      </c>
      <c r="H1225">
        <v>300202</v>
      </c>
      <c r="I1225" t="s">
        <v>271</v>
      </c>
      <c r="J1225">
        <v>10.95</v>
      </c>
      <c r="K1225">
        <v>26259</v>
      </c>
      <c r="L1225">
        <v>29324</v>
      </c>
      <c r="M1225">
        <v>2188.25</v>
      </c>
      <c r="N1225">
        <v>2443.67</v>
      </c>
      <c r="O1225">
        <v>249809.07</v>
      </c>
      <c r="P1225">
        <v>278967.26</v>
      </c>
      <c r="Q1225" t="s">
        <v>50</v>
      </c>
      <c r="R1225">
        <v>0.11</v>
      </c>
      <c r="S1225">
        <v>0.12</v>
      </c>
      <c r="T1225" t="s">
        <v>56</v>
      </c>
      <c r="U1225">
        <v>166</v>
      </c>
      <c r="V1225" t="str">
        <f>VLOOKUP(H1225,LUT!A$2:B$40,2,FALSE)</f>
        <v>Wines</v>
      </c>
    </row>
    <row r="1226" spans="1:22" x14ac:dyDescent="0.25">
      <c r="A1226" s="14" t="s">
        <v>204</v>
      </c>
      <c r="B1226">
        <v>158</v>
      </c>
      <c r="C1226">
        <v>527580</v>
      </c>
      <c r="D1226" t="s">
        <v>440</v>
      </c>
      <c r="E1226" t="s">
        <v>23</v>
      </c>
      <c r="F1226" t="s">
        <v>21</v>
      </c>
      <c r="G1226" t="s">
        <v>22</v>
      </c>
      <c r="H1226">
        <v>303221</v>
      </c>
      <c r="I1226" t="s">
        <v>297</v>
      </c>
      <c r="J1226">
        <v>11.95</v>
      </c>
      <c r="K1226">
        <v>26047</v>
      </c>
      <c r="L1226">
        <v>32850</v>
      </c>
      <c r="M1226">
        <v>2170.58</v>
      </c>
      <c r="N1226">
        <v>2737.5</v>
      </c>
      <c r="O1226">
        <v>270842.7</v>
      </c>
      <c r="P1226">
        <v>341581.86</v>
      </c>
      <c r="Q1226" t="s">
        <v>87</v>
      </c>
      <c r="R1226">
        <v>0.11</v>
      </c>
      <c r="S1226">
        <v>0.13</v>
      </c>
      <c r="T1226" t="s">
        <v>58</v>
      </c>
      <c r="U1226">
        <v>196</v>
      </c>
      <c r="V1226" t="str">
        <f>VLOOKUP(H1226,LUT!A$2:B$40,2,FALSE)</f>
        <v>Wines</v>
      </c>
    </row>
    <row r="1227" spans="1:22" x14ac:dyDescent="0.25">
      <c r="A1227" s="14" t="s">
        <v>204</v>
      </c>
      <c r="B1227">
        <v>159</v>
      </c>
      <c r="C1227">
        <v>230797</v>
      </c>
      <c r="D1227" t="s">
        <v>420</v>
      </c>
      <c r="E1227" t="s">
        <v>111</v>
      </c>
      <c r="F1227" t="s">
        <v>21</v>
      </c>
      <c r="G1227" t="s">
        <v>22</v>
      </c>
      <c r="H1227">
        <v>300203</v>
      </c>
      <c r="I1227" t="s">
        <v>280</v>
      </c>
      <c r="J1227">
        <v>15</v>
      </c>
      <c r="K1227">
        <v>25841</v>
      </c>
      <c r="L1227">
        <v>35031</v>
      </c>
      <c r="M1227">
        <v>2153.42</v>
      </c>
      <c r="N1227">
        <v>2919.25</v>
      </c>
      <c r="O1227">
        <v>338448.5</v>
      </c>
      <c r="P1227">
        <v>458813.1</v>
      </c>
      <c r="Q1227" t="s">
        <v>211</v>
      </c>
      <c r="R1227">
        <v>0.11</v>
      </c>
      <c r="S1227">
        <v>0.14000000000000001</v>
      </c>
      <c r="T1227" t="s">
        <v>87</v>
      </c>
      <c r="U1227">
        <v>249</v>
      </c>
      <c r="V1227" t="str">
        <f>VLOOKUP(H1227,LUT!A$2:B$40,2,FALSE)</f>
        <v>Wines</v>
      </c>
    </row>
    <row r="1228" spans="1:22" x14ac:dyDescent="0.25">
      <c r="A1228" s="14" t="s">
        <v>204</v>
      </c>
      <c r="B1228">
        <v>160</v>
      </c>
      <c r="C1228">
        <v>166348</v>
      </c>
      <c r="D1228" t="s">
        <v>444</v>
      </c>
      <c r="E1228" t="s">
        <v>290</v>
      </c>
      <c r="F1228" t="s">
        <v>21</v>
      </c>
      <c r="G1228" t="s">
        <v>24</v>
      </c>
      <c r="H1228">
        <v>303224</v>
      </c>
      <c r="I1228" t="s">
        <v>278</v>
      </c>
      <c r="J1228">
        <v>20.2</v>
      </c>
      <c r="K1228">
        <v>12890</v>
      </c>
      <c r="L1228">
        <v>15810</v>
      </c>
      <c r="M1228">
        <v>2148.33</v>
      </c>
      <c r="N1228">
        <v>2635</v>
      </c>
      <c r="O1228">
        <v>228141.59</v>
      </c>
      <c r="P1228">
        <v>279823.01</v>
      </c>
      <c r="Q1228" t="s">
        <v>37</v>
      </c>
      <c r="R1228">
        <v>0.11</v>
      </c>
      <c r="S1228">
        <v>0.13</v>
      </c>
      <c r="T1228" t="s">
        <v>58</v>
      </c>
      <c r="U1228">
        <v>119</v>
      </c>
      <c r="V1228" t="str">
        <f>VLOOKUP(H1228,LUT!A$2:B$40,2,FALSE)</f>
        <v>Wines</v>
      </c>
    </row>
    <row r="1229" spans="1:22" x14ac:dyDescent="0.25">
      <c r="A1229" s="14" t="s">
        <v>204</v>
      </c>
      <c r="B1229">
        <v>161</v>
      </c>
      <c r="C1229">
        <v>74096</v>
      </c>
      <c r="D1229" t="s">
        <v>451</v>
      </c>
      <c r="E1229" t="s">
        <v>290</v>
      </c>
      <c r="F1229" t="s">
        <v>21</v>
      </c>
      <c r="G1229" t="s">
        <v>22</v>
      </c>
      <c r="H1229">
        <v>300206</v>
      </c>
      <c r="I1229" t="s">
        <v>292</v>
      </c>
      <c r="J1229">
        <v>9.9499999999999993</v>
      </c>
      <c r="K1229">
        <v>25654</v>
      </c>
      <c r="L1229">
        <v>27159</v>
      </c>
      <c r="M1229">
        <v>2137.83</v>
      </c>
      <c r="N1229">
        <v>2263.25</v>
      </c>
      <c r="O1229">
        <v>221350.88</v>
      </c>
      <c r="P1229">
        <v>234336.5</v>
      </c>
      <c r="Q1229" t="s">
        <v>70</v>
      </c>
      <c r="R1229">
        <v>0.11</v>
      </c>
      <c r="S1229">
        <v>0.11</v>
      </c>
      <c r="T1229" t="s">
        <v>74</v>
      </c>
      <c r="U1229">
        <v>154</v>
      </c>
      <c r="V1229" t="str">
        <f>VLOOKUP(H1229,LUT!A$2:B$40,2,FALSE)</f>
        <v>Wines</v>
      </c>
    </row>
    <row r="1230" spans="1:22" x14ac:dyDescent="0.25">
      <c r="A1230" s="14" t="s">
        <v>204</v>
      </c>
      <c r="B1230">
        <v>162</v>
      </c>
      <c r="C1230">
        <v>79327</v>
      </c>
      <c r="D1230" t="s">
        <v>441</v>
      </c>
      <c r="E1230" t="s">
        <v>73</v>
      </c>
      <c r="F1230" t="s">
        <v>21</v>
      </c>
      <c r="G1230" t="s">
        <v>22</v>
      </c>
      <c r="H1230">
        <v>300206</v>
      </c>
      <c r="I1230" t="s">
        <v>292</v>
      </c>
      <c r="J1230">
        <v>7.95</v>
      </c>
      <c r="K1230">
        <v>25323</v>
      </c>
      <c r="L1230">
        <v>37656</v>
      </c>
      <c r="M1230">
        <v>2110.25</v>
      </c>
      <c r="N1230">
        <v>3138</v>
      </c>
      <c r="O1230">
        <v>173675.44</v>
      </c>
      <c r="P1230">
        <v>258260.18</v>
      </c>
      <c r="Q1230" t="s">
        <v>213</v>
      </c>
      <c r="R1230">
        <v>0.11</v>
      </c>
      <c r="S1230">
        <v>0.15</v>
      </c>
      <c r="T1230" t="s">
        <v>151</v>
      </c>
      <c r="U1230">
        <v>215</v>
      </c>
      <c r="V1230" t="str">
        <f>VLOOKUP(H1230,LUT!A$2:B$40,2,FALSE)</f>
        <v>Wines</v>
      </c>
    </row>
    <row r="1231" spans="1:22" x14ac:dyDescent="0.25">
      <c r="A1231" s="14" t="s">
        <v>204</v>
      </c>
      <c r="B1231">
        <v>163</v>
      </c>
      <c r="C1231">
        <v>475145</v>
      </c>
      <c r="D1231" t="s">
        <v>448</v>
      </c>
      <c r="E1231" t="s">
        <v>351</v>
      </c>
      <c r="F1231" t="s">
        <v>21</v>
      </c>
      <c r="G1231" t="s">
        <v>22</v>
      </c>
      <c r="H1231">
        <v>300201</v>
      </c>
      <c r="I1231" t="s">
        <v>282</v>
      </c>
      <c r="J1231">
        <v>10.45</v>
      </c>
      <c r="K1231">
        <v>25096</v>
      </c>
      <c r="L1231">
        <v>25643</v>
      </c>
      <c r="M1231">
        <v>2091.33</v>
      </c>
      <c r="N1231">
        <v>2136.92</v>
      </c>
      <c r="O1231">
        <v>227640.71</v>
      </c>
      <c r="P1231">
        <v>232602.43</v>
      </c>
      <c r="Q1231" t="s">
        <v>52</v>
      </c>
      <c r="R1231">
        <v>0.11</v>
      </c>
      <c r="S1231">
        <v>0.1</v>
      </c>
      <c r="T1231" t="s">
        <v>27</v>
      </c>
      <c r="U1231">
        <v>170</v>
      </c>
      <c r="V1231" t="str">
        <f>VLOOKUP(H1231,LUT!A$2:B$40,2,FALSE)</f>
        <v>Wines</v>
      </c>
    </row>
    <row r="1232" spans="1:22" x14ac:dyDescent="0.25">
      <c r="A1232" s="14" t="s">
        <v>204</v>
      </c>
      <c r="B1232">
        <v>164</v>
      </c>
      <c r="C1232">
        <v>282996</v>
      </c>
      <c r="D1232" t="s">
        <v>2048</v>
      </c>
      <c r="E1232" t="s">
        <v>53</v>
      </c>
      <c r="F1232" t="s">
        <v>21</v>
      </c>
      <c r="G1232" t="s">
        <v>22</v>
      </c>
      <c r="H1232">
        <v>680055</v>
      </c>
      <c r="I1232" t="s">
        <v>336</v>
      </c>
      <c r="J1232">
        <v>19.95</v>
      </c>
      <c r="K1232">
        <v>24743</v>
      </c>
      <c r="L1232">
        <v>20433</v>
      </c>
      <c r="M1232">
        <v>2061.92</v>
      </c>
      <c r="N1232">
        <v>1702.75</v>
      </c>
      <c r="O1232">
        <v>432455.09</v>
      </c>
      <c r="P1232">
        <v>357125.44</v>
      </c>
      <c r="Q1232" t="s">
        <v>57</v>
      </c>
      <c r="R1232">
        <v>0.11</v>
      </c>
      <c r="S1232">
        <v>0.08</v>
      </c>
      <c r="T1232" t="s">
        <v>32</v>
      </c>
      <c r="U1232">
        <v>49</v>
      </c>
      <c r="V1232" t="str">
        <f>VLOOKUP(H1232,LUT!A$2:B$40,2,FALSE)</f>
        <v>Vintages</v>
      </c>
    </row>
    <row r="1233" spans="1:22" x14ac:dyDescent="0.25">
      <c r="A1233" s="14" t="s">
        <v>204</v>
      </c>
      <c r="B1233">
        <v>165</v>
      </c>
      <c r="C1233">
        <v>602474</v>
      </c>
      <c r="D1233" t="s">
        <v>432</v>
      </c>
      <c r="E1233" t="s">
        <v>290</v>
      </c>
      <c r="F1233" t="s">
        <v>21</v>
      </c>
      <c r="G1233" t="s">
        <v>22</v>
      </c>
      <c r="H1233">
        <v>300206</v>
      </c>
      <c r="I1233" t="s">
        <v>292</v>
      </c>
      <c r="J1233">
        <v>8.4</v>
      </c>
      <c r="K1233">
        <v>24542</v>
      </c>
      <c r="L1233">
        <v>21493</v>
      </c>
      <c r="M1233">
        <v>2045.17</v>
      </c>
      <c r="N1233">
        <v>1791.08</v>
      </c>
      <c r="O1233">
        <v>178092.39</v>
      </c>
      <c r="P1233">
        <v>155966.9</v>
      </c>
      <c r="Q1233" t="s">
        <v>41</v>
      </c>
      <c r="R1233">
        <v>0.11</v>
      </c>
      <c r="S1233">
        <v>0.09</v>
      </c>
      <c r="T1233" t="s">
        <v>39</v>
      </c>
      <c r="U1233">
        <v>189</v>
      </c>
      <c r="V1233" t="str">
        <f>VLOOKUP(H1233,LUT!A$2:B$40,2,FALSE)</f>
        <v>Wines</v>
      </c>
    </row>
    <row r="1234" spans="1:22" x14ac:dyDescent="0.25">
      <c r="A1234" s="14" t="s">
        <v>204</v>
      </c>
      <c r="B1234">
        <v>166</v>
      </c>
      <c r="C1234">
        <v>195826</v>
      </c>
      <c r="D1234" t="s">
        <v>454</v>
      </c>
      <c r="E1234" t="s">
        <v>338</v>
      </c>
      <c r="F1234" t="s">
        <v>21</v>
      </c>
      <c r="G1234" t="s">
        <v>22</v>
      </c>
      <c r="H1234">
        <v>300202</v>
      </c>
      <c r="I1234" t="s">
        <v>271</v>
      </c>
      <c r="J1234">
        <v>9.9</v>
      </c>
      <c r="K1234">
        <v>24530</v>
      </c>
      <c r="L1234">
        <v>27700</v>
      </c>
      <c r="M1234">
        <v>2044.17</v>
      </c>
      <c r="N1234">
        <v>2308.33</v>
      </c>
      <c r="O1234">
        <v>210567.26</v>
      </c>
      <c r="P1234">
        <v>237778.76</v>
      </c>
      <c r="Q1234" t="s">
        <v>68</v>
      </c>
      <c r="R1234">
        <v>0.11</v>
      </c>
      <c r="S1234">
        <v>0.11</v>
      </c>
      <c r="T1234" t="s">
        <v>74</v>
      </c>
      <c r="U1234">
        <v>146</v>
      </c>
      <c r="V1234" t="str">
        <f>VLOOKUP(H1234,LUT!A$2:B$40,2,FALSE)</f>
        <v>Wines</v>
      </c>
    </row>
    <row r="1235" spans="1:22" x14ac:dyDescent="0.25">
      <c r="A1235" s="14" t="s">
        <v>204</v>
      </c>
      <c r="B1235">
        <v>167</v>
      </c>
      <c r="C1235">
        <v>219634</v>
      </c>
      <c r="D1235" t="s">
        <v>333</v>
      </c>
      <c r="E1235" t="s">
        <v>200</v>
      </c>
      <c r="F1235" t="s">
        <v>21</v>
      </c>
      <c r="G1235" t="s">
        <v>22</v>
      </c>
      <c r="H1235">
        <v>300206</v>
      </c>
      <c r="I1235" t="s">
        <v>292</v>
      </c>
      <c r="J1235">
        <v>8.4</v>
      </c>
      <c r="K1235">
        <v>24460</v>
      </c>
      <c r="L1235">
        <v>49415</v>
      </c>
      <c r="M1235">
        <v>2038.33</v>
      </c>
      <c r="N1235">
        <v>4117.92</v>
      </c>
      <c r="O1235">
        <v>177497.35</v>
      </c>
      <c r="P1235">
        <v>358586.73</v>
      </c>
      <c r="Q1235" t="s">
        <v>218</v>
      </c>
      <c r="R1235">
        <v>0.11</v>
      </c>
      <c r="S1235">
        <v>0.2</v>
      </c>
      <c r="T1235" t="s">
        <v>217</v>
      </c>
      <c r="U1235">
        <v>183</v>
      </c>
      <c r="V1235" t="str">
        <f>VLOOKUP(H1235,LUT!A$2:B$40,2,FALSE)</f>
        <v>Wines</v>
      </c>
    </row>
    <row r="1236" spans="1:22" x14ac:dyDescent="0.25">
      <c r="A1236" s="14" t="s">
        <v>204</v>
      </c>
      <c r="B1236">
        <v>168</v>
      </c>
      <c r="C1236">
        <v>480756</v>
      </c>
      <c r="D1236" t="s">
        <v>446</v>
      </c>
      <c r="E1236" t="s">
        <v>88</v>
      </c>
      <c r="F1236" t="s">
        <v>21</v>
      </c>
      <c r="G1236" t="s">
        <v>22</v>
      </c>
      <c r="H1236">
        <v>300208</v>
      </c>
      <c r="I1236" t="s">
        <v>267</v>
      </c>
      <c r="J1236">
        <v>8.4499999999999993</v>
      </c>
      <c r="K1236">
        <v>24135</v>
      </c>
      <c r="L1236">
        <v>40306</v>
      </c>
      <c r="M1236">
        <v>2011.25</v>
      </c>
      <c r="N1236">
        <v>3358.83</v>
      </c>
      <c r="O1236">
        <v>176206.86</v>
      </c>
      <c r="P1236">
        <v>294269.46999999997</v>
      </c>
      <c r="Q1236" t="s">
        <v>107</v>
      </c>
      <c r="R1236">
        <v>0.11</v>
      </c>
      <c r="S1236">
        <v>0.16</v>
      </c>
      <c r="T1236" t="s">
        <v>214</v>
      </c>
      <c r="U1236">
        <v>252</v>
      </c>
      <c r="V1236" t="str">
        <f>VLOOKUP(H1236,LUT!A$2:B$40,2,FALSE)</f>
        <v>Wines</v>
      </c>
    </row>
    <row r="1237" spans="1:22" x14ac:dyDescent="0.25">
      <c r="A1237" s="14" t="s">
        <v>204</v>
      </c>
      <c r="B1237">
        <v>169</v>
      </c>
      <c r="C1237">
        <v>194118</v>
      </c>
      <c r="D1237" t="s">
        <v>455</v>
      </c>
      <c r="E1237" t="s">
        <v>338</v>
      </c>
      <c r="F1237" t="s">
        <v>21</v>
      </c>
      <c r="G1237" t="s">
        <v>22</v>
      </c>
      <c r="H1237">
        <v>300204</v>
      </c>
      <c r="I1237" t="s">
        <v>287</v>
      </c>
      <c r="J1237">
        <v>16.2</v>
      </c>
      <c r="K1237">
        <v>23571</v>
      </c>
      <c r="L1237">
        <v>25634</v>
      </c>
      <c r="M1237">
        <v>1964.25</v>
      </c>
      <c r="N1237">
        <v>2136.17</v>
      </c>
      <c r="O1237">
        <v>333748.67</v>
      </c>
      <c r="P1237">
        <v>362959.29</v>
      </c>
      <c r="Q1237" t="s">
        <v>56</v>
      </c>
      <c r="R1237">
        <v>0.1</v>
      </c>
      <c r="S1237">
        <v>0.1</v>
      </c>
      <c r="T1237" t="s">
        <v>74</v>
      </c>
      <c r="U1237">
        <v>160</v>
      </c>
      <c r="V1237" t="str">
        <f>VLOOKUP(H1237,LUT!A$2:B$40,2,FALSE)</f>
        <v>Wines</v>
      </c>
    </row>
    <row r="1238" spans="1:22" x14ac:dyDescent="0.25">
      <c r="A1238" s="14" t="s">
        <v>204</v>
      </c>
      <c r="B1238">
        <v>170</v>
      </c>
      <c r="C1238">
        <v>628198</v>
      </c>
      <c r="D1238" t="s">
        <v>436</v>
      </c>
      <c r="E1238" t="s">
        <v>290</v>
      </c>
      <c r="F1238" t="s">
        <v>21</v>
      </c>
      <c r="G1238" t="s">
        <v>22</v>
      </c>
      <c r="H1238">
        <v>300206</v>
      </c>
      <c r="I1238" t="s">
        <v>292</v>
      </c>
      <c r="J1238">
        <v>10.95</v>
      </c>
      <c r="K1238">
        <v>23446</v>
      </c>
      <c r="L1238">
        <v>6472</v>
      </c>
      <c r="M1238">
        <v>1953.83</v>
      </c>
      <c r="N1238">
        <v>539.33000000000004</v>
      </c>
      <c r="O1238">
        <v>223048.23</v>
      </c>
      <c r="P1238">
        <v>61569.91</v>
      </c>
      <c r="Q1238" t="s">
        <v>2279</v>
      </c>
      <c r="R1238">
        <v>0.1</v>
      </c>
      <c r="S1238">
        <v>0.03</v>
      </c>
      <c r="T1238" t="s">
        <v>2280</v>
      </c>
      <c r="U1238">
        <v>253</v>
      </c>
      <c r="V1238" t="str">
        <f>VLOOKUP(H1238,LUT!A$2:B$40,2,FALSE)</f>
        <v>Wines</v>
      </c>
    </row>
    <row r="1239" spans="1:22" x14ac:dyDescent="0.25">
      <c r="A1239" s="14" t="s">
        <v>204</v>
      </c>
      <c r="B1239">
        <v>171</v>
      </c>
      <c r="C1239">
        <v>123166</v>
      </c>
      <c r="D1239" t="s">
        <v>453</v>
      </c>
      <c r="E1239" t="s">
        <v>290</v>
      </c>
      <c r="F1239" t="s">
        <v>21</v>
      </c>
      <c r="G1239" t="s">
        <v>22</v>
      </c>
      <c r="H1239">
        <v>303221</v>
      </c>
      <c r="I1239" t="s">
        <v>297</v>
      </c>
      <c r="J1239">
        <v>9.9499999999999993</v>
      </c>
      <c r="K1239">
        <v>23276</v>
      </c>
      <c r="L1239">
        <v>27549</v>
      </c>
      <c r="M1239">
        <v>1939.67</v>
      </c>
      <c r="N1239">
        <v>2295.75</v>
      </c>
      <c r="O1239">
        <v>200832.74</v>
      </c>
      <c r="P1239">
        <v>237701.55</v>
      </c>
      <c r="Q1239" t="s">
        <v>99</v>
      </c>
      <c r="R1239">
        <v>0.1</v>
      </c>
      <c r="S1239">
        <v>0.11</v>
      </c>
      <c r="T1239" t="s">
        <v>29</v>
      </c>
      <c r="U1239">
        <v>152</v>
      </c>
      <c r="V1239" t="str">
        <f>VLOOKUP(H1239,LUT!A$2:B$40,2,FALSE)</f>
        <v>Wines</v>
      </c>
    </row>
    <row r="1240" spans="1:22" x14ac:dyDescent="0.25">
      <c r="A1240" s="14" t="s">
        <v>204</v>
      </c>
      <c r="B1240">
        <v>172</v>
      </c>
      <c r="C1240">
        <v>520254</v>
      </c>
      <c r="D1240" t="s">
        <v>487</v>
      </c>
      <c r="E1240" t="s">
        <v>488</v>
      </c>
      <c r="F1240" t="s">
        <v>21</v>
      </c>
      <c r="G1240" t="s">
        <v>22</v>
      </c>
      <c r="H1240">
        <v>300206</v>
      </c>
      <c r="I1240" t="s">
        <v>292</v>
      </c>
      <c r="J1240">
        <v>9.75</v>
      </c>
      <c r="K1240">
        <v>23145</v>
      </c>
      <c r="L1240">
        <v>21330</v>
      </c>
      <c r="M1240">
        <v>1928.75</v>
      </c>
      <c r="N1240">
        <v>1777.5</v>
      </c>
      <c r="O1240">
        <v>195605.97</v>
      </c>
      <c r="P1240">
        <v>180266.81</v>
      </c>
      <c r="Q1240" t="s">
        <v>42</v>
      </c>
      <c r="R1240">
        <v>0.1</v>
      </c>
      <c r="S1240">
        <v>0.09</v>
      </c>
      <c r="T1240" t="s">
        <v>54</v>
      </c>
      <c r="U1240">
        <v>141</v>
      </c>
      <c r="V1240" t="str">
        <f>VLOOKUP(H1240,LUT!A$2:B$40,2,FALSE)</f>
        <v>Wines</v>
      </c>
    </row>
    <row r="1241" spans="1:22" x14ac:dyDescent="0.25">
      <c r="A1241" s="14" t="s">
        <v>204</v>
      </c>
      <c r="B1241">
        <v>173</v>
      </c>
      <c r="C1241">
        <v>421388</v>
      </c>
      <c r="D1241" t="s">
        <v>498</v>
      </c>
      <c r="E1241" t="s">
        <v>72</v>
      </c>
      <c r="F1241" t="s">
        <v>21</v>
      </c>
      <c r="G1241" t="s">
        <v>22</v>
      </c>
      <c r="H1241">
        <v>680055</v>
      </c>
      <c r="I1241" t="s">
        <v>336</v>
      </c>
      <c r="J1241">
        <v>18.95</v>
      </c>
      <c r="K1241">
        <v>22648</v>
      </c>
      <c r="L1241">
        <v>24046</v>
      </c>
      <c r="M1241">
        <v>1887.33</v>
      </c>
      <c r="N1241">
        <v>2003.83</v>
      </c>
      <c r="O1241">
        <v>375796.46</v>
      </c>
      <c r="P1241">
        <v>398993.36</v>
      </c>
      <c r="Q1241" t="s">
        <v>70</v>
      </c>
      <c r="R1241">
        <v>0.1</v>
      </c>
      <c r="S1241">
        <v>0.1</v>
      </c>
      <c r="T1241" t="s">
        <v>74</v>
      </c>
      <c r="U1241">
        <v>65</v>
      </c>
      <c r="V1241" t="str">
        <f>VLOOKUP(H1241,LUT!A$2:B$40,2,FALSE)</f>
        <v>Vintages</v>
      </c>
    </row>
    <row r="1242" spans="1:22" x14ac:dyDescent="0.25">
      <c r="A1242" s="14" t="s">
        <v>204</v>
      </c>
      <c r="B1242">
        <v>174</v>
      </c>
      <c r="C1242">
        <v>626309</v>
      </c>
      <c r="D1242" t="s">
        <v>452</v>
      </c>
      <c r="E1242" t="s">
        <v>94</v>
      </c>
      <c r="F1242" t="s">
        <v>21</v>
      </c>
      <c r="G1242" t="s">
        <v>22</v>
      </c>
      <c r="H1242">
        <v>300210</v>
      </c>
      <c r="I1242" t="s">
        <v>370</v>
      </c>
      <c r="J1242">
        <v>14.95</v>
      </c>
      <c r="K1242">
        <v>22445</v>
      </c>
      <c r="L1242">
        <v>6267</v>
      </c>
      <c r="M1242">
        <v>1870.42</v>
      </c>
      <c r="N1242">
        <v>522.25</v>
      </c>
      <c r="O1242">
        <v>292976.77</v>
      </c>
      <c r="P1242">
        <v>81803.759999999995</v>
      </c>
      <c r="Q1242" t="s">
        <v>2281</v>
      </c>
      <c r="R1242">
        <v>0.1</v>
      </c>
      <c r="S1242">
        <v>0.03</v>
      </c>
      <c r="T1242" t="s">
        <v>2280</v>
      </c>
      <c r="U1242">
        <v>217</v>
      </c>
      <c r="V1242" t="str">
        <f>VLOOKUP(H1242,LUT!A$2:B$40,2,FALSE)</f>
        <v>Wines</v>
      </c>
    </row>
    <row r="1243" spans="1:22" x14ac:dyDescent="0.25">
      <c r="A1243" s="14" t="s">
        <v>204</v>
      </c>
      <c r="B1243">
        <v>175</v>
      </c>
      <c r="C1243">
        <v>10101</v>
      </c>
      <c r="D1243" t="s">
        <v>489</v>
      </c>
      <c r="E1243" t="s">
        <v>131</v>
      </c>
      <c r="F1243" t="s">
        <v>124</v>
      </c>
      <c r="G1243" t="s">
        <v>125</v>
      </c>
      <c r="H1243">
        <v>303220</v>
      </c>
      <c r="I1243" t="s">
        <v>269</v>
      </c>
      <c r="J1243">
        <v>4</v>
      </c>
      <c r="K1243">
        <v>65967</v>
      </c>
      <c r="M1243">
        <v>1832.42</v>
      </c>
      <c r="O1243">
        <v>227673.72</v>
      </c>
      <c r="Q1243" t="s">
        <v>45</v>
      </c>
      <c r="R1243">
        <v>0.1</v>
      </c>
      <c r="T1243" t="s">
        <v>45</v>
      </c>
      <c r="U1243">
        <v>348</v>
      </c>
      <c r="V1243" t="str">
        <f>VLOOKUP(H1243,LUT!A$2:B$40,2,FALSE)</f>
        <v>Wines</v>
      </c>
    </row>
    <row r="1244" spans="1:22" x14ac:dyDescent="0.25">
      <c r="A1244" s="14" t="s">
        <v>204</v>
      </c>
      <c r="B1244">
        <v>176</v>
      </c>
      <c r="C1244">
        <v>165662</v>
      </c>
      <c r="D1244" t="s">
        <v>481</v>
      </c>
      <c r="E1244" t="s">
        <v>482</v>
      </c>
      <c r="F1244" t="s">
        <v>21</v>
      </c>
      <c r="G1244" t="s">
        <v>22</v>
      </c>
      <c r="H1244">
        <v>680023</v>
      </c>
      <c r="I1244" t="s">
        <v>344</v>
      </c>
      <c r="J1244">
        <v>24.95</v>
      </c>
      <c r="K1244">
        <v>21488</v>
      </c>
      <c r="L1244">
        <v>24754</v>
      </c>
      <c r="M1244">
        <v>1790.67</v>
      </c>
      <c r="N1244">
        <v>2062.83</v>
      </c>
      <c r="O1244">
        <v>470644.25</v>
      </c>
      <c r="P1244">
        <v>542178.31999999995</v>
      </c>
      <c r="Q1244" t="s">
        <v>102</v>
      </c>
      <c r="R1244">
        <v>0.09</v>
      </c>
      <c r="S1244">
        <v>0.1</v>
      </c>
      <c r="T1244" t="s">
        <v>50</v>
      </c>
      <c r="U1244">
        <v>90</v>
      </c>
      <c r="V1244" t="str">
        <f>VLOOKUP(H1244,LUT!A$2:B$40,2,FALSE)</f>
        <v>Vintages</v>
      </c>
    </row>
    <row r="1245" spans="1:22" x14ac:dyDescent="0.25">
      <c r="A1245" s="14" t="s">
        <v>204</v>
      </c>
      <c r="B1245">
        <v>177</v>
      </c>
      <c r="C1245">
        <v>361022</v>
      </c>
      <c r="D1245" t="s">
        <v>469</v>
      </c>
      <c r="E1245" t="s">
        <v>154</v>
      </c>
      <c r="F1245" t="s">
        <v>21</v>
      </c>
      <c r="G1245" t="s">
        <v>22</v>
      </c>
      <c r="H1245">
        <v>300208</v>
      </c>
      <c r="I1245" t="s">
        <v>267</v>
      </c>
      <c r="J1245">
        <v>12</v>
      </c>
      <c r="K1245">
        <v>21443</v>
      </c>
      <c r="L1245">
        <v>18588</v>
      </c>
      <c r="M1245">
        <v>1786.92</v>
      </c>
      <c r="N1245">
        <v>1549</v>
      </c>
      <c r="O1245">
        <v>223918.05</v>
      </c>
      <c r="P1245">
        <v>194104.78</v>
      </c>
      <c r="Q1245" t="s">
        <v>113</v>
      </c>
      <c r="R1245">
        <v>0.09</v>
      </c>
      <c r="S1245">
        <v>0.08</v>
      </c>
      <c r="T1245" t="s">
        <v>86</v>
      </c>
      <c r="U1245">
        <v>138</v>
      </c>
      <c r="V1245" t="str">
        <f>VLOOKUP(H1245,LUT!A$2:B$40,2,FALSE)</f>
        <v>Wines</v>
      </c>
    </row>
    <row r="1246" spans="1:22" x14ac:dyDescent="0.25">
      <c r="A1246" s="14" t="s">
        <v>204</v>
      </c>
      <c r="B1246">
        <v>178</v>
      </c>
      <c r="C1246">
        <v>943613</v>
      </c>
      <c r="D1246" t="s">
        <v>458</v>
      </c>
      <c r="E1246" t="s">
        <v>94</v>
      </c>
      <c r="F1246" t="s">
        <v>21</v>
      </c>
      <c r="G1246" t="s">
        <v>22</v>
      </c>
      <c r="H1246">
        <v>680055</v>
      </c>
      <c r="I1246" t="s">
        <v>336</v>
      </c>
      <c r="J1246">
        <v>24.95</v>
      </c>
      <c r="K1246">
        <v>21415</v>
      </c>
      <c r="L1246">
        <v>28420</v>
      </c>
      <c r="M1246">
        <v>1784.58</v>
      </c>
      <c r="N1246">
        <v>2368.33</v>
      </c>
      <c r="O1246">
        <v>469045.35</v>
      </c>
      <c r="P1246">
        <v>622473.44999999995</v>
      </c>
      <c r="Q1246" t="s">
        <v>156</v>
      </c>
      <c r="R1246">
        <v>0.09</v>
      </c>
      <c r="S1246">
        <v>0.12</v>
      </c>
      <c r="T1246" t="s">
        <v>156</v>
      </c>
      <c r="U1246">
        <v>82</v>
      </c>
      <c r="V1246" t="str">
        <f>VLOOKUP(H1246,LUT!A$2:B$40,2,FALSE)</f>
        <v>Vintages</v>
      </c>
    </row>
    <row r="1247" spans="1:22" x14ac:dyDescent="0.25">
      <c r="A1247" s="14" t="s">
        <v>204</v>
      </c>
      <c r="B1247">
        <v>179</v>
      </c>
      <c r="C1247">
        <v>487710</v>
      </c>
      <c r="D1247" t="s">
        <v>434</v>
      </c>
      <c r="E1247" t="s">
        <v>309</v>
      </c>
      <c r="F1247" t="s">
        <v>21</v>
      </c>
      <c r="G1247" t="s">
        <v>22</v>
      </c>
      <c r="H1247">
        <v>300203</v>
      </c>
      <c r="I1247" t="s">
        <v>280</v>
      </c>
      <c r="J1247">
        <v>13.65</v>
      </c>
      <c r="K1247">
        <v>21136</v>
      </c>
      <c r="L1247">
        <v>33864</v>
      </c>
      <c r="M1247">
        <v>1761.33</v>
      </c>
      <c r="N1247">
        <v>2822</v>
      </c>
      <c r="O1247">
        <v>251574.51</v>
      </c>
      <c r="P1247">
        <v>403071.5</v>
      </c>
      <c r="Q1247" t="s">
        <v>184</v>
      </c>
      <c r="R1247">
        <v>0.09</v>
      </c>
      <c r="S1247">
        <v>0.14000000000000001</v>
      </c>
      <c r="T1247" t="s">
        <v>135</v>
      </c>
      <c r="U1247">
        <v>179</v>
      </c>
      <c r="V1247" t="str">
        <f>VLOOKUP(H1247,LUT!A$2:B$40,2,FALSE)</f>
        <v>Wines</v>
      </c>
    </row>
    <row r="1248" spans="1:22" x14ac:dyDescent="0.25">
      <c r="A1248" s="14" t="s">
        <v>204</v>
      </c>
      <c r="B1248">
        <v>180</v>
      </c>
      <c r="C1248">
        <v>32888</v>
      </c>
      <c r="D1248" t="s">
        <v>456</v>
      </c>
      <c r="E1248" t="s">
        <v>23</v>
      </c>
      <c r="F1248" t="s">
        <v>21</v>
      </c>
      <c r="G1248" t="s">
        <v>22</v>
      </c>
      <c r="H1248">
        <v>300211</v>
      </c>
      <c r="I1248" t="s">
        <v>457</v>
      </c>
      <c r="J1248">
        <v>15.95</v>
      </c>
      <c r="K1248">
        <v>20790</v>
      </c>
      <c r="L1248">
        <v>25497</v>
      </c>
      <c r="M1248">
        <v>1732.5</v>
      </c>
      <c r="N1248">
        <v>2124.75</v>
      </c>
      <c r="O1248">
        <v>289772.12</v>
      </c>
      <c r="P1248">
        <v>355378.54</v>
      </c>
      <c r="Q1248" t="s">
        <v>37</v>
      </c>
      <c r="R1248">
        <v>0.09</v>
      </c>
      <c r="S1248">
        <v>0.1</v>
      </c>
      <c r="T1248" t="s">
        <v>50</v>
      </c>
      <c r="U1248">
        <v>195</v>
      </c>
      <c r="V1248" t="str">
        <f>VLOOKUP(H1248,LUT!A$2:B$40,2,FALSE)</f>
        <v>Wines</v>
      </c>
    </row>
    <row r="1249" spans="1:22" x14ac:dyDescent="0.25">
      <c r="A1249" s="14" t="s">
        <v>204</v>
      </c>
      <c r="B1249">
        <v>181</v>
      </c>
      <c r="C1249">
        <v>519199</v>
      </c>
      <c r="D1249" t="s">
        <v>478</v>
      </c>
      <c r="E1249" t="s">
        <v>396</v>
      </c>
      <c r="F1249" t="s">
        <v>21</v>
      </c>
      <c r="G1249" t="s">
        <v>22</v>
      </c>
      <c r="H1249">
        <v>300210</v>
      </c>
      <c r="I1249" t="s">
        <v>370</v>
      </c>
      <c r="J1249">
        <v>7.95</v>
      </c>
      <c r="K1249">
        <v>20734</v>
      </c>
      <c r="L1249">
        <v>28758</v>
      </c>
      <c r="M1249">
        <v>1727.83</v>
      </c>
      <c r="N1249">
        <v>2396.5</v>
      </c>
      <c r="O1249">
        <v>142202.21</v>
      </c>
      <c r="P1249">
        <v>197234.07</v>
      </c>
      <c r="Q1249" t="s">
        <v>215</v>
      </c>
      <c r="R1249">
        <v>0.09</v>
      </c>
      <c r="S1249">
        <v>0.12</v>
      </c>
      <c r="T1249" t="s">
        <v>156</v>
      </c>
      <c r="U1249">
        <v>157</v>
      </c>
      <c r="V1249" t="str">
        <f>VLOOKUP(H1249,LUT!A$2:B$40,2,FALSE)</f>
        <v>Wines</v>
      </c>
    </row>
    <row r="1250" spans="1:22" x14ac:dyDescent="0.25">
      <c r="A1250" s="14" t="s">
        <v>204</v>
      </c>
      <c r="B1250">
        <v>182</v>
      </c>
      <c r="C1250">
        <v>178541</v>
      </c>
      <c r="D1250" t="s">
        <v>465</v>
      </c>
      <c r="E1250" t="s">
        <v>53</v>
      </c>
      <c r="F1250" t="s">
        <v>21</v>
      </c>
      <c r="G1250" t="s">
        <v>22</v>
      </c>
      <c r="H1250">
        <v>300212</v>
      </c>
      <c r="I1250" t="s">
        <v>466</v>
      </c>
      <c r="J1250">
        <v>31.95</v>
      </c>
      <c r="K1250">
        <v>20465</v>
      </c>
      <c r="L1250">
        <v>25311</v>
      </c>
      <c r="M1250">
        <v>1705.42</v>
      </c>
      <c r="N1250">
        <v>2109.25</v>
      </c>
      <c r="O1250">
        <v>575012.17000000004</v>
      </c>
      <c r="P1250">
        <v>711171.9</v>
      </c>
      <c r="Q1250" t="s">
        <v>26</v>
      </c>
      <c r="R1250">
        <v>0.09</v>
      </c>
      <c r="S1250">
        <v>0.1</v>
      </c>
      <c r="T1250" t="s">
        <v>50</v>
      </c>
      <c r="U1250">
        <v>216</v>
      </c>
      <c r="V1250" t="str">
        <f>VLOOKUP(H1250,LUT!A$2:B$40,2,FALSE)</f>
        <v>Wines</v>
      </c>
    </row>
    <row r="1251" spans="1:22" x14ac:dyDescent="0.25">
      <c r="A1251" s="14" t="s">
        <v>204</v>
      </c>
      <c r="B1251">
        <v>183</v>
      </c>
      <c r="C1251">
        <v>91694</v>
      </c>
      <c r="D1251" t="s">
        <v>459</v>
      </c>
      <c r="E1251" t="s">
        <v>23</v>
      </c>
      <c r="F1251" t="s">
        <v>21</v>
      </c>
      <c r="G1251" t="s">
        <v>22</v>
      </c>
      <c r="H1251">
        <v>680055</v>
      </c>
      <c r="I1251" t="s">
        <v>336</v>
      </c>
      <c r="J1251">
        <v>22.95</v>
      </c>
      <c r="K1251">
        <v>20177</v>
      </c>
      <c r="L1251">
        <v>17936</v>
      </c>
      <c r="M1251">
        <v>1681.42</v>
      </c>
      <c r="N1251">
        <v>1494.67</v>
      </c>
      <c r="O1251">
        <v>406218.36</v>
      </c>
      <c r="P1251">
        <v>361100.88</v>
      </c>
      <c r="Q1251" t="s">
        <v>64</v>
      </c>
      <c r="R1251">
        <v>0.09</v>
      </c>
      <c r="S1251">
        <v>7.0000000000000007E-2</v>
      </c>
      <c r="T1251" t="s">
        <v>49</v>
      </c>
      <c r="U1251">
        <v>110</v>
      </c>
      <c r="V1251" t="str">
        <f>VLOOKUP(H1251,LUT!A$2:B$40,2,FALSE)</f>
        <v>Vintages</v>
      </c>
    </row>
    <row r="1252" spans="1:22" x14ac:dyDescent="0.25">
      <c r="A1252" s="14" t="s">
        <v>204</v>
      </c>
      <c r="B1252">
        <v>184</v>
      </c>
      <c r="C1252">
        <v>930966</v>
      </c>
      <c r="D1252" t="s">
        <v>447</v>
      </c>
      <c r="E1252" t="s">
        <v>72</v>
      </c>
      <c r="F1252" t="s">
        <v>21</v>
      </c>
      <c r="G1252" t="s">
        <v>22</v>
      </c>
      <c r="H1252">
        <v>680055</v>
      </c>
      <c r="I1252" t="s">
        <v>336</v>
      </c>
      <c r="J1252">
        <v>24.95</v>
      </c>
      <c r="K1252">
        <v>20093</v>
      </c>
      <c r="L1252">
        <v>23555</v>
      </c>
      <c r="M1252">
        <v>1674.42</v>
      </c>
      <c r="N1252">
        <v>1962.92</v>
      </c>
      <c r="O1252">
        <v>440090.04</v>
      </c>
      <c r="P1252">
        <v>515917.04</v>
      </c>
      <c r="Q1252" t="s">
        <v>58</v>
      </c>
      <c r="R1252">
        <v>0.09</v>
      </c>
      <c r="S1252">
        <v>0.1</v>
      </c>
      <c r="T1252" t="s">
        <v>50</v>
      </c>
      <c r="U1252">
        <v>76</v>
      </c>
      <c r="V1252" t="str">
        <f>VLOOKUP(H1252,LUT!A$2:B$40,2,FALSE)</f>
        <v>Vintages</v>
      </c>
    </row>
    <row r="1253" spans="1:22" x14ac:dyDescent="0.25">
      <c r="A1253" s="14" t="s">
        <v>204</v>
      </c>
      <c r="B1253">
        <v>185</v>
      </c>
      <c r="C1253">
        <v>523100</v>
      </c>
      <c r="D1253" t="s">
        <v>1800</v>
      </c>
      <c r="E1253" t="s">
        <v>44</v>
      </c>
      <c r="F1253" t="s">
        <v>21</v>
      </c>
      <c r="G1253" t="s">
        <v>22</v>
      </c>
      <c r="H1253">
        <v>300210</v>
      </c>
      <c r="I1253" t="s">
        <v>370</v>
      </c>
      <c r="J1253">
        <v>15</v>
      </c>
      <c r="K1253">
        <v>19889</v>
      </c>
      <c r="L1253">
        <v>23293</v>
      </c>
      <c r="M1253">
        <v>1657.42</v>
      </c>
      <c r="N1253">
        <v>1941.08</v>
      </c>
      <c r="O1253">
        <v>260493.1</v>
      </c>
      <c r="P1253">
        <v>305076.46000000002</v>
      </c>
      <c r="Q1253" t="s">
        <v>58</v>
      </c>
      <c r="R1253">
        <v>0.09</v>
      </c>
      <c r="S1253">
        <v>0.1</v>
      </c>
      <c r="T1253" t="s">
        <v>50</v>
      </c>
      <c r="U1253">
        <v>160</v>
      </c>
      <c r="V1253" t="str">
        <f>VLOOKUP(H1253,LUT!A$2:B$40,2,FALSE)</f>
        <v>Wines</v>
      </c>
    </row>
    <row r="1254" spans="1:22" x14ac:dyDescent="0.25">
      <c r="A1254" s="14" t="s">
        <v>204</v>
      </c>
      <c r="B1254">
        <v>186</v>
      </c>
      <c r="C1254">
        <v>288530</v>
      </c>
      <c r="D1254" t="s">
        <v>531</v>
      </c>
      <c r="E1254" t="s">
        <v>119</v>
      </c>
      <c r="F1254" t="s">
        <v>21</v>
      </c>
      <c r="G1254" t="s">
        <v>22</v>
      </c>
      <c r="H1254">
        <v>680055</v>
      </c>
      <c r="I1254" t="s">
        <v>336</v>
      </c>
      <c r="J1254">
        <v>24.95</v>
      </c>
      <c r="K1254">
        <v>19518</v>
      </c>
      <c r="L1254">
        <v>11165</v>
      </c>
      <c r="M1254">
        <v>1626.5</v>
      </c>
      <c r="N1254">
        <v>930.42</v>
      </c>
      <c r="O1254">
        <v>427496.02</v>
      </c>
      <c r="P1254">
        <v>244543.14</v>
      </c>
      <c r="Q1254" t="s">
        <v>222</v>
      </c>
      <c r="R1254">
        <v>0.09</v>
      </c>
      <c r="S1254">
        <v>0.05</v>
      </c>
      <c r="T1254" t="s">
        <v>248</v>
      </c>
      <c r="U1254">
        <v>50</v>
      </c>
      <c r="V1254" t="str">
        <f>VLOOKUP(H1254,LUT!A$2:B$40,2,FALSE)</f>
        <v>Vintages</v>
      </c>
    </row>
    <row r="1255" spans="1:22" x14ac:dyDescent="0.25">
      <c r="A1255" s="14" t="s">
        <v>204</v>
      </c>
      <c r="B1255">
        <v>187</v>
      </c>
      <c r="C1255">
        <v>628974</v>
      </c>
      <c r="D1255" t="s">
        <v>490</v>
      </c>
      <c r="E1255" t="s">
        <v>79</v>
      </c>
      <c r="F1255" t="s">
        <v>21</v>
      </c>
      <c r="G1255" t="s">
        <v>22</v>
      </c>
      <c r="H1255">
        <v>300210</v>
      </c>
      <c r="I1255" t="s">
        <v>370</v>
      </c>
      <c r="J1255">
        <v>11.95</v>
      </c>
      <c r="K1255">
        <v>19030</v>
      </c>
      <c r="L1255">
        <v>2507</v>
      </c>
      <c r="M1255">
        <v>1585.83</v>
      </c>
      <c r="N1255">
        <v>208.92</v>
      </c>
      <c r="O1255">
        <v>197878.32</v>
      </c>
      <c r="P1255">
        <v>26068.36</v>
      </c>
      <c r="Q1255" t="s">
        <v>2282</v>
      </c>
      <c r="R1255">
        <v>0.08</v>
      </c>
      <c r="S1255">
        <v>0.01</v>
      </c>
      <c r="T1255" t="s">
        <v>1445</v>
      </c>
      <c r="U1255">
        <v>214</v>
      </c>
      <c r="V1255" t="str">
        <f>VLOOKUP(H1255,LUT!A$2:B$40,2,FALSE)</f>
        <v>Wines</v>
      </c>
    </row>
    <row r="1256" spans="1:22" x14ac:dyDescent="0.25">
      <c r="A1256" s="14" t="s">
        <v>204</v>
      </c>
      <c r="B1256">
        <v>188</v>
      </c>
      <c r="C1256">
        <v>527606</v>
      </c>
      <c r="D1256" t="s">
        <v>460</v>
      </c>
      <c r="E1256" t="s">
        <v>200</v>
      </c>
      <c r="F1256" t="s">
        <v>21</v>
      </c>
      <c r="G1256" t="s">
        <v>22</v>
      </c>
      <c r="H1256">
        <v>303221</v>
      </c>
      <c r="I1256" t="s">
        <v>297</v>
      </c>
      <c r="J1256">
        <v>7.95</v>
      </c>
      <c r="K1256">
        <v>18775</v>
      </c>
      <c r="L1256">
        <v>27343</v>
      </c>
      <c r="M1256">
        <v>1564.58</v>
      </c>
      <c r="N1256">
        <v>2278.58</v>
      </c>
      <c r="O1256">
        <v>128766.59</v>
      </c>
      <c r="P1256">
        <v>187529.42</v>
      </c>
      <c r="Q1256" t="s">
        <v>214</v>
      </c>
      <c r="R1256">
        <v>0.08</v>
      </c>
      <c r="S1256">
        <v>0.11</v>
      </c>
      <c r="T1256" t="s">
        <v>151</v>
      </c>
      <c r="U1256">
        <v>151</v>
      </c>
      <c r="V1256" t="str">
        <f>VLOOKUP(H1256,LUT!A$2:B$40,2,FALSE)</f>
        <v>Wines</v>
      </c>
    </row>
    <row r="1257" spans="1:22" x14ac:dyDescent="0.25">
      <c r="A1257" s="14" t="s">
        <v>204</v>
      </c>
      <c r="B1257">
        <v>189</v>
      </c>
      <c r="C1257">
        <v>387217</v>
      </c>
      <c r="D1257" t="s">
        <v>463</v>
      </c>
      <c r="E1257" t="s">
        <v>464</v>
      </c>
      <c r="F1257" t="s">
        <v>21</v>
      </c>
      <c r="G1257" t="s">
        <v>22</v>
      </c>
      <c r="H1257">
        <v>300206</v>
      </c>
      <c r="I1257" t="s">
        <v>292</v>
      </c>
      <c r="J1257">
        <v>7.95</v>
      </c>
      <c r="K1257">
        <v>18711</v>
      </c>
      <c r="L1257">
        <v>23709</v>
      </c>
      <c r="M1257">
        <v>1559.25</v>
      </c>
      <c r="N1257">
        <v>1975.75</v>
      </c>
      <c r="O1257">
        <v>128327.65</v>
      </c>
      <c r="P1257">
        <v>162605.97</v>
      </c>
      <c r="Q1257" t="s">
        <v>87</v>
      </c>
      <c r="R1257">
        <v>0.08</v>
      </c>
      <c r="S1257">
        <v>0.1</v>
      </c>
      <c r="T1257" t="s">
        <v>108</v>
      </c>
      <c r="U1257">
        <v>91</v>
      </c>
      <c r="V1257" t="str">
        <f>VLOOKUP(H1257,LUT!A$2:B$40,2,FALSE)</f>
        <v>Wines</v>
      </c>
    </row>
    <row r="1258" spans="1:22" x14ac:dyDescent="0.25">
      <c r="A1258" s="14" t="s">
        <v>204</v>
      </c>
      <c r="B1258">
        <v>190</v>
      </c>
      <c r="C1258">
        <v>20214</v>
      </c>
      <c r="D1258" t="s">
        <v>513</v>
      </c>
      <c r="E1258" t="s">
        <v>23</v>
      </c>
      <c r="F1258" t="s">
        <v>21</v>
      </c>
      <c r="G1258" t="s">
        <v>22</v>
      </c>
      <c r="H1258">
        <v>300212</v>
      </c>
      <c r="I1258" t="s">
        <v>466</v>
      </c>
      <c r="J1258">
        <v>32.950000000000003</v>
      </c>
      <c r="K1258">
        <v>18612</v>
      </c>
      <c r="L1258">
        <v>13821</v>
      </c>
      <c r="M1258">
        <v>1551</v>
      </c>
      <c r="N1258">
        <v>1151.75</v>
      </c>
      <c r="O1258">
        <v>539418.57999999996</v>
      </c>
      <c r="P1258">
        <v>400564.38</v>
      </c>
      <c r="Q1258" t="s">
        <v>69</v>
      </c>
      <c r="R1258">
        <v>0.08</v>
      </c>
      <c r="S1258">
        <v>0.06</v>
      </c>
      <c r="T1258" t="s">
        <v>123</v>
      </c>
      <c r="U1258">
        <v>213</v>
      </c>
      <c r="V1258" t="str">
        <f>VLOOKUP(H1258,LUT!A$2:B$40,2,FALSE)</f>
        <v>Wines</v>
      </c>
    </row>
    <row r="1259" spans="1:22" x14ac:dyDescent="0.25">
      <c r="A1259" s="14" t="s">
        <v>204</v>
      </c>
      <c r="B1259">
        <v>191</v>
      </c>
      <c r="C1259">
        <v>994616</v>
      </c>
      <c r="D1259" t="s">
        <v>1801</v>
      </c>
      <c r="E1259" t="s">
        <v>146</v>
      </c>
      <c r="F1259" t="s">
        <v>21</v>
      </c>
      <c r="G1259" t="s">
        <v>22</v>
      </c>
      <c r="H1259">
        <v>680073</v>
      </c>
      <c r="I1259" t="s">
        <v>473</v>
      </c>
      <c r="J1259">
        <v>15.95</v>
      </c>
      <c r="K1259">
        <v>18483</v>
      </c>
      <c r="L1259">
        <v>5798</v>
      </c>
      <c r="M1259">
        <v>1540.25</v>
      </c>
      <c r="N1259">
        <v>483.17</v>
      </c>
      <c r="O1259">
        <v>257617.04</v>
      </c>
      <c r="P1259">
        <v>80812.83</v>
      </c>
      <c r="Q1259" t="s">
        <v>2158</v>
      </c>
      <c r="R1259">
        <v>0.08</v>
      </c>
      <c r="S1259">
        <v>0.02</v>
      </c>
      <c r="T1259" t="s">
        <v>185</v>
      </c>
      <c r="U1259">
        <v>67</v>
      </c>
      <c r="V1259" t="str">
        <f>VLOOKUP(H1259,LUT!A$2:B$40,2,FALSE)</f>
        <v>Vintages</v>
      </c>
    </row>
    <row r="1260" spans="1:22" x14ac:dyDescent="0.25">
      <c r="A1260" s="14" t="s">
        <v>204</v>
      </c>
      <c r="B1260">
        <v>192</v>
      </c>
      <c r="C1260">
        <v>254300</v>
      </c>
      <c r="D1260" t="s">
        <v>449</v>
      </c>
      <c r="E1260" t="s">
        <v>290</v>
      </c>
      <c r="F1260" t="s">
        <v>21</v>
      </c>
      <c r="G1260" t="s">
        <v>22</v>
      </c>
      <c r="H1260">
        <v>300209</v>
      </c>
      <c r="I1260" t="s">
        <v>331</v>
      </c>
      <c r="J1260">
        <v>9.4</v>
      </c>
      <c r="K1260">
        <v>18465</v>
      </c>
      <c r="L1260">
        <v>43278</v>
      </c>
      <c r="M1260">
        <v>1538.75</v>
      </c>
      <c r="N1260">
        <v>3606.5</v>
      </c>
      <c r="O1260">
        <v>150334.51</v>
      </c>
      <c r="P1260">
        <v>352351.86</v>
      </c>
      <c r="Q1260" t="s">
        <v>228</v>
      </c>
      <c r="R1260">
        <v>0.08</v>
      </c>
      <c r="S1260">
        <v>0.18</v>
      </c>
      <c r="T1260" t="s">
        <v>221</v>
      </c>
      <c r="U1260">
        <v>210</v>
      </c>
      <c r="V1260" t="str">
        <f>VLOOKUP(H1260,LUT!A$2:B$40,2,FALSE)</f>
        <v>Wines</v>
      </c>
    </row>
    <row r="1261" spans="1:22" x14ac:dyDescent="0.25">
      <c r="A1261" s="14" t="s">
        <v>204</v>
      </c>
      <c r="B1261">
        <v>193</v>
      </c>
      <c r="C1261">
        <v>488577</v>
      </c>
      <c r="D1261" t="s">
        <v>494</v>
      </c>
      <c r="E1261" t="s">
        <v>171</v>
      </c>
      <c r="F1261" t="s">
        <v>21</v>
      </c>
      <c r="G1261" t="s">
        <v>22</v>
      </c>
      <c r="H1261">
        <v>300203</v>
      </c>
      <c r="I1261" t="s">
        <v>280</v>
      </c>
      <c r="J1261">
        <v>13</v>
      </c>
      <c r="K1261">
        <v>18166</v>
      </c>
      <c r="L1261">
        <v>19186</v>
      </c>
      <c r="M1261">
        <v>1513.83</v>
      </c>
      <c r="N1261">
        <v>1598.83</v>
      </c>
      <c r="O1261">
        <v>205774.16</v>
      </c>
      <c r="P1261">
        <v>217328.14</v>
      </c>
      <c r="Q1261" t="s">
        <v>60</v>
      </c>
      <c r="R1261">
        <v>0.08</v>
      </c>
      <c r="S1261">
        <v>0.08</v>
      </c>
      <c r="T1261" t="s">
        <v>74</v>
      </c>
      <c r="U1261">
        <v>116</v>
      </c>
      <c r="V1261" t="str">
        <f>VLOOKUP(H1261,LUT!A$2:B$40,2,FALSE)</f>
        <v>Wines</v>
      </c>
    </row>
    <row r="1262" spans="1:22" x14ac:dyDescent="0.25">
      <c r="A1262" s="14" t="s">
        <v>204</v>
      </c>
      <c r="B1262">
        <v>194</v>
      </c>
      <c r="C1262">
        <v>632471</v>
      </c>
      <c r="D1262" t="s">
        <v>495</v>
      </c>
      <c r="E1262" t="s">
        <v>290</v>
      </c>
      <c r="F1262" t="s">
        <v>21</v>
      </c>
      <c r="G1262" t="s">
        <v>22</v>
      </c>
      <c r="H1262">
        <v>303224</v>
      </c>
      <c r="I1262" t="s">
        <v>278</v>
      </c>
      <c r="J1262">
        <v>11.7</v>
      </c>
      <c r="K1262">
        <v>18106</v>
      </c>
      <c r="L1262">
        <v>0</v>
      </c>
      <c r="M1262">
        <v>1508.83</v>
      </c>
      <c r="N1262">
        <v>0</v>
      </c>
      <c r="O1262">
        <v>184264.6</v>
      </c>
      <c r="P1262">
        <v>0</v>
      </c>
      <c r="Q1262" t="s">
        <v>45</v>
      </c>
      <c r="R1262">
        <v>0.08</v>
      </c>
      <c r="S1262">
        <v>0</v>
      </c>
      <c r="T1262" t="s">
        <v>45</v>
      </c>
      <c r="U1262">
        <v>198</v>
      </c>
      <c r="V1262" t="str">
        <f>VLOOKUP(H1262,LUT!A$2:B$40,2,FALSE)</f>
        <v>Wines</v>
      </c>
    </row>
    <row r="1263" spans="1:22" x14ac:dyDescent="0.25">
      <c r="A1263" s="14" t="s">
        <v>204</v>
      </c>
      <c r="B1263">
        <v>195</v>
      </c>
      <c r="C1263">
        <v>273672</v>
      </c>
      <c r="D1263" t="s">
        <v>539</v>
      </c>
      <c r="E1263" t="s">
        <v>290</v>
      </c>
      <c r="F1263" t="s">
        <v>21</v>
      </c>
      <c r="G1263" t="s">
        <v>22</v>
      </c>
      <c r="H1263">
        <v>680023</v>
      </c>
      <c r="I1263" t="s">
        <v>344</v>
      </c>
      <c r="J1263">
        <v>17.95</v>
      </c>
      <c r="K1263">
        <v>18024</v>
      </c>
      <c r="L1263">
        <v>11820</v>
      </c>
      <c r="M1263">
        <v>1502</v>
      </c>
      <c r="N1263">
        <v>985</v>
      </c>
      <c r="O1263">
        <v>283120.34999999998</v>
      </c>
      <c r="P1263">
        <v>185668.14</v>
      </c>
      <c r="Q1263" t="s">
        <v>2138</v>
      </c>
      <c r="R1263">
        <v>0.08</v>
      </c>
      <c r="S1263">
        <v>0.05</v>
      </c>
      <c r="T1263" t="s">
        <v>63</v>
      </c>
      <c r="U1263">
        <v>80</v>
      </c>
      <c r="V1263" t="str">
        <f>VLOOKUP(H1263,LUT!A$2:B$40,2,FALSE)</f>
        <v>Vintages</v>
      </c>
    </row>
    <row r="1264" spans="1:22" x14ac:dyDescent="0.25">
      <c r="A1264" s="14" t="s">
        <v>204</v>
      </c>
      <c r="B1264">
        <v>196</v>
      </c>
      <c r="C1264">
        <v>442491</v>
      </c>
      <c r="D1264" t="s">
        <v>483</v>
      </c>
      <c r="E1264" t="s">
        <v>79</v>
      </c>
      <c r="F1264" t="s">
        <v>21</v>
      </c>
      <c r="G1264" t="s">
        <v>22</v>
      </c>
      <c r="H1264">
        <v>300213</v>
      </c>
      <c r="I1264" t="s">
        <v>322</v>
      </c>
      <c r="J1264">
        <v>12.95</v>
      </c>
      <c r="K1264">
        <v>18014</v>
      </c>
      <c r="L1264">
        <v>19907</v>
      </c>
      <c r="M1264">
        <v>1501.17</v>
      </c>
      <c r="N1264">
        <v>1658.92</v>
      </c>
      <c r="O1264">
        <v>203255.31</v>
      </c>
      <c r="P1264">
        <v>224614.38</v>
      </c>
      <c r="Q1264" t="s">
        <v>50</v>
      </c>
      <c r="R1264">
        <v>0.08</v>
      </c>
      <c r="S1264">
        <v>0.08</v>
      </c>
      <c r="T1264" t="s">
        <v>74</v>
      </c>
      <c r="U1264">
        <v>155</v>
      </c>
      <c r="V1264" t="str">
        <f>VLOOKUP(H1264,LUT!A$2:B$40,2,FALSE)</f>
        <v>Wines</v>
      </c>
    </row>
    <row r="1265" spans="1:22" x14ac:dyDescent="0.25">
      <c r="A1265" s="14" t="s">
        <v>204</v>
      </c>
      <c r="B1265">
        <v>197</v>
      </c>
      <c r="C1265">
        <v>372185</v>
      </c>
      <c r="D1265" t="s">
        <v>329</v>
      </c>
      <c r="E1265" t="s">
        <v>88</v>
      </c>
      <c r="F1265" t="s">
        <v>21</v>
      </c>
      <c r="G1265" t="s">
        <v>24</v>
      </c>
      <c r="H1265">
        <v>303221</v>
      </c>
      <c r="I1265" t="s">
        <v>297</v>
      </c>
      <c r="J1265">
        <v>28</v>
      </c>
      <c r="K1265">
        <v>8966</v>
      </c>
      <c r="L1265">
        <v>9904</v>
      </c>
      <c r="M1265">
        <v>1494.33</v>
      </c>
      <c r="N1265">
        <v>1650.67</v>
      </c>
      <c r="O1265">
        <v>220579.47</v>
      </c>
      <c r="P1265">
        <v>243655.93</v>
      </c>
      <c r="Q1265" t="s">
        <v>29</v>
      </c>
      <c r="R1265">
        <v>0.08</v>
      </c>
      <c r="S1265">
        <v>0.08</v>
      </c>
      <c r="T1265" t="s">
        <v>74</v>
      </c>
      <c r="U1265">
        <v>122</v>
      </c>
      <c r="V1265" t="str">
        <f>VLOOKUP(H1265,LUT!A$2:B$40,2,FALSE)</f>
        <v>Wines</v>
      </c>
    </row>
    <row r="1266" spans="1:22" x14ac:dyDescent="0.25">
      <c r="A1266" s="14" t="s">
        <v>204</v>
      </c>
      <c r="B1266">
        <v>198</v>
      </c>
      <c r="C1266">
        <v>278150</v>
      </c>
      <c r="D1266" t="s">
        <v>472</v>
      </c>
      <c r="E1266" t="s">
        <v>88</v>
      </c>
      <c r="F1266" t="s">
        <v>21</v>
      </c>
      <c r="G1266" t="s">
        <v>22</v>
      </c>
      <c r="H1266">
        <v>680073</v>
      </c>
      <c r="I1266" t="s">
        <v>473</v>
      </c>
      <c r="J1266">
        <v>17</v>
      </c>
      <c r="K1266">
        <v>17762</v>
      </c>
      <c r="L1266">
        <v>5130</v>
      </c>
      <c r="M1266">
        <v>1480.17</v>
      </c>
      <c r="N1266">
        <v>427.5</v>
      </c>
      <c r="O1266">
        <v>264072.21000000002</v>
      </c>
      <c r="P1266">
        <v>76269.03</v>
      </c>
      <c r="Q1266" t="s">
        <v>2283</v>
      </c>
      <c r="R1266">
        <v>0.08</v>
      </c>
      <c r="S1266">
        <v>0.02</v>
      </c>
      <c r="T1266" t="s">
        <v>185</v>
      </c>
      <c r="U1266">
        <v>56</v>
      </c>
      <c r="V1266" t="str">
        <f>VLOOKUP(H1266,LUT!A$2:B$40,2,FALSE)</f>
        <v>Vintages</v>
      </c>
    </row>
    <row r="1267" spans="1:22" x14ac:dyDescent="0.25">
      <c r="A1267" s="14" t="s">
        <v>204</v>
      </c>
      <c r="B1267">
        <v>199</v>
      </c>
      <c r="C1267">
        <v>211599</v>
      </c>
      <c r="D1267" t="s">
        <v>461</v>
      </c>
      <c r="E1267" t="s">
        <v>462</v>
      </c>
      <c r="F1267" t="s">
        <v>21</v>
      </c>
      <c r="G1267" t="s">
        <v>22</v>
      </c>
      <c r="H1267">
        <v>680055</v>
      </c>
      <c r="I1267" t="s">
        <v>336</v>
      </c>
      <c r="J1267">
        <v>18.95</v>
      </c>
      <c r="K1267">
        <v>17630</v>
      </c>
      <c r="L1267">
        <v>4876</v>
      </c>
      <c r="M1267">
        <v>1469.17</v>
      </c>
      <c r="N1267">
        <v>406.33</v>
      </c>
      <c r="O1267">
        <v>292533.19</v>
      </c>
      <c r="P1267">
        <v>80907.08</v>
      </c>
      <c r="Q1267" t="s">
        <v>2279</v>
      </c>
      <c r="R1267">
        <v>0.08</v>
      </c>
      <c r="S1267">
        <v>0.02</v>
      </c>
      <c r="T1267" t="s">
        <v>185</v>
      </c>
      <c r="U1267">
        <v>34</v>
      </c>
      <c r="V1267" t="str">
        <f>VLOOKUP(H1267,LUT!A$2:B$40,2,FALSE)</f>
        <v>Vintages</v>
      </c>
    </row>
    <row r="1268" spans="1:22" x14ac:dyDescent="0.25">
      <c r="A1268" s="14" t="s">
        <v>204</v>
      </c>
      <c r="B1268">
        <v>200</v>
      </c>
      <c r="C1268">
        <v>254888</v>
      </c>
      <c r="D1268" t="s">
        <v>470</v>
      </c>
      <c r="E1268" t="s">
        <v>309</v>
      </c>
      <c r="F1268" t="s">
        <v>21</v>
      </c>
      <c r="G1268" t="s">
        <v>22</v>
      </c>
      <c r="H1268">
        <v>300210</v>
      </c>
      <c r="I1268" t="s">
        <v>370</v>
      </c>
      <c r="J1268">
        <v>7.95</v>
      </c>
      <c r="K1268">
        <v>17330</v>
      </c>
      <c r="L1268">
        <v>25105</v>
      </c>
      <c r="M1268">
        <v>1444.17</v>
      </c>
      <c r="N1268">
        <v>2092.08</v>
      </c>
      <c r="O1268">
        <v>118856.19</v>
      </c>
      <c r="P1268">
        <v>172180.31</v>
      </c>
      <c r="Q1268" t="s">
        <v>214</v>
      </c>
      <c r="R1268">
        <v>0.08</v>
      </c>
      <c r="S1268">
        <v>0.1</v>
      </c>
      <c r="T1268" t="s">
        <v>108</v>
      </c>
      <c r="U1268">
        <v>166</v>
      </c>
      <c r="V1268" t="str">
        <f>VLOOKUP(H1268,LUT!A$2:B$40,2,FALSE)</f>
        <v>Wines</v>
      </c>
    </row>
    <row r="1269" spans="1:22" x14ac:dyDescent="0.25">
      <c r="A1269" s="14" t="s">
        <v>204</v>
      </c>
      <c r="B1269">
        <v>201</v>
      </c>
      <c r="C1269">
        <v>629865</v>
      </c>
      <c r="D1269" t="s">
        <v>485</v>
      </c>
      <c r="E1269" t="s">
        <v>396</v>
      </c>
      <c r="F1269" t="s">
        <v>21</v>
      </c>
      <c r="G1269" t="s">
        <v>22</v>
      </c>
      <c r="H1269">
        <v>300206</v>
      </c>
      <c r="I1269" t="s">
        <v>292</v>
      </c>
      <c r="J1269">
        <v>14.8</v>
      </c>
      <c r="K1269">
        <v>17286</v>
      </c>
      <c r="L1269">
        <v>2867</v>
      </c>
      <c r="M1269">
        <v>1440.5</v>
      </c>
      <c r="N1269">
        <v>238.92</v>
      </c>
      <c r="O1269">
        <v>223341.24</v>
      </c>
      <c r="P1269">
        <v>37042.65</v>
      </c>
      <c r="Q1269" t="s">
        <v>2284</v>
      </c>
      <c r="R1269">
        <v>0.08</v>
      </c>
      <c r="S1269">
        <v>0.01</v>
      </c>
      <c r="T1269" t="s">
        <v>1445</v>
      </c>
      <c r="U1269">
        <v>198</v>
      </c>
      <c r="V1269" t="str">
        <f>VLOOKUP(H1269,LUT!A$2:B$40,2,FALSE)</f>
        <v>Wines</v>
      </c>
    </row>
    <row r="1270" spans="1:22" x14ac:dyDescent="0.25">
      <c r="A1270" s="14" t="s">
        <v>204</v>
      </c>
      <c r="B1270">
        <v>202</v>
      </c>
      <c r="C1270">
        <v>524488</v>
      </c>
      <c r="D1270" t="s">
        <v>499</v>
      </c>
      <c r="E1270" t="s">
        <v>396</v>
      </c>
      <c r="F1270" t="s">
        <v>21</v>
      </c>
      <c r="G1270" t="s">
        <v>22</v>
      </c>
      <c r="H1270">
        <v>303224</v>
      </c>
      <c r="I1270" t="s">
        <v>278</v>
      </c>
      <c r="J1270">
        <v>7.95</v>
      </c>
      <c r="K1270">
        <v>17222</v>
      </c>
      <c r="L1270">
        <v>20780</v>
      </c>
      <c r="M1270">
        <v>1435.17</v>
      </c>
      <c r="N1270">
        <v>1731.67</v>
      </c>
      <c r="O1270">
        <v>118115.49</v>
      </c>
      <c r="P1270">
        <v>142517.70000000001</v>
      </c>
      <c r="Q1270" t="s">
        <v>35</v>
      </c>
      <c r="R1270">
        <v>0.08</v>
      </c>
      <c r="S1270">
        <v>0.08</v>
      </c>
      <c r="T1270" t="s">
        <v>74</v>
      </c>
      <c r="U1270">
        <v>153</v>
      </c>
      <c r="V1270" t="str">
        <f>VLOOKUP(H1270,LUT!A$2:B$40,2,FALSE)</f>
        <v>Wines</v>
      </c>
    </row>
    <row r="1271" spans="1:22" x14ac:dyDescent="0.25">
      <c r="A1271" s="14" t="s">
        <v>204</v>
      </c>
      <c r="B1271">
        <v>203</v>
      </c>
      <c r="C1271">
        <v>707158</v>
      </c>
      <c r="D1271" t="s">
        <v>484</v>
      </c>
      <c r="E1271" t="s">
        <v>338</v>
      </c>
      <c r="F1271" t="s">
        <v>21</v>
      </c>
      <c r="G1271" t="s">
        <v>22</v>
      </c>
      <c r="H1271">
        <v>670025</v>
      </c>
      <c r="I1271" t="s">
        <v>419</v>
      </c>
      <c r="J1271">
        <v>19.95</v>
      </c>
      <c r="K1271">
        <v>17210</v>
      </c>
      <c r="L1271">
        <v>16532</v>
      </c>
      <c r="M1271">
        <v>1434.17</v>
      </c>
      <c r="N1271">
        <v>1377.67</v>
      </c>
      <c r="O1271">
        <v>300794.25</v>
      </c>
      <c r="P1271">
        <v>288944.25</v>
      </c>
      <c r="Q1271" t="s">
        <v>208</v>
      </c>
      <c r="R1271">
        <v>0.08</v>
      </c>
      <c r="S1271">
        <v>7.0000000000000007E-2</v>
      </c>
      <c r="T1271" t="s">
        <v>41</v>
      </c>
      <c r="U1271">
        <v>89</v>
      </c>
      <c r="V1271" t="str">
        <f>VLOOKUP(H1271,LUT!A$2:B$40,2,FALSE)</f>
        <v>Vintages</v>
      </c>
    </row>
    <row r="1272" spans="1:22" x14ac:dyDescent="0.25">
      <c r="A1272" s="14" t="s">
        <v>204</v>
      </c>
      <c r="B1272">
        <v>204</v>
      </c>
      <c r="C1272">
        <v>912956</v>
      </c>
      <c r="D1272" t="s">
        <v>477</v>
      </c>
      <c r="E1272" t="s">
        <v>84</v>
      </c>
      <c r="F1272" t="s">
        <v>21</v>
      </c>
      <c r="G1272" t="s">
        <v>22</v>
      </c>
      <c r="H1272">
        <v>680050</v>
      </c>
      <c r="I1272" t="s">
        <v>324</v>
      </c>
      <c r="J1272">
        <v>29.95</v>
      </c>
      <c r="K1272">
        <v>17032</v>
      </c>
      <c r="L1272">
        <v>25751</v>
      </c>
      <c r="M1272">
        <v>1419.33</v>
      </c>
      <c r="N1272">
        <v>2145.92</v>
      </c>
      <c r="O1272">
        <v>448408.85</v>
      </c>
      <c r="P1272">
        <v>677957.74</v>
      </c>
      <c r="Q1272" t="s">
        <v>207</v>
      </c>
      <c r="R1272">
        <v>7.0000000000000007E-2</v>
      </c>
      <c r="S1272">
        <v>0.11</v>
      </c>
      <c r="T1272" t="s">
        <v>135</v>
      </c>
      <c r="U1272">
        <v>115</v>
      </c>
      <c r="V1272" t="str">
        <f>VLOOKUP(H1272,LUT!A$2:B$40,2,FALSE)</f>
        <v>Vintages</v>
      </c>
    </row>
    <row r="1273" spans="1:22" x14ac:dyDescent="0.25">
      <c r="A1273" s="14" t="s">
        <v>204</v>
      </c>
      <c r="B1273">
        <v>205</v>
      </c>
      <c r="C1273">
        <v>634345</v>
      </c>
      <c r="D1273" t="s">
        <v>521</v>
      </c>
      <c r="E1273" t="s">
        <v>23</v>
      </c>
      <c r="F1273" t="s">
        <v>21</v>
      </c>
      <c r="G1273" t="s">
        <v>22</v>
      </c>
      <c r="H1273">
        <v>303224</v>
      </c>
      <c r="I1273" t="s">
        <v>278</v>
      </c>
      <c r="J1273">
        <v>13.95</v>
      </c>
      <c r="K1273">
        <v>17004</v>
      </c>
      <c r="M1273">
        <v>1417</v>
      </c>
      <c r="O1273">
        <v>206907.08</v>
      </c>
      <c r="Q1273" t="s">
        <v>45</v>
      </c>
      <c r="R1273">
        <v>7.0000000000000007E-2</v>
      </c>
      <c r="T1273" t="s">
        <v>45</v>
      </c>
      <c r="U1273">
        <v>215</v>
      </c>
      <c r="V1273" t="str">
        <f>VLOOKUP(H1273,LUT!A$2:B$40,2,FALSE)</f>
        <v>Wines</v>
      </c>
    </row>
    <row r="1274" spans="1:22" x14ac:dyDescent="0.25">
      <c r="A1274" s="14" t="s">
        <v>204</v>
      </c>
      <c r="B1274">
        <v>206</v>
      </c>
      <c r="C1274">
        <v>177295</v>
      </c>
      <c r="D1274" t="s">
        <v>475</v>
      </c>
      <c r="E1274" t="s">
        <v>44</v>
      </c>
      <c r="F1274" t="s">
        <v>21</v>
      </c>
      <c r="G1274" t="s">
        <v>22</v>
      </c>
      <c r="H1274">
        <v>680058</v>
      </c>
      <c r="I1274" t="s">
        <v>476</v>
      </c>
      <c r="J1274">
        <v>24.95</v>
      </c>
      <c r="K1274">
        <v>16590</v>
      </c>
      <c r="L1274">
        <v>11693</v>
      </c>
      <c r="M1274">
        <v>1382.5</v>
      </c>
      <c r="N1274">
        <v>974.42</v>
      </c>
      <c r="O1274">
        <v>363365.04</v>
      </c>
      <c r="P1274">
        <v>256107.74</v>
      </c>
      <c r="Q1274" t="s">
        <v>96</v>
      </c>
      <c r="R1274">
        <v>7.0000000000000007E-2</v>
      </c>
      <c r="S1274">
        <v>0.05</v>
      </c>
      <c r="T1274" t="s">
        <v>51</v>
      </c>
      <c r="U1274">
        <v>81</v>
      </c>
      <c r="V1274" t="str">
        <f>VLOOKUP(H1274,LUT!A$2:B$40,2,FALSE)</f>
        <v>Vintages</v>
      </c>
    </row>
    <row r="1275" spans="1:22" x14ac:dyDescent="0.25">
      <c r="A1275" s="14" t="s">
        <v>204</v>
      </c>
      <c r="B1275">
        <v>207</v>
      </c>
      <c r="C1275">
        <v>642421</v>
      </c>
      <c r="D1275" t="s">
        <v>504</v>
      </c>
      <c r="E1275" t="s">
        <v>290</v>
      </c>
      <c r="F1275" t="s">
        <v>21</v>
      </c>
      <c r="G1275" t="s">
        <v>22</v>
      </c>
      <c r="H1275">
        <v>680023</v>
      </c>
      <c r="I1275" t="s">
        <v>344</v>
      </c>
      <c r="J1275">
        <v>17.95</v>
      </c>
      <c r="K1275">
        <v>16528</v>
      </c>
      <c r="L1275">
        <v>1950</v>
      </c>
      <c r="M1275">
        <v>1377.33</v>
      </c>
      <c r="N1275">
        <v>162.5</v>
      </c>
      <c r="O1275">
        <v>259621.24</v>
      </c>
      <c r="P1275">
        <v>30630.53</v>
      </c>
      <c r="Q1275" t="s">
        <v>2285</v>
      </c>
      <c r="R1275">
        <v>7.0000000000000007E-2</v>
      </c>
      <c r="S1275">
        <v>0.01</v>
      </c>
      <c r="T1275" t="s">
        <v>2061</v>
      </c>
      <c r="U1275">
        <v>79</v>
      </c>
      <c r="V1275" t="str">
        <f>VLOOKUP(H1275,LUT!A$2:B$40,2,FALSE)</f>
        <v>Vintages</v>
      </c>
    </row>
    <row r="1276" spans="1:22" x14ac:dyDescent="0.25">
      <c r="A1276" s="14" t="s">
        <v>204</v>
      </c>
      <c r="B1276">
        <v>208</v>
      </c>
      <c r="C1276">
        <v>53876</v>
      </c>
      <c r="D1276" t="s">
        <v>492</v>
      </c>
      <c r="E1276" t="s">
        <v>120</v>
      </c>
      <c r="F1276" t="s">
        <v>21</v>
      </c>
      <c r="G1276" t="s">
        <v>22</v>
      </c>
      <c r="H1276">
        <v>300206</v>
      </c>
      <c r="I1276" t="s">
        <v>292</v>
      </c>
      <c r="J1276">
        <v>25</v>
      </c>
      <c r="K1276">
        <v>16481</v>
      </c>
      <c r="L1276">
        <v>15790</v>
      </c>
      <c r="M1276">
        <v>1373.42</v>
      </c>
      <c r="N1276">
        <v>1315.83</v>
      </c>
      <c r="O1276">
        <v>361706.9</v>
      </c>
      <c r="P1276">
        <v>346541.59</v>
      </c>
      <c r="Q1276" t="s">
        <v>208</v>
      </c>
      <c r="R1276">
        <v>7.0000000000000007E-2</v>
      </c>
      <c r="S1276">
        <v>0.06</v>
      </c>
      <c r="T1276" t="s">
        <v>36</v>
      </c>
      <c r="U1276">
        <v>135</v>
      </c>
      <c r="V1276" t="str">
        <f>VLOOKUP(H1276,LUT!A$2:B$40,2,FALSE)</f>
        <v>Wines</v>
      </c>
    </row>
    <row r="1277" spans="1:22" x14ac:dyDescent="0.25">
      <c r="A1277" s="14" t="s">
        <v>204</v>
      </c>
      <c r="B1277">
        <v>209</v>
      </c>
      <c r="C1277">
        <v>297655</v>
      </c>
      <c r="D1277" t="s">
        <v>286</v>
      </c>
      <c r="E1277" t="s">
        <v>88</v>
      </c>
      <c r="F1277" t="s">
        <v>21</v>
      </c>
      <c r="G1277" t="s">
        <v>122</v>
      </c>
      <c r="H1277">
        <v>300204</v>
      </c>
      <c r="I1277" t="s">
        <v>287</v>
      </c>
      <c r="J1277">
        <v>12</v>
      </c>
      <c r="K1277">
        <v>32230</v>
      </c>
      <c r="L1277">
        <v>31871</v>
      </c>
      <c r="M1277">
        <v>1342.9</v>
      </c>
      <c r="N1277">
        <v>1327.94</v>
      </c>
      <c r="O1277">
        <v>339413.27</v>
      </c>
      <c r="P1277">
        <v>335632.65</v>
      </c>
      <c r="Q1277" t="s">
        <v>205</v>
      </c>
      <c r="R1277">
        <v>7.0000000000000007E-2</v>
      </c>
      <c r="S1277">
        <v>7.0000000000000007E-2</v>
      </c>
      <c r="T1277" t="s">
        <v>74</v>
      </c>
      <c r="U1277">
        <v>239</v>
      </c>
      <c r="V1277" t="str">
        <f>VLOOKUP(H1277,LUT!A$2:B$40,2,FALSE)</f>
        <v>Wines</v>
      </c>
    </row>
    <row r="1278" spans="1:22" x14ac:dyDescent="0.25">
      <c r="A1278" s="14" t="s">
        <v>204</v>
      </c>
      <c r="B1278">
        <v>210</v>
      </c>
      <c r="C1278">
        <v>573485</v>
      </c>
      <c r="D1278" t="s">
        <v>528</v>
      </c>
      <c r="E1278" t="s">
        <v>72</v>
      </c>
      <c r="F1278" t="s">
        <v>21</v>
      </c>
      <c r="G1278" t="s">
        <v>22</v>
      </c>
      <c r="H1278">
        <v>680055</v>
      </c>
      <c r="I1278" t="s">
        <v>336</v>
      </c>
      <c r="J1278">
        <v>17.95</v>
      </c>
      <c r="K1278">
        <v>15816</v>
      </c>
      <c r="L1278">
        <v>29820</v>
      </c>
      <c r="M1278">
        <v>1318</v>
      </c>
      <c r="N1278">
        <v>2485</v>
      </c>
      <c r="O1278">
        <v>248437.17</v>
      </c>
      <c r="P1278">
        <v>468411.5</v>
      </c>
      <c r="Q1278" t="s">
        <v>147</v>
      </c>
      <c r="R1278">
        <v>7.0000000000000007E-2</v>
      </c>
      <c r="S1278">
        <v>0.12</v>
      </c>
      <c r="T1278" t="s">
        <v>298</v>
      </c>
      <c r="U1278">
        <v>45</v>
      </c>
      <c r="V1278" t="str">
        <f>VLOOKUP(H1278,LUT!A$2:B$40,2,FALSE)</f>
        <v>Vintages</v>
      </c>
    </row>
    <row r="1279" spans="1:22" x14ac:dyDescent="0.25">
      <c r="A1279" s="14" t="s">
        <v>204</v>
      </c>
      <c r="B1279">
        <v>211</v>
      </c>
      <c r="C1279">
        <v>175141</v>
      </c>
      <c r="D1279" t="s">
        <v>450</v>
      </c>
      <c r="E1279" t="s">
        <v>290</v>
      </c>
      <c r="F1279" t="s">
        <v>21</v>
      </c>
      <c r="G1279" t="s">
        <v>22</v>
      </c>
      <c r="H1279">
        <v>300206</v>
      </c>
      <c r="I1279" t="s">
        <v>292</v>
      </c>
      <c r="J1279">
        <v>14.95</v>
      </c>
      <c r="K1279">
        <v>15777</v>
      </c>
      <c r="L1279">
        <v>23562</v>
      </c>
      <c r="M1279">
        <v>1314.75</v>
      </c>
      <c r="N1279">
        <v>1963.5</v>
      </c>
      <c r="O1279">
        <v>205938.72</v>
      </c>
      <c r="P1279">
        <v>307557.08</v>
      </c>
      <c r="Q1279" t="s">
        <v>213</v>
      </c>
      <c r="R1279">
        <v>7.0000000000000007E-2</v>
      </c>
      <c r="S1279">
        <v>0.1</v>
      </c>
      <c r="T1279" t="s">
        <v>210</v>
      </c>
      <c r="U1279">
        <v>155</v>
      </c>
      <c r="V1279" t="str">
        <f>VLOOKUP(H1279,LUT!A$2:B$40,2,FALSE)</f>
        <v>Wines</v>
      </c>
    </row>
    <row r="1280" spans="1:22" x14ac:dyDescent="0.25">
      <c r="A1280" s="14" t="s">
        <v>204</v>
      </c>
      <c r="B1280">
        <v>212</v>
      </c>
      <c r="C1280">
        <v>976092</v>
      </c>
      <c r="D1280" t="s">
        <v>1748</v>
      </c>
      <c r="E1280" t="s">
        <v>88</v>
      </c>
      <c r="F1280" t="s">
        <v>21</v>
      </c>
      <c r="G1280" t="s">
        <v>22</v>
      </c>
      <c r="H1280">
        <v>680025</v>
      </c>
      <c r="I1280" t="s">
        <v>468</v>
      </c>
      <c r="J1280">
        <v>26.95</v>
      </c>
      <c r="K1280">
        <v>15602</v>
      </c>
      <c r="L1280">
        <v>15025</v>
      </c>
      <c r="M1280">
        <v>1300.17</v>
      </c>
      <c r="N1280">
        <v>1252.08</v>
      </c>
      <c r="O1280">
        <v>369339.38</v>
      </c>
      <c r="P1280">
        <v>355680.31</v>
      </c>
      <c r="Q1280" t="s">
        <v>208</v>
      </c>
      <c r="R1280">
        <v>7.0000000000000007E-2</v>
      </c>
      <c r="S1280">
        <v>0.06</v>
      </c>
      <c r="T1280" t="s">
        <v>36</v>
      </c>
      <c r="U1280">
        <v>82</v>
      </c>
      <c r="V1280" t="str">
        <f>VLOOKUP(H1280,LUT!A$2:B$40,2,FALSE)</f>
        <v>Vintages</v>
      </c>
    </row>
    <row r="1281" spans="1:22" x14ac:dyDescent="0.25">
      <c r="A1281" s="14" t="s">
        <v>204</v>
      </c>
      <c r="B1281">
        <v>213</v>
      </c>
      <c r="C1281">
        <v>297648</v>
      </c>
      <c r="D1281" t="s">
        <v>496</v>
      </c>
      <c r="E1281" t="s">
        <v>309</v>
      </c>
      <c r="F1281" t="s">
        <v>21</v>
      </c>
      <c r="G1281" t="s">
        <v>122</v>
      </c>
      <c r="H1281">
        <v>303220</v>
      </c>
      <c r="I1281" t="s">
        <v>269</v>
      </c>
      <c r="J1281">
        <v>7.95</v>
      </c>
      <c r="K1281">
        <v>30901</v>
      </c>
      <c r="L1281">
        <v>27952</v>
      </c>
      <c r="M1281">
        <v>1287.53</v>
      </c>
      <c r="N1281">
        <v>1164.6500000000001</v>
      </c>
      <c r="O1281">
        <v>214666.23999999999</v>
      </c>
      <c r="P1281">
        <v>194179.82</v>
      </c>
      <c r="Q1281" t="s">
        <v>54</v>
      </c>
      <c r="R1281">
        <v>7.0000000000000007E-2</v>
      </c>
      <c r="S1281">
        <v>0.06</v>
      </c>
      <c r="T1281" t="s">
        <v>36</v>
      </c>
      <c r="U1281">
        <v>228</v>
      </c>
      <c r="V1281" t="str">
        <f>VLOOKUP(H1281,LUT!A$2:B$40,2,FALSE)</f>
        <v>Wines</v>
      </c>
    </row>
    <row r="1282" spans="1:22" x14ac:dyDescent="0.25">
      <c r="A1282" s="14" t="s">
        <v>204</v>
      </c>
      <c r="B1282">
        <v>214</v>
      </c>
      <c r="C1282">
        <v>213132</v>
      </c>
      <c r="D1282" t="s">
        <v>537</v>
      </c>
      <c r="E1282" t="s">
        <v>290</v>
      </c>
      <c r="F1282" t="s">
        <v>21</v>
      </c>
      <c r="G1282" t="s">
        <v>22</v>
      </c>
      <c r="H1282">
        <v>680015</v>
      </c>
      <c r="I1282" t="s">
        <v>438</v>
      </c>
      <c r="J1282">
        <v>38.950000000000003</v>
      </c>
      <c r="K1282">
        <v>15397</v>
      </c>
      <c r="L1282">
        <v>13085</v>
      </c>
      <c r="M1282">
        <v>1283.08</v>
      </c>
      <c r="N1282">
        <v>1090.42</v>
      </c>
      <c r="O1282">
        <v>527994.47</v>
      </c>
      <c r="P1282">
        <v>448711.28</v>
      </c>
      <c r="Q1282" t="s">
        <v>137</v>
      </c>
      <c r="R1282">
        <v>7.0000000000000007E-2</v>
      </c>
      <c r="S1282">
        <v>0.05</v>
      </c>
      <c r="T1282" t="s">
        <v>51</v>
      </c>
      <c r="U1282">
        <v>74</v>
      </c>
      <c r="V1282" t="str">
        <f>VLOOKUP(H1282,LUT!A$2:B$40,2,FALSE)</f>
        <v>Vintages</v>
      </c>
    </row>
    <row r="1283" spans="1:22" x14ac:dyDescent="0.25">
      <c r="A1283" s="14" t="s">
        <v>204</v>
      </c>
      <c r="B1283">
        <v>215</v>
      </c>
      <c r="C1283">
        <v>695809</v>
      </c>
      <c r="D1283" t="s">
        <v>491</v>
      </c>
      <c r="E1283" t="s">
        <v>290</v>
      </c>
      <c r="F1283" t="s">
        <v>21</v>
      </c>
      <c r="G1283" t="s">
        <v>22</v>
      </c>
      <c r="H1283">
        <v>303221</v>
      </c>
      <c r="I1283" t="s">
        <v>297</v>
      </c>
      <c r="J1283">
        <v>8.4</v>
      </c>
      <c r="K1283">
        <v>15154</v>
      </c>
      <c r="L1283">
        <v>14810</v>
      </c>
      <c r="M1283">
        <v>1262.83</v>
      </c>
      <c r="N1283">
        <v>1234.17</v>
      </c>
      <c r="O1283">
        <v>109967.08</v>
      </c>
      <c r="P1283">
        <v>107470.8</v>
      </c>
      <c r="Q1283" t="s">
        <v>31</v>
      </c>
      <c r="R1283">
        <v>7.0000000000000007E-2</v>
      </c>
      <c r="S1283">
        <v>0.06</v>
      </c>
      <c r="T1283" t="s">
        <v>36</v>
      </c>
      <c r="U1283">
        <v>108</v>
      </c>
      <c r="V1283" t="str">
        <f>VLOOKUP(H1283,LUT!A$2:B$40,2,FALSE)</f>
        <v>Wines</v>
      </c>
    </row>
    <row r="1284" spans="1:22" x14ac:dyDescent="0.25">
      <c r="A1284" s="14" t="s">
        <v>204</v>
      </c>
      <c r="B1284">
        <v>216</v>
      </c>
      <c r="C1284">
        <v>356220</v>
      </c>
      <c r="D1284" t="s">
        <v>509</v>
      </c>
      <c r="E1284" t="s">
        <v>43</v>
      </c>
      <c r="F1284" t="s">
        <v>21</v>
      </c>
      <c r="G1284" t="s">
        <v>22</v>
      </c>
      <c r="H1284">
        <v>680020</v>
      </c>
      <c r="I1284" t="s">
        <v>377</v>
      </c>
      <c r="J1284">
        <v>49.95</v>
      </c>
      <c r="K1284">
        <v>14894</v>
      </c>
      <c r="L1284">
        <v>21979</v>
      </c>
      <c r="M1284">
        <v>1241.17</v>
      </c>
      <c r="N1284">
        <v>1831.58</v>
      </c>
      <c r="O1284">
        <v>655731.42000000004</v>
      </c>
      <c r="P1284">
        <v>967659.51</v>
      </c>
      <c r="Q1284" t="s">
        <v>239</v>
      </c>
      <c r="R1284">
        <v>0.06</v>
      </c>
      <c r="S1284">
        <v>0.09</v>
      </c>
      <c r="T1284" t="s">
        <v>213</v>
      </c>
      <c r="U1284">
        <v>42</v>
      </c>
      <c r="V1284" t="str">
        <f>VLOOKUP(H1284,LUT!A$2:B$40,2,FALSE)</f>
        <v>Vintages</v>
      </c>
    </row>
    <row r="1285" spans="1:22" x14ac:dyDescent="0.25">
      <c r="A1285" s="14" t="s">
        <v>204</v>
      </c>
      <c r="B1285">
        <v>217</v>
      </c>
      <c r="C1285">
        <v>984997</v>
      </c>
      <c r="D1285" t="s">
        <v>479</v>
      </c>
      <c r="E1285" t="s">
        <v>179</v>
      </c>
      <c r="F1285" t="s">
        <v>21</v>
      </c>
      <c r="G1285" t="s">
        <v>22</v>
      </c>
      <c r="H1285">
        <v>680025</v>
      </c>
      <c r="I1285" t="s">
        <v>468</v>
      </c>
      <c r="J1285">
        <v>17.95</v>
      </c>
      <c r="K1285">
        <v>14807</v>
      </c>
      <c r="L1285">
        <v>22172</v>
      </c>
      <c r="M1285">
        <v>1233.92</v>
      </c>
      <c r="N1285">
        <v>1847.67</v>
      </c>
      <c r="O1285">
        <v>232587.83</v>
      </c>
      <c r="P1285">
        <v>348276.99</v>
      </c>
      <c r="Q1285" t="s">
        <v>213</v>
      </c>
      <c r="R1285">
        <v>0.06</v>
      </c>
      <c r="S1285">
        <v>0.09</v>
      </c>
      <c r="T1285" t="s">
        <v>213</v>
      </c>
      <c r="U1285">
        <v>76</v>
      </c>
      <c r="V1285" t="str">
        <f>VLOOKUP(H1285,LUT!A$2:B$40,2,FALSE)</f>
        <v>Vintages</v>
      </c>
    </row>
    <row r="1286" spans="1:22" x14ac:dyDescent="0.25">
      <c r="A1286" s="14" t="s">
        <v>204</v>
      </c>
      <c r="B1286">
        <v>218</v>
      </c>
      <c r="C1286">
        <v>6254</v>
      </c>
      <c r="D1286" t="s">
        <v>281</v>
      </c>
      <c r="E1286" t="s">
        <v>23</v>
      </c>
      <c r="F1286" t="s">
        <v>21</v>
      </c>
      <c r="G1286" t="s">
        <v>122</v>
      </c>
      <c r="H1286">
        <v>300201</v>
      </c>
      <c r="I1286" t="s">
        <v>282</v>
      </c>
      <c r="J1286">
        <v>9.9499999999999993</v>
      </c>
      <c r="K1286">
        <v>29470</v>
      </c>
      <c r="L1286">
        <v>27927</v>
      </c>
      <c r="M1286">
        <v>1227.9000000000001</v>
      </c>
      <c r="N1286">
        <v>1163.6099999999999</v>
      </c>
      <c r="O1286">
        <v>256884.51</v>
      </c>
      <c r="P1286">
        <v>243434.47</v>
      </c>
      <c r="Q1286" t="s">
        <v>89</v>
      </c>
      <c r="R1286">
        <v>0.06</v>
      </c>
      <c r="S1286">
        <v>0.06</v>
      </c>
      <c r="T1286" t="s">
        <v>74</v>
      </c>
      <c r="U1286">
        <v>249</v>
      </c>
      <c r="V1286" t="str">
        <f>VLOOKUP(H1286,LUT!A$2:B$40,2,FALSE)</f>
        <v>Wines</v>
      </c>
    </row>
    <row r="1287" spans="1:22" x14ac:dyDescent="0.25">
      <c r="A1287" s="14" t="s">
        <v>204</v>
      </c>
      <c r="B1287">
        <v>219</v>
      </c>
      <c r="C1287">
        <v>560524</v>
      </c>
      <c r="D1287" t="s">
        <v>497</v>
      </c>
      <c r="E1287" t="s">
        <v>23</v>
      </c>
      <c r="F1287" t="s">
        <v>21</v>
      </c>
      <c r="G1287" t="s">
        <v>22</v>
      </c>
      <c r="H1287">
        <v>303220</v>
      </c>
      <c r="I1287" t="s">
        <v>269</v>
      </c>
      <c r="J1287">
        <v>12.95</v>
      </c>
      <c r="K1287">
        <v>14264</v>
      </c>
      <c r="L1287">
        <v>35807</v>
      </c>
      <c r="M1287">
        <v>1188.67</v>
      </c>
      <c r="N1287">
        <v>2983.92</v>
      </c>
      <c r="O1287">
        <v>160943.35999999999</v>
      </c>
      <c r="P1287">
        <v>404017.04</v>
      </c>
      <c r="Q1287" t="s">
        <v>230</v>
      </c>
      <c r="R1287">
        <v>0.06</v>
      </c>
      <c r="S1287">
        <v>0.15</v>
      </c>
      <c r="T1287" t="s">
        <v>230</v>
      </c>
      <c r="U1287">
        <v>161</v>
      </c>
      <c r="V1287" t="str">
        <f>VLOOKUP(H1287,LUT!A$2:B$40,2,FALSE)</f>
        <v>Wines</v>
      </c>
    </row>
    <row r="1288" spans="1:22" x14ac:dyDescent="0.25">
      <c r="A1288" s="14" t="s">
        <v>204</v>
      </c>
      <c r="B1288">
        <v>220</v>
      </c>
      <c r="C1288">
        <v>216309</v>
      </c>
      <c r="D1288" t="s">
        <v>507</v>
      </c>
      <c r="E1288" t="s">
        <v>20</v>
      </c>
      <c r="F1288" t="s">
        <v>21</v>
      </c>
      <c r="G1288" t="s">
        <v>22</v>
      </c>
      <c r="H1288">
        <v>680055</v>
      </c>
      <c r="I1288" t="s">
        <v>336</v>
      </c>
      <c r="J1288">
        <v>22.95</v>
      </c>
      <c r="K1288">
        <v>14226</v>
      </c>
      <c r="L1288">
        <v>16983</v>
      </c>
      <c r="M1288">
        <v>1185.5</v>
      </c>
      <c r="N1288">
        <v>1415.25</v>
      </c>
      <c r="O1288">
        <v>286408.40999999997</v>
      </c>
      <c r="P1288">
        <v>341914.38</v>
      </c>
      <c r="Q1288" t="s">
        <v>99</v>
      </c>
      <c r="R1288">
        <v>0.06</v>
      </c>
      <c r="S1288">
        <v>7.0000000000000007E-2</v>
      </c>
      <c r="T1288" t="s">
        <v>83</v>
      </c>
      <c r="U1288">
        <v>53</v>
      </c>
      <c r="V1288" t="str">
        <f>VLOOKUP(H1288,LUT!A$2:B$40,2,FALSE)</f>
        <v>Vintages</v>
      </c>
    </row>
    <row r="1289" spans="1:22" x14ac:dyDescent="0.25">
      <c r="A1289" s="14" t="s">
        <v>204</v>
      </c>
      <c r="B1289">
        <v>221</v>
      </c>
      <c r="C1289">
        <v>378109</v>
      </c>
      <c r="D1289" t="s">
        <v>486</v>
      </c>
      <c r="E1289" t="s">
        <v>165</v>
      </c>
      <c r="F1289" t="s">
        <v>21</v>
      </c>
      <c r="G1289" t="s">
        <v>22</v>
      </c>
      <c r="H1289">
        <v>300201</v>
      </c>
      <c r="I1289" t="s">
        <v>282</v>
      </c>
      <c r="J1289">
        <v>9.75</v>
      </c>
      <c r="K1289">
        <v>14060</v>
      </c>
      <c r="L1289">
        <v>19916</v>
      </c>
      <c r="M1289">
        <v>1171.67</v>
      </c>
      <c r="N1289">
        <v>1659.67</v>
      </c>
      <c r="O1289">
        <v>118825.66</v>
      </c>
      <c r="P1289">
        <v>168316.64</v>
      </c>
      <c r="Q1289" t="s">
        <v>75</v>
      </c>
      <c r="R1289">
        <v>0.06</v>
      </c>
      <c r="S1289">
        <v>0.08</v>
      </c>
      <c r="T1289" t="s">
        <v>156</v>
      </c>
      <c r="U1289">
        <v>152</v>
      </c>
      <c r="V1289" t="str">
        <f>VLOOKUP(H1289,LUT!A$2:B$40,2,FALSE)</f>
        <v>Wines</v>
      </c>
    </row>
    <row r="1290" spans="1:22" x14ac:dyDescent="0.25">
      <c r="A1290" s="14" t="s">
        <v>204</v>
      </c>
      <c r="B1290">
        <v>222</v>
      </c>
      <c r="C1290">
        <v>986786</v>
      </c>
      <c r="D1290" t="s">
        <v>505</v>
      </c>
      <c r="E1290" t="s">
        <v>120</v>
      </c>
      <c r="F1290" t="s">
        <v>21</v>
      </c>
      <c r="G1290" t="s">
        <v>22</v>
      </c>
      <c r="H1290">
        <v>680050</v>
      </c>
      <c r="I1290" t="s">
        <v>324</v>
      </c>
      <c r="J1290">
        <v>124.95</v>
      </c>
      <c r="K1290">
        <v>14053</v>
      </c>
      <c r="L1290">
        <v>14196</v>
      </c>
      <c r="M1290">
        <v>1171.08</v>
      </c>
      <c r="N1290">
        <v>1183</v>
      </c>
      <c r="O1290">
        <v>1551426.33</v>
      </c>
      <c r="P1290">
        <v>1567213.27</v>
      </c>
      <c r="Q1290" t="s">
        <v>206</v>
      </c>
      <c r="R1290">
        <v>0.06</v>
      </c>
      <c r="S1290">
        <v>0.06</v>
      </c>
      <c r="T1290" t="s">
        <v>74</v>
      </c>
      <c r="U1290">
        <v>47</v>
      </c>
      <c r="V1290" t="str">
        <f>VLOOKUP(H1290,LUT!A$2:B$40,2,FALSE)</f>
        <v>Vintages</v>
      </c>
    </row>
    <row r="1291" spans="1:22" x14ac:dyDescent="0.25">
      <c r="A1291" s="14" t="s">
        <v>204</v>
      </c>
      <c r="B1291">
        <v>223</v>
      </c>
      <c r="C1291">
        <v>994608</v>
      </c>
      <c r="D1291" t="s">
        <v>804</v>
      </c>
      <c r="E1291" t="s">
        <v>240</v>
      </c>
      <c r="F1291" t="s">
        <v>21</v>
      </c>
      <c r="G1291" t="s">
        <v>22</v>
      </c>
      <c r="H1291">
        <v>680055</v>
      </c>
      <c r="I1291" t="s">
        <v>336</v>
      </c>
      <c r="J1291">
        <v>22.95</v>
      </c>
      <c r="K1291">
        <v>13934</v>
      </c>
      <c r="L1291">
        <v>3127</v>
      </c>
      <c r="M1291">
        <v>1161.17</v>
      </c>
      <c r="N1291">
        <v>260.58</v>
      </c>
      <c r="O1291">
        <v>280529.65000000002</v>
      </c>
      <c r="P1291">
        <v>62955.09</v>
      </c>
      <c r="Q1291" t="s">
        <v>2286</v>
      </c>
      <c r="R1291">
        <v>0.06</v>
      </c>
      <c r="S1291">
        <v>0.01</v>
      </c>
      <c r="T1291" t="s">
        <v>1711</v>
      </c>
      <c r="U1291">
        <v>84</v>
      </c>
      <c r="V1291" t="str">
        <f>VLOOKUP(H1291,LUT!A$2:B$40,2,FALSE)</f>
        <v>Vintages</v>
      </c>
    </row>
    <row r="1292" spans="1:22" x14ac:dyDescent="0.25">
      <c r="A1292" s="14" t="s">
        <v>204</v>
      </c>
      <c r="B1292">
        <v>224</v>
      </c>
      <c r="C1292">
        <v>76521</v>
      </c>
      <c r="D1292" t="s">
        <v>517</v>
      </c>
      <c r="E1292" t="s">
        <v>120</v>
      </c>
      <c r="F1292" t="s">
        <v>21</v>
      </c>
      <c r="G1292" t="s">
        <v>22</v>
      </c>
      <c r="H1292">
        <v>300206</v>
      </c>
      <c r="I1292" t="s">
        <v>292</v>
      </c>
      <c r="J1292">
        <v>14.85</v>
      </c>
      <c r="K1292">
        <v>13933</v>
      </c>
      <c r="L1292">
        <v>16853</v>
      </c>
      <c r="M1292">
        <v>1161.08</v>
      </c>
      <c r="N1292">
        <v>1404.42</v>
      </c>
      <c r="O1292">
        <v>180635.8</v>
      </c>
      <c r="P1292">
        <v>218492.43</v>
      </c>
      <c r="Q1292" t="s">
        <v>35</v>
      </c>
      <c r="R1292">
        <v>0.06</v>
      </c>
      <c r="S1292">
        <v>7.0000000000000007E-2</v>
      </c>
      <c r="T1292" t="s">
        <v>83</v>
      </c>
      <c r="U1292">
        <v>128</v>
      </c>
      <c r="V1292" t="str">
        <f>VLOOKUP(H1292,LUT!A$2:B$40,2,FALSE)</f>
        <v>Wines</v>
      </c>
    </row>
    <row r="1293" spans="1:22" x14ac:dyDescent="0.25">
      <c r="A1293" s="14" t="s">
        <v>204</v>
      </c>
      <c r="B1293">
        <v>225</v>
      </c>
      <c r="C1293">
        <v>727636</v>
      </c>
      <c r="D1293" t="s">
        <v>522</v>
      </c>
      <c r="E1293" t="s">
        <v>162</v>
      </c>
      <c r="F1293" t="s">
        <v>21</v>
      </c>
      <c r="G1293" t="s">
        <v>22</v>
      </c>
      <c r="H1293">
        <v>680050</v>
      </c>
      <c r="I1293" t="s">
        <v>324</v>
      </c>
      <c r="J1293">
        <v>34.950000000000003</v>
      </c>
      <c r="K1293">
        <v>13838</v>
      </c>
      <c r="L1293">
        <v>14863</v>
      </c>
      <c r="M1293">
        <v>1153.17</v>
      </c>
      <c r="N1293">
        <v>1238.58</v>
      </c>
      <c r="O1293">
        <v>425549.12</v>
      </c>
      <c r="P1293">
        <v>457070.13</v>
      </c>
      <c r="Q1293" t="s">
        <v>116</v>
      </c>
      <c r="R1293">
        <v>0.06</v>
      </c>
      <c r="S1293">
        <v>0.06</v>
      </c>
      <c r="T1293" t="s">
        <v>74</v>
      </c>
      <c r="U1293">
        <v>59</v>
      </c>
      <c r="V1293" t="str">
        <f>VLOOKUP(H1293,LUT!A$2:B$40,2,FALSE)</f>
        <v>Vintages</v>
      </c>
    </row>
    <row r="1294" spans="1:22" x14ac:dyDescent="0.25">
      <c r="A1294" s="14" t="s">
        <v>204</v>
      </c>
      <c r="B1294">
        <v>226</v>
      </c>
      <c r="C1294">
        <v>637595</v>
      </c>
      <c r="D1294" t="s">
        <v>503</v>
      </c>
      <c r="E1294" t="s">
        <v>165</v>
      </c>
      <c r="F1294" t="s">
        <v>21</v>
      </c>
      <c r="G1294" t="s">
        <v>22</v>
      </c>
      <c r="H1294">
        <v>303220</v>
      </c>
      <c r="I1294" t="s">
        <v>269</v>
      </c>
      <c r="J1294">
        <v>9.75</v>
      </c>
      <c r="K1294">
        <v>13794</v>
      </c>
      <c r="L1294">
        <v>18039</v>
      </c>
      <c r="M1294">
        <v>1149.5</v>
      </c>
      <c r="N1294">
        <v>1503.25</v>
      </c>
      <c r="O1294">
        <v>116577.61</v>
      </c>
      <c r="P1294">
        <v>152453.5</v>
      </c>
      <c r="Q1294" t="s">
        <v>209</v>
      </c>
      <c r="R1294">
        <v>0.06</v>
      </c>
      <c r="S1294">
        <v>7.0000000000000007E-2</v>
      </c>
      <c r="T1294" t="s">
        <v>83</v>
      </c>
      <c r="U1294">
        <v>158</v>
      </c>
      <c r="V1294" t="str">
        <f>VLOOKUP(H1294,LUT!A$2:B$40,2,FALSE)</f>
        <v>Wines</v>
      </c>
    </row>
    <row r="1295" spans="1:22" x14ac:dyDescent="0.25">
      <c r="A1295" s="14" t="s">
        <v>204</v>
      </c>
      <c r="B1295">
        <v>227</v>
      </c>
      <c r="C1295">
        <v>225086</v>
      </c>
      <c r="D1295" t="s">
        <v>526</v>
      </c>
      <c r="E1295" t="s">
        <v>43</v>
      </c>
      <c r="F1295" t="s">
        <v>21</v>
      </c>
      <c r="G1295" t="s">
        <v>22</v>
      </c>
      <c r="H1295">
        <v>680070</v>
      </c>
      <c r="I1295" t="s">
        <v>527</v>
      </c>
      <c r="J1295">
        <v>27.95</v>
      </c>
      <c r="K1295">
        <v>13791</v>
      </c>
      <c r="L1295">
        <v>14685</v>
      </c>
      <c r="M1295">
        <v>1149.25</v>
      </c>
      <c r="N1295">
        <v>1223.75</v>
      </c>
      <c r="O1295">
        <v>338672.79</v>
      </c>
      <c r="P1295">
        <v>360627.21</v>
      </c>
      <c r="Q1295" t="s">
        <v>70</v>
      </c>
      <c r="R1295">
        <v>0.06</v>
      </c>
      <c r="S1295">
        <v>0.06</v>
      </c>
      <c r="T1295" t="s">
        <v>74</v>
      </c>
      <c r="U1295">
        <v>49</v>
      </c>
      <c r="V1295" t="str">
        <f>VLOOKUP(H1295,LUT!A$2:B$40,2,FALSE)</f>
        <v>Vintages</v>
      </c>
    </row>
    <row r="1296" spans="1:22" x14ac:dyDescent="0.25">
      <c r="A1296" s="14" t="s">
        <v>204</v>
      </c>
      <c r="B1296">
        <v>228</v>
      </c>
      <c r="C1296">
        <v>995704</v>
      </c>
      <c r="D1296" t="s">
        <v>514</v>
      </c>
      <c r="E1296" t="s">
        <v>338</v>
      </c>
      <c r="F1296" t="s">
        <v>21</v>
      </c>
      <c r="G1296" t="s">
        <v>22</v>
      </c>
      <c r="H1296">
        <v>680025</v>
      </c>
      <c r="I1296" t="s">
        <v>468</v>
      </c>
      <c r="J1296">
        <v>18.95</v>
      </c>
      <c r="K1296">
        <v>13753</v>
      </c>
      <c r="L1296">
        <v>22989</v>
      </c>
      <c r="M1296">
        <v>1146.08</v>
      </c>
      <c r="N1296">
        <v>1915.75</v>
      </c>
      <c r="O1296">
        <v>228202.43</v>
      </c>
      <c r="P1296">
        <v>381454.65</v>
      </c>
      <c r="Q1296" t="s">
        <v>107</v>
      </c>
      <c r="R1296">
        <v>0.06</v>
      </c>
      <c r="S1296">
        <v>0.09</v>
      </c>
      <c r="T1296" t="s">
        <v>213</v>
      </c>
      <c r="U1296">
        <v>48</v>
      </c>
      <c r="V1296" t="str">
        <f>VLOOKUP(H1296,LUT!A$2:B$40,2,FALSE)</f>
        <v>Vintages</v>
      </c>
    </row>
    <row r="1297" spans="1:22" x14ac:dyDescent="0.25">
      <c r="A1297" s="14" t="s">
        <v>204</v>
      </c>
      <c r="B1297">
        <v>229</v>
      </c>
      <c r="C1297">
        <v>995910</v>
      </c>
      <c r="D1297" t="s">
        <v>518</v>
      </c>
      <c r="E1297" t="s">
        <v>290</v>
      </c>
      <c r="F1297" t="s">
        <v>21</v>
      </c>
      <c r="G1297" t="s">
        <v>22</v>
      </c>
      <c r="H1297">
        <v>680020</v>
      </c>
      <c r="I1297" t="s">
        <v>377</v>
      </c>
      <c r="J1297">
        <v>42.95</v>
      </c>
      <c r="K1297">
        <v>13699</v>
      </c>
      <c r="L1297">
        <v>12800</v>
      </c>
      <c r="M1297">
        <v>1141.58</v>
      </c>
      <c r="N1297">
        <v>1066.67</v>
      </c>
      <c r="O1297">
        <v>518258.63</v>
      </c>
      <c r="P1297">
        <v>484247.79</v>
      </c>
      <c r="Q1297" t="s">
        <v>114</v>
      </c>
      <c r="R1297">
        <v>0.06</v>
      </c>
      <c r="S1297">
        <v>0.05</v>
      </c>
      <c r="T1297" t="s">
        <v>92</v>
      </c>
      <c r="U1297">
        <v>68</v>
      </c>
      <c r="V1297" t="str">
        <f>VLOOKUP(H1297,LUT!A$2:B$40,2,FALSE)</f>
        <v>Vintages</v>
      </c>
    </row>
    <row r="1298" spans="1:22" x14ac:dyDescent="0.25">
      <c r="A1298" s="14" t="s">
        <v>204</v>
      </c>
      <c r="B1298">
        <v>230</v>
      </c>
      <c r="C1298">
        <v>219790</v>
      </c>
      <c r="D1298" t="s">
        <v>501</v>
      </c>
      <c r="E1298" t="s">
        <v>502</v>
      </c>
      <c r="F1298" t="s">
        <v>21</v>
      </c>
      <c r="G1298" t="s">
        <v>22</v>
      </c>
      <c r="H1298">
        <v>300214</v>
      </c>
      <c r="I1298" t="s">
        <v>393</v>
      </c>
      <c r="J1298">
        <v>14.95</v>
      </c>
      <c r="K1298">
        <v>13107</v>
      </c>
      <c r="L1298">
        <v>15792</v>
      </c>
      <c r="M1298">
        <v>1092.25</v>
      </c>
      <c r="N1298">
        <v>1316</v>
      </c>
      <c r="O1298">
        <v>171086.95</v>
      </c>
      <c r="P1298">
        <v>206134.51</v>
      </c>
      <c r="Q1298" t="s">
        <v>35</v>
      </c>
      <c r="R1298">
        <v>0.06</v>
      </c>
      <c r="S1298">
        <v>0.06</v>
      </c>
      <c r="T1298" t="s">
        <v>74</v>
      </c>
      <c r="U1298">
        <v>99</v>
      </c>
      <c r="V1298" t="str">
        <f>VLOOKUP(H1298,LUT!A$2:B$40,2,FALSE)</f>
        <v>Wines</v>
      </c>
    </row>
    <row r="1299" spans="1:22" x14ac:dyDescent="0.25">
      <c r="A1299" s="14" t="s">
        <v>204</v>
      </c>
      <c r="B1299">
        <v>231</v>
      </c>
      <c r="C1299">
        <v>344416</v>
      </c>
      <c r="D1299" t="s">
        <v>508</v>
      </c>
      <c r="E1299" t="s">
        <v>72</v>
      </c>
      <c r="F1299" t="s">
        <v>21</v>
      </c>
      <c r="G1299" t="s">
        <v>22</v>
      </c>
      <c r="H1299">
        <v>680055</v>
      </c>
      <c r="I1299" t="s">
        <v>336</v>
      </c>
      <c r="J1299">
        <v>22.95</v>
      </c>
      <c r="K1299">
        <v>13087</v>
      </c>
      <c r="L1299">
        <v>10079</v>
      </c>
      <c r="M1299">
        <v>1090.58</v>
      </c>
      <c r="N1299">
        <v>839.92</v>
      </c>
      <c r="O1299">
        <v>263477.21000000002</v>
      </c>
      <c r="P1299">
        <v>202917.92</v>
      </c>
      <c r="Q1299" t="s">
        <v>112</v>
      </c>
      <c r="R1299">
        <v>0.06</v>
      </c>
      <c r="S1299">
        <v>0.04</v>
      </c>
      <c r="T1299" t="s">
        <v>188</v>
      </c>
      <c r="U1299">
        <v>60</v>
      </c>
      <c r="V1299" t="str">
        <f>VLOOKUP(H1299,LUT!A$2:B$40,2,FALSE)</f>
        <v>Vintages</v>
      </c>
    </row>
    <row r="1300" spans="1:22" x14ac:dyDescent="0.25">
      <c r="A1300" s="14" t="s">
        <v>204</v>
      </c>
      <c r="B1300">
        <v>232</v>
      </c>
      <c r="C1300">
        <v>629857</v>
      </c>
      <c r="D1300" t="s">
        <v>500</v>
      </c>
      <c r="E1300" t="s">
        <v>179</v>
      </c>
      <c r="F1300" t="s">
        <v>21</v>
      </c>
      <c r="G1300" t="s">
        <v>22</v>
      </c>
      <c r="H1300">
        <v>300206</v>
      </c>
      <c r="I1300" t="s">
        <v>292</v>
      </c>
      <c r="J1300">
        <v>15.95</v>
      </c>
      <c r="K1300">
        <v>13009</v>
      </c>
      <c r="L1300">
        <v>4253</v>
      </c>
      <c r="M1300">
        <v>1084.08</v>
      </c>
      <c r="N1300">
        <v>354.42</v>
      </c>
      <c r="O1300">
        <v>181320.13</v>
      </c>
      <c r="P1300">
        <v>59278.54</v>
      </c>
      <c r="Q1300" t="s">
        <v>2012</v>
      </c>
      <c r="R1300">
        <v>0.06</v>
      </c>
      <c r="S1300">
        <v>0.02</v>
      </c>
      <c r="T1300" t="s">
        <v>98</v>
      </c>
      <c r="U1300">
        <v>217</v>
      </c>
      <c r="V1300" t="str">
        <f>VLOOKUP(H1300,LUT!A$2:B$40,2,FALSE)</f>
        <v>Wines</v>
      </c>
    </row>
    <row r="1301" spans="1:22" x14ac:dyDescent="0.25">
      <c r="A1301" s="14" t="s">
        <v>204</v>
      </c>
      <c r="B1301">
        <v>233</v>
      </c>
      <c r="C1301">
        <v>333575</v>
      </c>
      <c r="D1301" t="s">
        <v>1538</v>
      </c>
      <c r="E1301" t="s">
        <v>154</v>
      </c>
      <c r="F1301" t="s">
        <v>21</v>
      </c>
      <c r="G1301" t="s">
        <v>22</v>
      </c>
      <c r="H1301">
        <v>680050</v>
      </c>
      <c r="I1301" t="s">
        <v>324</v>
      </c>
      <c r="J1301">
        <v>19.95</v>
      </c>
      <c r="K1301">
        <v>12958</v>
      </c>
      <c r="L1301">
        <v>844</v>
      </c>
      <c r="M1301">
        <v>1079.83</v>
      </c>
      <c r="N1301">
        <v>70.33</v>
      </c>
      <c r="O1301">
        <v>226478.32</v>
      </c>
      <c r="P1301">
        <v>14751.33</v>
      </c>
      <c r="Q1301" t="s">
        <v>2287</v>
      </c>
      <c r="R1301">
        <v>0.06</v>
      </c>
      <c r="S1301">
        <v>0</v>
      </c>
      <c r="T1301" t="s">
        <v>45</v>
      </c>
      <c r="U1301">
        <v>119</v>
      </c>
      <c r="V1301" t="str">
        <f>VLOOKUP(H1301,LUT!A$2:B$40,2,FALSE)</f>
        <v>Vintages</v>
      </c>
    </row>
    <row r="1302" spans="1:22" x14ac:dyDescent="0.25">
      <c r="A1302" s="14" t="s">
        <v>204</v>
      </c>
      <c r="B1302">
        <v>234</v>
      </c>
      <c r="C1302">
        <v>283861</v>
      </c>
      <c r="D1302" t="s">
        <v>1793</v>
      </c>
      <c r="E1302" t="s">
        <v>462</v>
      </c>
      <c r="F1302" t="s">
        <v>21</v>
      </c>
      <c r="G1302" t="s">
        <v>22</v>
      </c>
      <c r="H1302">
        <v>680055</v>
      </c>
      <c r="I1302" t="s">
        <v>336</v>
      </c>
      <c r="J1302">
        <v>24.95</v>
      </c>
      <c r="K1302">
        <v>12935</v>
      </c>
      <c r="M1302">
        <v>1077.92</v>
      </c>
      <c r="O1302">
        <v>283310.84000000003</v>
      </c>
      <c r="Q1302" t="s">
        <v>45</v>
      </c>
      <c r="R1302">
        <v>0.06</v>
      </c>
      <c r="T1302" t="s">
        <v>45</v>
      </c>
      <c r="U1302">
        <v>150</v>
      </c>
      <c r="V1302" t="str">
        <f>VLOOKUP(H1302,LUT!A$2:B$40,2,FALSE)</f>
        <v>Vintages</v>
      </c>
    </row>
    <row r="1303" spans="1:22" x14ac:dyDescent="0.25">
      <c r="A1303" s="14" t="s">
        <v>204</v>
      </c>
      <c r="B1303">
        <v>235</v>
      </c>
      <c r="C1303">
        <v>208579</v>
      </c>
      <c r="D1303" t="s">
        <v>520</v>
      </c>
      <c r="E1303" t="s">
        <v>338</v>
      </c>
      <c r="F1303" t="s">
        <v>21</v>
      </c>
      <c r="G1303" t="s">
        <v>22</v>
      </c>
      <c r="H1303">
        <v>300206</v>
      </c>
      <c r="I1303" t="s">
        <v>292</v>
      </c>
      <c r="J1303">
        <v>13.7</v>
      </c>
      <c r="K1303">
        <v>12802</v>
      </c>
      <c r="L1303">
        <v>14066</v>
      </c>
      <c r="M1303">
        <v>1066.83</v>
      </c>
      <c r="N1303">
        <v>1172.17</v>
      </c>
      <c r="O1303">
        <v>152944.25</v>
      </c>
      <c r="P1303">
        <v>168045.13</v>
      </c>
      <c r="Q1303" t="s">
        <v>29</v>
      </c>
      <c r="R1303">
        <v>0.06</v>
      </c>
      <c r="S1303">
        <v>0.06</v>
      </c>
      <c r="T1303" t="s">
        <v>74</v>
      </c>
      <c r="U1303">
        <v>87</v>
      </c>
      <c r="V1303" t="str">
        <f>VLOOKUP(H1303,LUT!A$2:B$40,2,FALSE)</f>
        <v>Wines</v>
      </c>
    </row>
    <row r="1304" spans="1:22" x14ac:dyDescent="0.25">
      <c r="A1304" s="14" t="s">
        <v>204</v>
      </c>
      <c r="B1304">
        <v>236</v>
      </c>
      <c r="C1304">
        <v>12407</v>
      </c>
      <c r="D1304" t="s">
        <v>2097</v>
      </c>
      <c r="E1304" t="s">
        <v>564</v>
      </c>
      <c r="F1304" t="s">
        <v>21</v>
      </c>
      <c r="G1304" t="s">
        <v>22</v>
      </c>
      <c r="H1304">
        <v>680023</v>
      </c>
      <c r="I1304" t="s">
        <v>344</v>
      </c>
      <c r="J1304">
        <v>20.95</v>
      </c>
      <c r="K1304">
        <v>12576</v>
      </c>
      <c r="M1304">
        <v>1048</v>
      </c>
      <c r="O1304">
        <v>230930.97</v>
      </c>
      <c r="Q1304" t="s">
        <v>45</v>
      </c>
      <c r="R1304">
        <v>0.05</v>
      </c>
      <c r="T1304" t="s">
        <v>45</v>
      </c>
      <c r="U1304">
        <v>169</v>
      </c>
      <c r="V1304" t="str">
        <f>VLOOKUP(H1304,LUT!A$2:B$40,2,FALSE)</f>
        <v>Vintages</v>
      </c>
    </row>
    <row r="1305" spans="1:22" x14ac:dyDescent="0.25">
      <c r="A1305" s="14" t="s">
        <v>204</v>
      </c>
      <c r="B1305">
        <v>237</v>
      </c>
      <c r="C1305">
        <v>964221</v>
      </c>
      <c r="D1305" t="s">
        <v>543</v>
      </c>
      <c r="E1305" t="s">
        <v>20</v>
      </c>
      <c r="F1305" t="s">
        <v>21</v>
      </c>
      <c r="G1305" t="s">
        <v>22</v>
      </c>
      <c r="H1305">
        <v>680050</v>
      </c>
      <c r="I1305" t="s">
        <v>324</v>
      </c>
      <c r="J1305">
        <v>29.95</v>
      </c>
      <c r="K1305">
        <v>12032</v>
      </c>
      <c r="L1305">
        <v>10505</v>
      </c>
      <c r="M1305">
        <v>1002.67</v>
      </c>
      <c r="N1305">
        <v>875.42</v>
      </c>
      <c r="O1305">
        <v>316771.68</v>
      </c>
      <c r="P1305">
        <v>276569.69</v>
      </c>
      <c r="Q1305" t="s">
        <v>113</v>
      </c>
      <c r="R1305">
        <v>0.05</v>
      </c>
      <c r="S1305">
        <v>0.04</v>
      </c>
      <c r="T1305" t="s">
        <v>121</v>
      </c>
      <c r="U1305">
        <v>44</v>
      </c>
      <c r="V1305" t="str">
        <f>VLOOKUP(H1305,LUT!A$2:B$40,2,FALSE)</f>
        <v>Vintages</v>
      </c>
    </row>
    <row r="1306" spans="1:22" x14ac:dyDescent="0.25">
      <c r="A1306" s="14" t="s">
        <v>204</v>
      </c>
      <c r="B1306">
        <v>238</v>
      </c>
      <c r="C1306">
        <v>37648</v>
      </c>
      <c r="D1306" t="s">
        <v>2198</v>
      </c>
      <c r="E1306" t="s">
        <v>338</v>
      </c>
      <c r="F1306" t="s">
        <v>21</v>
      </c>
      <c r="G1306" t="s">
        <v>22</v>
      </c>
      <c r="H1306">
        <v>670010</v>
      </c>
      <c r="I1306" t="s">
        <v>269</v>
      </c>
      <c r="J1306">
        <v>17.95</v>
      </c>
      <c r="K1306">
        <v>11938</v>
      </c>
      <c r="L1306">
        <v>20685</v>
      </c>
      <c r="M1306">
        <v>994.83</v>
      </c>
      <c r="N1306">
        <v>1723.75</v>
      </c>
      <c r="O1306">
        <v>187521.68</v>
      </c>
      <c r="P1306">
        <v>324919.25</v>
      </c>
      <c r="Q1306" t="s">
        <v>298</v>
      </c>
      <c r="R1306">
        <v>0.05</v>
      </c>
      <c r="S1306">
        <v>0.08</v>
      </c>
      <c r="T1306" t="s">
        <v>184</v>
      </c>
      <c r="U1306">
        <v>61</v>
      </c>
      <c r="V1306" t="str">
        <f>VLOOKUP(H1306,LUT!A$2:B$40,2,FALSE)</f>
        <v>Vintages</v>
      </c>
    </row>
    <row r="1307" spans="1:22" x14ac:dyDescent="0.25">
      <c r="A1307" s="14" t="s">
        <v>204</v>
      </c>
      <c r="B1307">
        <v>239</v>
      </c>
      <c r="C1307">
        <v>261784</v>
      </c>
      <c r="D1307" t="s">
        <v>2209</v>
      </c>
      <c r="E1307" t="s">
        <v>464</v>
      </c>
      <c r="F1307" t="s">
        <v>21</v>
      </c>
      <c r="G1307" t="s">
        <v>22</v>
      </c>
      <c r="H1307">
        <v>680058</v>
      </c>
      <c r="I1307" t="s">
        <v>476</v>
      </c>
      <c r="J1307">
        <v>22.95</v>
      </c>
      <c r="K1307">
        <v>11868</v>
      </c>
      <c r="L1307">
        <v>16646</v>
      </c>
      <c r="M1307">
        <v>989</v>
      </c>
      <c r="N1307">
        <v>1387.17</v>
      </c>
      <c r="O1307">
        <v>238935.4</v>
      </c>
      <c r="P1307">
        <v>335129.65000000002</v>
      </c>
      <c r="Q1307" t="s">
        <v>75</v>
      </c>
      <c r="R1307">
        <v>0.05</v>
      </c>
      <c r="S1307">
        <v>7.0000000000000007E-2</v>
      </c>
      <c r="T1307" t="s">
        <v>75</v>
      </c>
      <c r="U1307">
        <v>28</v>
      </c>
      <c r="V1307" t="str">
        <f>VLOOKUP(H1307,LUT!A$2:B$40,2,FALSE)</f>
        <v>Vintages</v>
      </c>
    </row>
    <row r="1308" spans="1:22" x14ac:dyDescent="0.25">
      <c r="A1308" s="14" t="s">
        <v>204</v>
      </c>
      <c r="B1308">
        <v>239</v>
      </c>
      <c r="C1308">
        <v>644989</v>
      </c>
      <c r="D1308" t="s">
        <v>519</v>
      </c>
      <c r="E1308" t="s">
        <v>462</v>
      </c>
      <c r="F1308" t="s">
        <v>21</v>
      </c>
      <c r="G1308" t="s">
        <v>22</v>
      </c>
      <c r="H1308">
        <v>680055</v>
      </c>
      <c r="I1308" t="s">
        <v>336</v>
      </c>
      <c r="J1308">
        <v>19.95</v>
      </c>
      <c r="K1308">
        <v>11868</v>
      </c>
      <c r="M1308">
        <v>989</v>
      </c>
      <c r="O1308">
        <v>207427.43</v>
      </c>
      <c r="Q1308" t="s">
        <v>45</v>
      </c>
      <c r="R1308">
        <v>0.05</v>
      </c>
      <c r="T1308" t="s">
        <v>45</v>
      </c>
      <c r="U1308">
        <v>44</v>
      </c>
      <c r="V1308" t="str">
        <f>VLOOKUP(H1308,LUT!A$2:B$40,2,FALSE)</f>
        <v>Vintages</v>
      </c>
    </row>
    <row r="1309" spans="1:22" x14ac:dyDescent="0.25">
      <c r="A1309" s="14" t="s">
        <v>204</v>
      </c>
      <c r="B1309">
        <v>240</v>
      </c>
      <c r="C1309">
        <v>323725</v>
      </c>
      <c r="D1309" t="s">
        <v>510</v>
      </c>
      <c r="E1309" t="s">
        <v>88</v>
      </c>
      <c r="F1309" t="s">
        <v>21</v>
      </c>
      <c r="G1309" t="s">
        <v>22</v>
      </c>
      <c r="H1309">
        <v>300206</v>
      </c>
      <c r="I1309" t="s">
        <v>292</v>
      </c>
      <c r="J1309">
        <v>15.95</v>
      </c>
      <c r="K1309">
        <v>11385</v>
      </c>
      <c r="L1309">
        <v>15815</v>
      </c>
      <c r="M1309">
        <v>948.75</v>
      </c>
      <c r="N1309">
        <v>1317.92</v>
      </c>
      <c r="O1309">
        <v>158684.73000000001</v>
      </c>
      <c r="P1309">
        <v>220430.31</v>
      </c>
      <c r="Q1309" t="s">
        <v>215</v>
      </c>
      <c r="R1309">
        <v>0.05</v>
      </c>
      <c r="S1309">
        <v>0.06</v>
      </c>
      <c r="T1309" t="s">
        <v>35</v>
      </c>
      <c r="U1309">
        <v>158</v>
      </c>
      <c r="V1309" t="str">
        <f>VLOOKUP(H1309,LUT!A$2:B$40,2,FALSE)</f>
        <v>Wines</v>
      </c>
    </row>
    <row r="1310" spans="1:22" x14ac:dyDescent="0.25">
      <c r="A1310" s="14" t="s">
        <v>204</v>
      </c>
      <c r="B1310">
        <v>241</v>
      </c>
      <c r="C1310">
        <v>264333</v>
      </c>
      <c r="D1310" t="s">
        <v>523</v>
      </c>
      <c r="E1310" t="s">
        <v>44</v>
      </c>
      <c r="F1310" t="s">
        <v>21</v>
      </c>
      <c r="G1310" t="s">
        <v>22</v>
      </c>
      <c r="H1310">
        <v>300212</v>
      </c>
      <c r="I1310" t="s">
        <v>466</v>
      </c>
      <c r="J1310">
        <v>29.95</v>
      </c>
      <c r="K1310">
        <v>11367</v>
      </c>
      <c r="L1310">
        <v>12723</v>
      </c>
      <c r="M1310">
        <v>947.25</v>
      </c>
      <c r="N1310">
        <v>1060.25</v>
      </c>
      <c r="O1310">
        <v>299263.94</v>
      </c>
      <c r="P1310">
        <v>334963.94</v>
      </c>
      <c r="Q1310" t="s">
        <v>68</v>
      </c>
      <c r="R1310">
        <v>0.05</v>
      </c>
      <c r="S1310">
        <v>0.05</v>
      </c>
      <c r="T1310" t="s">
        <v>74</v>
      </c>
      <c r="U1310">
        <v>132</v>
      </c>
      <c r="V1310" t="str">
        <f>VLOOKUP(H1310,LUT!A$2:B$40,2,FALSE)</f>
        <v>Wines</v>
      </c>
    </row>
    <row r="1311" spans="1:22" x14ac:dyDescent="0.25">
      <c r="A1311" s="14" t="s">
        <v>204</v>
      </c>
      <c r="B1311">
        <v>242</v>
      </c>
      <c r="C1311">
        <v>668483</v>
      </c>
      <c r="D1311" t="s">
        <v>529</v>
      </c>
      <c r="E1311" t="s">
        <v>129</v>
      </c>
      <c r="F1311" t="s">
        <v>21</v>
      </c>
      <c r="G1311" t="s">
        <v>22</v>
      </c>
      <c r="H1311">
        <v>680023</v>
      </c>
      <c r="I1311" t="s">
        <v>344</v>
      </c>
      <c r="J1311">
        <v>24.95</v>
      </c>
      <c r="K1311">
        <v>11178</v>
      </c>
      <c r="M1311">
        <v>931.5</v>
      </c>
      <c r="O1311">
        <v>244827.88</v>
      </c>
      <c r="Q1311" t="s">
        <v>45</v>
      </c>
      <c r="R1311">
        <v>0.05</v>
      </c>
      <c r="T1311" t="s">
        <v>45</v>
      </c>
      <c r="U1311">
        <v>57</v>
      </c>
      <c r="V1311" t="str">
        <f>VLOOKUP(H1311,LUT!A$2:B$40,2,FALSE)</f>
        <v>Vintages</v>
      </c>
    </row>
    <row r="1312" spans="1:22" x14ac:dyDescent="0.25">
      <c r="A1312" s="14" t="s">
        <v>204</v>
      </c>
      <c r="B1312">
        <v>243</v>
      </c>
      <c r="C1312">
        <v>629337</v>
      </c>
      <c r="D1312" t="s">
        <v>515</v>
      </c>
      <c r="E1312" t="s">
        <v>309</v>
      </c>
      <c r="F1312" t="s">
        <v>21</v>
      </c>
      <c r="G1312" t="s">
        <v>22</v>
      </c>
      <c r="H1312">
        <v>300206</v>
      </c>
      <c r="I1312" t="s">
        <v>292</v>
      </c>
      <c r="J1312">
        <v>17</v>
      </c>
      <c r="K1312">
        <v>11131</v>
      </c>
      <c r="L1312">
        <v>3064</v>
      </c>
      <c r="M1312">
        <v>927.58</v>
      </c>
      <c r="N1312">
        <v>255.33</v>
      </c>
      <c r="O1312">
        <v>165487.43</v>
      </c>
      <c r="P1312">
        <v>45553.27</v>
      </c>
      <c r="Q1312" t="s">
        <v>2131</v>
      </c>
      <c r="R1312">
        <v>0.05</v>
      </c>
      <c r="S1312">
        <v>0.01</v>
      </c>
      <c r="T1312" t="s">
        <v>1712</v>
      </c>
      <c r="U1312">
        <v>201</v>
      </c>
      <c r="V1312" t="str">
        <f>VLOOKUP(H1312,LUT!A$2:B$40,2,FALSE)</f>
        <v>Wines</v>
      </c>
    </row>
    <row r="1313" spans="1:22" x14ac:dyDescent="0.25">
      <c r="A1313" s="14" t="s">
        <v>204</v>
      </c>
      <c r="B1313">
        <v>244</v>
      </c>
      <c r="C1313">
        <v>10121</v>
      </c>
      <c r="D1313" t="s">
        <v>530</v>
      </c>
      <c r="E1313" t="s">
        <v>157</v>
      </c>
      <c r="F1313" t="s">
        <v>21</v>
      </c>
      <c r="G1313" t="s">
        <v>22</v>
      </c>
      <c r="H1313">
        <v>680050</v>
      </c>
      <c r="I1313" t="s">
        <v>324</v>
      </c>
      <c r="J1313">
        <v>16.95</v>
      </c>
      <c r="K1313">
        <v>11002</v>
      </c>
      <c r="M1313">
        <v>916.83</v>
      </c>
      <c r="O1313">
        <v>163082.74</v>
      </c>
      <c r="Q1313" t="s">
        <v>45</v>
      </c>
      <c r="R1313">
        <v>0.05</v>
      </c>
      <c r="T1313" t="s">
        <v>45</v>
      </c>
      <c r="U1313">
        <v>41</v>
      </c>
      <c r="V1313" t="str">
        <f>VLOOKUP(H1313,LUT!A$2:B$40,2,FALSE)</f>
        <v>Vintages</v>
      </c>
    </row>
    <row r="1314" spans="1:22" x14ac:dyDescent="0.25">
      <c r="A1314" s="14" t="s">
        <v>204</v>
      </c>
      <c r="B1314">
        <v>245</v>
      </c>
      <c r="C1314">
        <v>160143</v>
      </c>
      <c r="D1314" t="s">
        <v>511</v>
      </c>
      <c r="E1314" t="s">
        <v>512</v>
      </c>
      <c r="F1314" t="s">
        <v>21</v>
      </c>
      <c r="G1314" t="s">
        <v>22</v>
      </c>
      <c r="H1314">
        <v>300212</v>
      </c>
      <c r="I1314" t="s">
        <v>466</v>
      </c>
      <c r="J1314">
        <v>28</v>
      </c>
      <c r="K1314">
        <v>10990</v>
      </c>
      <c r="L1314">
        <v>12377</v>
      </c>
      <c r="M1314">
        <v>915.83</v>
      </c>
      <c r="N1314">
        <v>1031.42</v>
      </c>
      <c r="O1314">
        <v>270373.45</v>
      </c>
      <c r="P1314">
        <v>304496.11</v>
      </c>
      <c r="Q1314" t="s">
        <v>68</v>
      </c>
      <c r="R1314">
        <v>0.05</v>
      </c>
      <c r="S1314">
        <v>0.05</v>
      </c>
      <c r="T1314" t="s">
        <v>74</v>
      </c>
      <c r="U1314">
        <v>120</v>
      </c>
      <c r="V1314" t="str">
        <f>VLOOKUP(H1314,LUT!A$2:B$40,2,FALSE)</f>
        <v>Wines</v>
      </c>
    </row>
    <row r="1315" spans="1:22" x14ac:dyDescent="0.25">
      <c r="A1315" s="14" t="s">
        <v>204</v>
      </c>
      <c r="B1315">
        <v>246</v>
      </c>
      <c r="C1315">
        <v>629022</v>
      </c>
      <c r="D1315" t="s">
        <v>551</v>
      </c>
      <c r="E1315" t="s">
        <v>192</v>
      </c>
      <c r="F1315" t="s">
        <v>21</v>
      </c>
      <c r="G1315" t="s">
        <v>22</v>
      </c>
      <c r="H1315">
        <v>300206</v>
      </c>
      <c r="I1315" t="s">
        <v>292</v>
      </c>
      <c r="J1315">
        <v>13.95</v>
      </c>
      <c r="K1315">
        <v>10955</v>
      </c>
      <c r="L1315">
        <v>1243</v>
      </c>
      <c r="M1315">
        <v>912.92</v>
      </c>
      <c r="N1315">
        <v>103.58</v>
      </c>
      <c r="O1315">
        <v>133301.99</v>
      </c>
      <c r="P1315">
        <v>15125</v>
      </c>
      <c r="Q1315" t="s">
        <v>2288</v>
      </c>
      <c r="R1315">
        <v>0.05</v>
      </c>
      <c r="S1315">
        <v>0.01</v>
      </c>
      <c r="T1315" t="s">
        <v>1712</v>
      </c>
      <c r="U1315">
        <v>181</v>
      </c>
      <c r="V1315" t="str">
        <f>VLOOKUP(H1315,LUT!A$2:B$40,2,FALSE)</f>
        <v>Wines</v>
      </c>
    </row>
    <row r="1316" spans="1:22" x14ac:dyDescent="0.25">
      <c r="A1316" s="14" t="s">
        <v>204</v>
      </c>
      <c r="B1316">
        <v>247</v>
      </c>
      <c r="C1316">
        <v>10358</v>
      </c>
      <c r="D1316" t="s">
        <v>1796</v>
      </c>
      <c r="E1316" t="s">
        <v>462</v>
      </c>
      <c r="F1316" t="s">
        <v>21</v>
      </c>
      <c r="G1316" t="s">
        <v>22</v>
      </c>
      <c r="H1316">
        <v>680055</v>
      </c>
      <c r="I1316" t="s">
        <v>336</v>
      </c>
      <c r="J1316">
        <v>17.95</v>
      </c>
      <c r="K1316">
        <v>10715</v>
      </c>
      <c r="M1316">
        <v>892.92</v>
      </c>
      <c r="O1316">
        <v>168310.84</v>
      </c>
      <c r="Q1316" t="s">
        <v>45</v>
      </c>
      <c r="R1316">
        <v>0.05</v>
      </c>
      <c r="T1316" t="s">
        <v>45</v>
      </c>
      <c r="U1316">
        <v>169</v>
      </c>
      <c r="V1316" t="str">
        <f>VLOOKUP(H1316,LUT!A$2:B$40,2,FALSE)</f>
        <v>Vintages</v>
      </c>
    </row>
    <row r="1317" spans="1:22" x14ac:dyDescent="0.25">
      <c r="A1317" s="14" t="s">
        <v>204</v>
      </c>
      <c r="B1317">
        <v>248</v>
      </c>
      <c r="C1317">
        <v>539445</v>
      </c>
      <c r="D1317" t="s">
        <v>480</v>
      </c>
      <c r="E1317" t="s">
        <v>131</v>
      </c>
      <c r="F1317" t="s">
        <v>21</v>
      </c>
      <c r="G1317" t="s">
        <v>22</v>
      </c>
      <c r="H1317">
        <v>300207</v>
      </c>
      <c r="I1317" t="s">
        <v>274</v>
      </c>
      <c r="J1317">
        <v>8.3000000000000007</v>
      </c>
      <c r="K1317">
        <v>10225</v>
      </c>
      <c r="L1317">
        <v>20969</v>
      </c>
      <c r="M1317">
        <v>852.08</v>
      </c>
      <c r="N1317">
        <v>1747.42</v>
      </c>
      <c r="O1317">
        <v>73294.25</v>
      </c>
      <c r="P1317">
        <v>150308.76</v>
      </c>
      <c r="Q1317" t="s">
        <v>218</v>
      </c>
      <c r="R1317">
        <v>0.04</v>
      </c>
      <c r="S1317">
        <v>0.09</v>
      </c>
      <c r="T1317" t="s">
        <v>221</v>
      </c>
      <c r="U1317">
        <v>70</v>
      </c>
      <c r="V1317" t="str">
        <f>VLOOKUP(H1317,LUT!A$2:B$40,2,FALSE)</f>
        <v>Wines</v>
      </c>
    </row>
    <row r="1318" spans="1:22" x14ac:dyDescent="0.25">
      <c r="A1318" s="14" t="s">
        <v>204</v>
      </c>
      <c r="B1318">
        <v>249</v>
      </c>
      <c r="C1318">
        <v>713354</v>
      </c>
      <c r="D1318" t="s">
        <v>568</v>
      </c>
      <c r="E1318" t="s">
        <v>44</v>
      </c>
      <c r="F1318" t="s">
        <v>21</v>
      </c>
      <c r="G1318" t="s">
        <v>22</v>
      </c>
      <c r="H1318">
        <v>680010</v>
      </c>
      <c r="I1318" t="s">
        <v>569</v>
      </c>
      <c r="J1318">
        <v>31.95</v>
      </c>
      <c r="K1318">
        <v>10208</v>
      </c>
      <c r="L1318">
        <v>6772</v>
      </c>
      <c r="M1318">
        <v>850.67</v>
      </c>
      <c r="N1318">
        <v>564.33000000000004</v>
      </c>
      <c r="O1318">
        <v>286817.7</v>
      </c>
      <c r="P1318">
        <v>190275.22</v>
      </c>
      <c r="Q1318" t="s">
        <v>2197</v>
      </c>
      <c r="R1318">
        <v>0.04</v>
      </c>
      <c r="S1318">
        <v>0.03</v>
      </c>
      <c r="T1318" t="s">
        <v>123</v>
      </c>
      <c r="U1318">
        <v>46</v>
      </c>
      <c r="V1318" t="str">
        <f>VLOOKUP(H1318,LUT!A$2:B$40,2,FALSE)</f>
        <v>Vintages</v>
      </c>
    </row>
    <row r="1319" spans="1:22" x14ac:dyDescent="0.25">
      <c r="A1319" s="14" t="s">
        <v>204</v>
      </c>
      <c r="B1319">
        <v>250</v>
      </c>
      <c r="C1319">
        <v>378257</v>
      </c>
      <c r="D1319" t="s">
        <v>536</v>
      </c>
      <c r="E1319" t="s">
        <v>88</v>
      </c>
      <c r="F1319" t="s">
        <v>21</v>
      </c>
      <c r="G1319" t="s">
        <v>22</v>
      </c>
      <c r="H1319">
        <v>680056</v>
      </c>
      <c r="I1319" t="s">
        <v>416</v>
      </c>
      <c r="J1319">
        <v>56.95</v>
      </c>
      <c r="K1319">
        <v>10144</v>
      </c>
      <c r="L1319">
        <v>13383</v>
      </c>
      <c r="M1319">
        <v>845.33</v>
      </c>
      <c r="N1319">
        <v>1115.25</v>
      </c>
      <c r="O1319">
        <v>509444.25</v>
      </c>
      <c r="P1319">
        <v>672110.84</v>
      </c>
      <c r="Q1319" t="s">
        <v>209</v>
      </c>
      <c r="R1319">
        <v>0.04</v>
      </c>
      <c r="S1319">
        <v>0.05</v>
      </c>
      <c r="T1319" t="s">
        <v>108</v>
      </c>
      <c r="U1319">
        <v>50</v>
      </c>
      <c r="V1319" t="str">
        <f>VLOOKUP(H1319,LUT!A$2:B$40,2,FALSE)</f>
        <v>Vintages</v>
      </c>
    </row>
    <row r="1320" spans="1:22" x14ac:dyDescent="0.25">
      <c r="A1320" s="14" t="s">
        <v>204</v>
      </c>
      <c r="B1320">
        <v>251</v>
      </c>
      <c r="C1320">
        <v>536573</v>
      </c>
      <c r="D1320" t="s">
        <v>538</v>
      </c>
      <c r="E1320" t="s">
        <v>464</v>
      </c>
      <c r="F1320" t="s">
        <v>21</v>
      </c>
      <c r="G1320" t="s">
        <v>22</v>
      </c>
      <c r="H1320">
        <v>303224</v>
      </c>
      <c r="I1320" t="s">
        <v>278</v>
      </c>
      <c r="J1320">
        <v>11.75</v>
      </c>
      <c r="K1320">
        <v>10012</v>
      </c>
      <c r="L1320">
        <v>12280</v>
      </c>
      <c r="M1320">
        <v>834.33</v>
      </c>
      <c r="N1320">
        <v>1023.33</v>
      </c>
      <c r="O1320">
        <v>102335.03999999999</v>
      </c>
      <c r="P1320">
        <v>125516.81</v>
      </c>
      <c r="Q1320" t="s">
        <v>37</v>
      </c>
      <c r="R1320">
        <v>0.04</v>
      </c>
      <c r="S1320">
        <v>0.05</v>
      </c>
      <c r="T1320" t="s">
        <v>108</v>
      </c>
      <c r="U1320">
        <v>71</v>
      </c>
      <c r="V1320" t="str">
        <f>VLOOKUP(H1320,LUT!A$2:B$40,2,FALSE)</f>
        <v>Wines</v>
      </c>
    </row>
    <row r="1321" spans="1:22" x14ac:dyDescent="0.25">
      <c r="A1321" s="14" t="s">
        <v>204</v>
      </c>
      <c r="B1321">
        <v>252</v>
      </c>
      <c r="C1321">
        <v>981399</v>
      </c>
      <c r="D1321" t="s">
        <v>586</v>
      </c>
      <c r="E1321" t="s">
        <v>146</v>
      </c>
      <c r="F1321" t="s">
        <v>21</v>
      </c>
      <c r="G1321" t="s">
        <v>22</v>
      </c>
      <c r="H1321">
        <v>680073</v>
      </c>
      <c r="I1321" t="s">
        <v>473</v>
      </c>
      <c r="J1321">
        <v>13.95</v>
      </c>
      <c r="K1321">
        <v>10006</v>
      </c>
      <c r="M1321">
        <v>833.83</v>
      </c>
      <c r="O1321">
        <v>121754.42</v>
      </c>
      <c r="Q1321" t="s">
        <v>45</v>
      </c>
      <c r="R1321">
        <v>0.04</v>
      </c>
      <c r="T1321" t="s">
        <v>45</v>
      </c>
      <c r="U1321">
        <v>57</v>
      </c>
      <c r="V1321" t="str">
        <f>VLOOKUP(H1321,LUT!A$2:B$40,2,FALSE)</f>
        <v>Vintages</v>
      </c>
    </row>
    <row r="1322" spans="1:22" x14ac:dyDescent="0.25">
      <c r="A1322" s="14" t="s">
        <v>204</v>
      </c>
      <c r="B1322">
        <v>253</v>
      </c>
      <c r="C1322">
        <v>300004</v>
      </c>
      <c r="D1322" t="s">
        <v>542</v>
      </c>
      <c r="E1322" t="s">
        <v>290</v>
      </c>
      <c r="F1322" t="s">
        <v>21</v>
      </c>
      <c r="G1322" t="s">
        <v>22</v>
      </c>
      <c r="H1322">
        <v>680058</v>
      </c>
      <c r="I1322" t="s">
        <v>476</v>
      </c>
      <c r="J1322">
        <v>15.95</v>
      </c>
      <c r="K1322">
        <v>9941</v>
      </c>
      <c r="L1322">
        <v>2752</v>
      </c>
      <c r="M1322">
        <v>828.42</v>
      </c>
      <c r="N1322">
        <v>229.33</v>
      </c>
      <c r="O1322">
        <v>138558.19</v>
      </c>
      <c r="P1322">
        <v>38357.519999999997</v>
      </c>
      <c r="Q1322" t="s">
        <v>2289</v>
      </c>
      <c r="R1322">
        <v>0.04</v>
      </c>
      <c r="S1322">
        <v>0.01</v>
      </c>
      <c r="T1322" t="s">
        <v>185</v>
      </c>
      <c r="U1322">
        <v>60</v>
      </c>
      <c r="V1322" t="str">
        <f>VLOOKUP(H1322,LUT!A$2:B$40,2,FALSE)</f>
        <v>Vintages</v>
      </c>
    </row>
    <row r="1323" spans="1:22" x14ac:dyDescent="0.25">
      <c r="A1323" s="14" t="s">
        <v>204</v>
      </c>
      <c r="B1323">
        <v>254</v>
      </c>
      <c r="C1323">
        <v>628164</v>
      </c>
      <c r="D1323" t="s">
        <v>532</v>
      </c>
      <c r="E1323" t="s">
        <v>200</v>
      </c>
      <c r="F1323" t="s">
        <v>21</v>
      </c>
      <c r="G1323" t="s">
        <v>22</v>
      </c>
      <c r="H1323">
        <v>300206</v>
      </c>
      <c r="I1323" t="s">
        <v>292</v>
      </c>
      <c r="J1323">
        <v>11.95</v>
      </c>
      <c r="K1323">
        <v>9925</v>
      </c>
      <c r="L1323">
        <v>2362</v>
      </c>
      <c r="M1323">
        <v>827.08</v>
      </c>
      <c r="N1323">
        <v>196.83</v>
      </c>
      <c r="O1323">
        <v>103202.43</v>
      </c>
      <c r="P1323">
        <v>24560.62</v>
      </c>
      <c r="Q1323" t="s">
        <v>2290</v>
      </c>
      <c r="R1323">
        <v>0.04</v>
      </c>
      <c r="S1323">
        <v>0.01</v>
      </c>
      <c r="T1323" t="s">
        <v>185</v>
      </c>
      <c r="U1323">
        <v>120</v>
      </c>
      <c r="V1323" t="str">
        <f>VLOOKUP(H1323,LUT!A$2:B$40,2,FALSE)</f>
        <v>Wines</v>
      </c>
    </row>
    <row r="1324" spans="1:22" x14ac:dyDescent="0.25">
      <c r="A1324" s="14" t="s">
        <v>204</v>
      </c>
      <c r="B1324">
        <v>255</v>
      </c>
      <c r="C1324">
        <v>10948</v>
      </c>
      <c r="D1324" t="s">
        <v>1746</v>
      </c>
      <c r="E1324" t="s">
        <v>564</v>
      </c>
      <c r="F1324" t="s">
        <v>21</v>
      </c>
      <c r="G1324" t="s">
        <v>22</v>
      </c>
      <c r="H1324">
        <v>680050</v>
      </c>
      <c r="I1324" t="s">
        <v>324</v>
      </c>
      <c r="J1324">
        <v>15.95</v>
      </c>
      <c r="K1324">
        <v>9671</v>
      </c>
      <c r="M1324">
        <v>805.92</v>
      </c>
      <c r="O1324">
        <v>134794.91</v>
      </c>
      <c r="Q1324" t="s">
        <v>45</v>
      </c>
      <c r="R1324">
        <v>0.04</v>
      </c>
      <c r="T1324" t="s">
        <v>45</v>
      </c>
      <c r="U1324">
        <v>31</v>
      </c>
      <c r="V1324" t="str">
        <f>VLOOKUP(H1324,LUT!A$2:B$40,2,FALSE)</f>
        <v>Vintages</v>
      </c>
    </row>
    <row r="1325" spans="1:22" x14ac:dyDescent="0.25">
      <c r="A1325" s="14" t="s">
        <v>204</v>
      </c>
      <c r="B1325">
        <v>256</v>
      </c>
      <c r="C1325">
        <v>328294</v>
      </c>
      <c r="D1325" t="s">
        <v>524</v>
      </c>
      <c r="E1325" t="s">
        <v>525</v>
      </c>
      <c r="F1325" t="s">
        <v>21</v>
      </c>
      <c r="G1325" t="s">
        <v>22</v>
      </c>
      <c r="H1325">
        <v>300202</v>
      </c>
      <c r="I1325" t="s">
        <v>271</v>
      </c>
      <c r="J1325">
        <v>7.95</v>
      </c>
      <c r="K1325">
        <v>9513</v>
      </c>
      <c r="L1325">
        <v>15962</v>
      </c>
      <c r="M1325">
        <v>792.75</v>
      </c>
      <c r="N1325">
        <v>1330.17</v>
      </c>
      <c r="O1325">
        <v>65244.03</v>
      </c>
      <c r="P1325">
        <v>109473.89</v>
      </c>
      <c r="Q1325" t="s">
        <v>107</v>
      </c>
      <c r="R1325">
        <v>0.04</v>
      </c>
      <c r="S1325">
        <v>7.0000000000000007E-2</v>
      </c>
      <c r="T1325" t="s">
        <v>190</v>
      </c>
      <c r="U1325">
        <v>78</v>
      </c>
      <c r="V1325" t="str">
        <f>VLOOKUP(H1325,LUT!A$2:B$40,2,FALSE)</f>
        <v>Wines</v>
      </c>
    </row>
    <row r="1326" spans="1:22" x14ac:dyDescent="0.25">
      <c r="A1326" s="14" t="s">
        <v>204</v>
      </c>
      <c r="B1326">
        <v>257</v>
      </c>
      <c r="C1326">
        <v>171587</v>
      </c>
      <c r="D1326" t="s">
        <v>1805</v>
      </c>
      <c r="E1326" t="s">
        <v>290</v>
      </c>
      <c r="F1326" t="s">
        <v>21</v>
      </c>
      <c r="G1326" t="s">
        <v>22</v>
      </c>
      <c r="H1326">
        <v>680020</v>
      </c>
      <c r="I1326" t="s">
        <v>377</v>
      </c>
      <c r="J1326">
        <v>37.950000000000003</v>
      </c>
      <c r="K1326">
        <v>9510</v>
      </c>
      <c r="L1326">
        <v>1264</v>
      </c>
      <c r="M1326">
        <v>792.5</v>
      </c>
      <c r="N1326">
        <v>105.33</v>
      </c>
      <c r="O1326">
        <v>317701.33</v>
      </c>
      <c r="P1326">
        <v>42226.55</v>
      </c>
      <c r="Q1326" t="s">
        <v>2291</v>
      </c>
      <c r="R1326">
        <v>0.04</v>
      </c>
      <c r="S1326">
        <v>0.01</v>
      </c>
      <c r="T1326" t="s">
        <v>185</v>
      </c>
      <c r="U1326">
        <v>55</v>
      </c>
      <c r="V1326" t="str">
        <f>VLOOKUP(H1326,LUT!A$2:B$40,2,FALSE)</f>
        <v>Vintages</v>
      </c>
    </row>
    <row r="1327" spans="1:22" x14ac:dyDescent="0.25">
      <c r="A1327" s="14" t="s">
        <v>204</v>
      </c>
      <c r="B1327">
        <v>258</v>
      </c>
      <c r="C1327">
        <v>910497</v>
      </c>
      <c r="D1327" t="s">
        <v>533</v>
      </c>
      <c r="E1327" t="s">
        <v>43</v>
      </c>
      <c r="F1327" t="s">
        <v>21</v>
      </c>
      <c r="G1327" t="s">
        <v>22</v>
      </c>
      <c r="H1327">
        <v>670010</v>
      </c>
      <c r="I1327" t="s">
        <v>269</v>
      </c>
      <c r="J1327">
        <v>16.95</v>
      </c>
      <c r="K1327">
        <v>9422</v>
      </c>
      <c r="L1327">
        <v>1537</v>
      </c>
      <c r="M1327">
        <v>785.17</v>
      </c>
      <c r="N1327">
        <v>128.08000000000001</v>
      </c>
      <c r="O1327">
        <v>139662.39000000001</v>
      </c>
      <c r="P1327">
        <v>22782.959999999999</v>
      </c>
      <c r="Q1327" t="s">
        <v>2292</v>
      </c>
      <c r="R1327">
        <v>0.04</v>
      </c>
      <c r="S1327">
        <v>0.01</v>
      </c>
      <c r="T1327" t="s">
        <v>185</v>
      </c>
      <c r="U1327">
        <v>41</v>
      </c>
      <c r="V1327" t="str">
        <f>VLOOKUP(H1327,LUT!A$2:B$40,2,FALSE)</f>
        <v>Vintages</v>
      </c>
    </row>
    <row r="1328" spans="1:22" x14ac:dyDescent="0.25">
      <c r="A1328" s="14" t="s">
        <v>204</v>
      </c>
      <c r="B1328">
        <v>259</v>
      </c>
      <c r="C1328">
        <v>10093</v>
      </c>
      <c r="D1328" t="s">
        <v>639</v>
      </c>
      <c r="E1328" t="s">
        <v>129</v>
      </c>
      <c r="F1328" t="s">
        <v>21</v>
      </c>
      <c r="G1328" t="s">
        <v>22</v>
      </c>
      <c r="H1328">
        <v>670010</v>
      </c>
      <c r="I1328" t="s">
        <v>269</v>
      </c>
      <c r="J1328">
        <v>13.95</v>
      </c>
      <c r="K1328">
        <v>9402</v>
      </c>
      <c r="M1328">
        <v>783.5</v>
      </c>
      <c r="O1328">
        <v>114404.87</v>
      </c>
      <c r="Q1328" t="s">
        <v>45</v>
      </c>
      <c r="R1328">
        <v>0.04</v>
      </c>
      <c r="T1328" t="s">
        <v>45</v>
      </c>
      <c r="U1328">
        <v>93</v>
      </c>
      <c r="V1328" t="str">
        <f>VLOOKUP(H1328,LUT!A$2:B$40,2,FALSE)</f>
        <v>Vintages</v>
      </c>
    </row>
    <row r="1329" spans="1:22" x14ac:dyDescent="0.25">
      <c r="A1329" s="14" t="s">
        <v>204</v>
      </c>
      <c r="B1329">
        <v>260</v>
      </c>
      <c r="C1329">
        <v>338939</v>
      </c>
      <c r="D1329" t="s">
        <v>467</v>
      </c>
      <c r="E1329" t="s">
        <v>43</v>
      </c>
      <c r="F1329" t="s">
        <v>21</v>
      </c>
      <c r="G1329" t="s">
        <v>22</v>
      </c>
      <c r="H1329">
        <v>680025</v>
      </c>
      <c r="I1329" t="s">
        <v>468</v>
      </c>
      <c r="J1329">
        <v>15.95</v>
      </c>
      <c r="K1329">
        <v>9399</v>
      </c>
      <c r="L1329">
        <v>23003</v>
      </c>
      <c r="M1329">
        <v>783.25</v>
      </c>
      <c r="N1329">
        <v>1916.92</v>
      </c>
      <c r="O1329">
        <v>131003.76</v>
      </c>
      <c r="P1329">
        <v>320617.03999999998</v>
      </c>
      <c r="Q1329" t="s">
        <v>140</v>
      </c>
      <c r="R1329">
        <v>0.04</v>
      </c>
      <c r="S1329">
        <v>0.09</v>
      </c>
      <c r="T1329" t="s">
        <v>221</v>
      </c>
      <c r="U1329">
        <v>43</v>
      </c>
      <c r="V1329" t="str">
        <f>VLOOKUP(H1329,LUT!A$2:B$40,2,FALSE)</f>
        <v>Vintages</v>
      </c>
    </row>
    <row r="1330" spans="1:22" x14ac:dyDescent="0.25">
      <c r="A1330" s="14" t="s">
        <v>204</v>
      </c>
      <c r="B1330">
        <v>261</v>
      </c>
      <c r="C1330">
        <v>275867</v>
      </c>
      <c r="D1330" t="s">
        <v>559</v>
      </c>
      <c r="E1330" t="s">
        <v>462</v>
      </c>
      <c r="F1330" t="s">
        <v>21</v>
      </c>
      <c r="G1330" t="s">
        <v>22</v>
      </c>
      <c r="H1330">
        <v>680055</v>
      </c>
      <c r="I1330" t="s">
        <v>336</v>
      </c>
      <c r="J1330">
        <v>24.95</v>
      </c>
      <c r="K1330">
        <v>9305</v>
      </c>
      <c r="L1330">
        <v>12</v>
      </c>
      <c r="M1330">
        <v>775.42</v>
      </c>
      <c r="N1330">
        <v>1</v>
      </c>
      <c r="O1330">
        <v>203804.2</v>
      </c>
      <c r="P1330">
        <v>262.83</v>
      </c>
      <c r="Q1330" t="s">
        <v>2293</v>
      </c>
      <c r="R1330">
        <v>0.04</v>
      </c>
      <c r="S1330">
        <v>0</v>
      </c>
      <c r="T1330" t="s">
        <v>45</v>
      </c>
      <c r="U1330">
        <v>64</v>
      </c>
      <c r="V1330" t="str">
        <f>VLOOKUP(H1330,LUT!A$2:B$40,2,FALSE)</f>
        <v>Vintages</v>
      </c>
    </row>
    <row r="1331" spans="1:22" x14ac:dyDescent="0.25">
      <c r="A1331" s="14" t="s">
        <v>204</v>
      </c>
      <c r="B1331">
        <v>262</v>
      </c>
      <c r="C1331">
        <v>643205</v>
      </c>
      <c r="D1331" t="s">
        <v>493</v>
      </c>
      <c r="E1331" t="s">
        <v>72</v>
      </c>
      <c r="F1331" t="s">
        <v>21</v>
      </c>
      <c r="G1331" t="s">
        <v>22</v>
      </c>
      <c r="H1331">
        <v>680055</v>
      </c>
      <c r="I1331" t="s">
        <v>336</v>
      </c>
      <c r="J1331">
        <v>23.95</v>
      </c>
      <c r="K1331">
        <v>9288</v>
      </c>
      <c r="L1331">
        <v>18694</v>
      </c>
      <c r="M1331">
        <v>774</v>
      </c>
      <c r="N1331">
        <v>1557.83</v>
      </c>
      <c r="O1331">
        <v>195212.39</v>
      </c>
      <c r="P1331">
        <v>392904.87</v>
      </c>
      <c r="Q1331" t="s">
        <v>194</v>
      </c>
      <c r="R1331">
        <v>0.04</v>
      </c>
      <c r="S1331">
        <v>0.08</v>
      </c>
      <c r="T1331" t="s">
        <v>194</v>
      </c>
      <c r="U1331">
        <v>41</v>
      </c>
      <c r="V1331" t="str">
        <f>VLOOKUP(H1331,LUT!A$2:B$40,2,FALSE)</f>
        <v>Vintages</v>
      </c>
    </row>
    <row r="1332" spans="1:22" x14ac:dyDescent="0.25">
      <c r="A1332" s="14" t="s">
        <v>204</v>
      </c>
      <c r="B1332">
        <v>263</v>
      </c>
      <c r="C1332">
        <v>483818</v>
      </c>
      <c r="D1332" t="s">
        <v>2057</v>
      </c>
      <c r="E1332" t="s">
        <v>146</v>
      </c>
      <c r="F1332" t="s">
        <v>21</v>
      </c>
      <c r="G1332" t="s">
        <v>22</v>
      </c>
      <c r="H1332">
        <v>680050</v>
      </c>
      <c r="I1332" t="s">
        <v>324</v>
      </c>
      <c r="J1332">
        <v>14.95</v>
      </c>
      <c r="K1332">
        <v>9240</v>
      </c>
      <c r="M1332">
        <v>770</v>
      </c>
      <c r="O1332">
        <v>120610.62</v>
      </c>
      <c r="Q1332" t="s">
        <v>45</v>
      </c>
      <c r="R1332">
        <v>0.04</v>
      </c>
      <c r="T1332" t="s">
        <v>45</v>
      </c>
      <c r="U1332">
        <v>73</v>
      </c>
      <c r="V1332" t="str">
        <f>VLOOKUP(H1332,LUT!A$2:B$40,2,FALSE)</f>
        <v>Vintages</v>
      </c>
    </row>
    <row r="1333" spans="1:22" x14ac:dyDescent="0.25">
      <c r="A1333" s="14" t="s">
        <v>204</v>
      </c>
      <c r="B1333">
        <v>264</v>
      </c>
      <c r="C1333">
        <v>10605</v>
      </c>
      <c r="D1333" t="s">
        <v>552</v>
      </c>
      <c r="E1333" t="s">
        <v>197</v>
      </c>
      <c r="F1333" t="s">
        <v>21</v>
      </c>
      <c r="G1333" t="s">
        <v>22</v>
      </c>
      <c r="H1333">
        <v>680055</v>
      </c>
      <c r="I1333" t="s">
        <v>336</v>
      </c>
      <c r="J1333">
        <v>15.95</v>
      </c>
      <c r="K1333">
        <v>9124</v>
      </c>
      <c r="M1333">
        <v>760.33</v>
      </c>
      <c r="O1333">
        <v>127170.8</v>
      </c>
      <c r="Q1333" t="s">
        <v>45</v>
      </c>
      <c r="R1333">
        <v>0.04</v>
      </c>
      <c r="T1333" t="s">
        <v>45</v>
      </c>
      <c r="U1333">
        <v>60</v>
      </c>
      <c r="V1333" t="str">
        <f>VLOOKUP(H1333,LUT!A$2:B$40,2,FALSE)</f>
        <v>Vintages</v>
      </c>
    </row>
    <row r="1334" spans="1:22" x14ac:dyDescent="0.25">
      <c r="A1334" s="14" t="s">
        <v>204</v>
      </c>
      <c r="B1334">
        <v>265</v>
      </c>
      <c r="C1334">
        <v>540930</v>
      </c>
      <c r="D1334" t="s">
        <v>546</v>
      </c>
      <c r="E1334" t="s">
        <v>150</v>
      </c>
      <c r="F1334" t="s">
        <v>21</v>
      </c>
      <c r="G1334" t="s">
        <v>22</v>
      </c>
      <c r="H1334">
        <v>680050</v>
      </c>
      <c r="I1334" t="s">
        <v>324</v>
      </c>
      <c r="J1334">
        <v>14.95</v>
      </c>
      <c r="K1334">
        <v>9114</v>
      </c>
      <c r="L1334">
        <v>11693</v>
      </c>
      <c r="M1334">
        <v>759.5</v>
      </c>
      <c r="N1334">
        <v>974.42</v>
      </c>
      <c r="O1334">
        <v>118965.93</v>
      </c>
      <c r="P1334">
        <v>152629.87</v>
      </c>
      <c r="Q1334" t="s">
        <v>220</v>
      </c>
      <c r="R1334">
        <v>0.04</v>
      </c>
      <c r="S1334">
        <v>0.05</v>
      </c>
      <c r="T1334" t="s">
        <v>108</v>
      </c>
      <c r="U1334">
        <v>47</v>
      </c>
      <c r="V1334" t="str">
        <f>VLOOKUP(H1334,LUT!A$2:B$40,2,FALSE)</f>
        <v>Vintages</v>
      </c>
    </row>
    <row r="1335" spans="1:22" x14ac:dyDescent="0.25">
      <c r="A1335" s="14" t="s">
        <v>204</v>
      </c>
      <c r="B1335">
        <v>266</v>
      </c>
      <c r="C1335">
        <v>475996</v>
      </c>
      <c r="D1335" t="s">
        <v>644</v>
      </c>
      <c r="E1335" t="s">
        <v>564</v>
      </c>
      <c r="F1335" t="s">
        <v>21</v>
      </c>
      <c r="G1335" t="s">
        <v>22</v>
      </c>
      <c r="H1335">
        <v>680050</v>
      </c>
      <c r="I1335" t="s">
        <v>324</v>
      </c>
      <c r="J1335">
        <v>26.95</v>
      </c>
      <c r="K1335">
        <v>9067</v>
      </c>
      <c r="L1335">
        <v>5330</v>
      </c>
      <c r="M1335">
        <v>755.58</v>
      </c>
      <c r="N1335">
        <v>444.17</v>
      </c>
      <c r="O1335">
        <v>214639.16</v>
      </c>
      <c r="P1335">
        <v>126174.78</v>
      </c>
      <c r="Q1335" t="s">
        <v>1791</v>
      </c>
      <c r="R1335">
        <v>0.04</v>
      </c>
      <c r="S1335">
        <v>0.02</v>
      </c>
      <c r="T1335" t="s">
        <v>153</v>
      </c>
      <c r="U1335">
        <v>40</v>
      </c>
      <c r="V1335" t="str">
        <f>VLOOKUP(H1335,LUT!A$2:B$40,2,FALSE)</f>
        <v>Vintages</v>
      </c>
    </row>
    <row r="1336" spans="1:22" x14ac:dyDescent="0.25">
      <c r="A1336" s="14" t="s">
        <v>204</v>
      </c>
      <c r="B1336">
        <v>267</v>
      </c>
      <c r="C1336">
        <v>629840</v>
      </c>
      <c r="D1336" t="s">
        <v>550</v>
      </c>
      <c r="E1336" t="s">
        <v>146</v>
      </c>
      <c r="F1336" t="s">
        <v>21</v>
      </c>
      <c r="G1336" t="s">
        <v>22</v>
      </c>
      <c r="H1336">
        <v>300214</v>
      </c>
      <c r="I1336" t="s">
        <v>393</v>
      </c>
      <c r="J1336">
        <v>11.9</v>
      </c>
      <c r="K1336">
        <v>8891</v>
      </c>
      <c r="L1336">
        <v>1064</v>
      </c>
      <c r="M1336">
        <v>740.92</v>
      </c>
      <c r="N1336">
        <v>88.67</v>
      </c>
      <c r="O1336">
        <v>92057.26</v>
      </c>
      <c r="P1336">
        <v>11016.64</v>
      </c>
      <c r="Q1336" t="s">
        <v>2294</v>
      </c>
      <c r="R1336">
        <v>0.04</v>
      </c>
      <c r="S1336">
        <v>0</v>
      </c>
      <c r="T1336" t="s">
        <v>45</v>
      </c>
      <c r="U1336">
        <v>137</v>
      </c>
      <c r="V1336" t="str">
        <f>VLOOKUP(H1336,LUT!A$2:B$40,2,FALSE)</f>
        <v>Wines</v>
      </c>
    </row>
    <row r="1337" spans="1:22" x14ac:dyDescent="0.25">
      <c r="A1337" s="14" t="s">
        <v>204</v>
      </c>
      <c r="B1337">
        <v>268</v>
      </c>
      <c r="C1337">
        <v>356048</v>
      </c>
      <c r="D1337" t="s">
        <v>1820</v>
      </c>
      <c r="E1337" t="s">
        <v>43</v>
      </c>
      <c r="F1337" t="s">
        <v>21</v>
      </c>
      <c r="G1337" t="s">
        <v>22</v>
      </c>
      <c r="H1337">
        <v>680055</v>
      </c>
      <c r="I1337" t="s">
        <v>336</v>
      </c>
      <c r="J1337">
        <v>19.95</v>
      </c>
      <c r="K1337">
        <v>8819</v>
      </c>
      <c r="L1337">
        <v>12077</v>
      </c>
      <c r="M1337">
        <v>734.92</v>
      </c>
      <c r="N1337">
        <v>1006.42</v>
      </c>
      <c r="O1337">
        <v>154137.39000000001</v>
      </c>
      <c r="P1337">
        <v>211080.31</v>
      </c>
      <c r="Q1337" t="s">
        <v>151</v>
      </c>
      <c r="R1337">
        <v>0.04</v>
      </c>
      <c r="S1337">
        <v>0.05</v>
      </c>
      <c r="T1337" t="s">
        <v>108</v>
      </c>
      <c r="U1337">
        <v>41</v>
      </c>
      <c r="V1337" t="str">
        <f>VLOOKUP(H1337,LUT!A$2:B$40,2,FALSE)</f>
        <v>Vintages</v>
      </c>
    </row>
    <row r="1338" spans="1:22" x14ac:dyDescent="0.25">
      <c r="A1338" s="14" t="s">
        <v>204</v>
      </c>
      <c r="B1338">
        <v>269</v>
      </c>
      <c r="C1338">
        <v>401232</v>
      </c>
      <c r="D1338" t="s">
        <v>547</v>
      </c>
      <c r="E1338" t="s">
        <v>131</v>
      </c>
      <c r="F1338" t="s">
        <v>21</v>
      </c>
      <c r="G1338" t="s">
        <v>22</v>
      </c>
      <c r="H1338">
        <v>670010</v>
      </c>
      <c r="I1338" t="s">
        <v>269</v>
      </c>
      <c r="J1338">
        <v>15.95</v>
      </c>
      <c r="K1338">
        <v>8811</v>
      </c>
      <c r="L1338">
        <v>63</v>
      </c>
      <c r="M1338">
        <v>734.25</v>
      </c>
      <c r="N1338">
        <v>5.25</v>
      </c>
      <c r="O1338">
        <v>122808.19</v>
      </c>
      <c r="P1338">
        <v>878.1</v>
      </c>
      <c r="Q1338" t="s">
        <v>2295</v>
      </c>
      <c r="R1338">
        <v>0.04</v>
      </c>
      <c r="S1338">
        <v>0</v>
      </c>
      <c r="T1338" t="s">
        <v>45</v>
      </c>
      <c r="U1338">
        <v>58</v>
      </c>
      <c r="V1338" t="str">
        <f>VLOOKUP(H1338,LUT!A$2:B$40,2,FALSE)</f>
        <v>Vintages</v>
      </c>
    </row>
    <row r="1339" spans="1:22" x14ac:dyDescent="0.25">
      <c r="A1339" s="14" t="s">
        <v>204</v>
      </c>
      <c r="B1339">
        <v>269</v>
      </c>
      <c r="C1339">
        <v>734921</v>
      </c>
      <c r="D1339" t="s">
        <v>614</v>
      </c>
      <c r="E1339" t="s">
        <v>120</v>
      </c>
      <c r="F1339" t="s">
        <v>21</v>
      </c>
      <c r="G1339" t="s">
        <v>22</v>
      </c>
      <c r="H1339">
        <v>670010</v>
      </c>
      <c r="I1339" t="s">
        <v>269</v>
      </c>
      <c r="J1339">
        <v>15.95</v>
      </c>
      <c r="K1339">
        <v>8811</v>
      </c>
      <c r="L1339">
        <v>11344</v>
      </c>
      <c r="M1339">
        <v>734.25</v>
      </c>
      <c r="N1339">
        <v>945.33</v>
      </c>
      <c r="O1339">
        <v>122808.19</v>
      </c>
      <c r="P1339">
        <v>158113.26999999999</v>
      </c>
      <c r="Q1339" t="s">
        <v>220</v>
      </c>
      <c r="R1339">
        <v>0.04</v>
      </c>
      <c r="S1339">
        <v>0.05</v>
      </c>
      <c r="T1339" t="s">
        <v>108</v>
      </c>
      <c r="U1339">
        <v>72</v>
      </c>
      <c r="V1339" t="str">
        <f>VLOOKUP(H1339,LUT!A$2:B$40,2,FALSE)</f>
        <v>Vintages</v>
      </c>
    </row>
    <row r="1340" spans="1:22" x14ac:dyDescent="0.25">
      <c r="A1340" s="14" t="s">
        <v>204</v>
      </c>
      <c r="B1340">
        <v>270</v>
      </c>
      <c r="C1340">
        <v>161844</v>
      </c>
      <c r="D1340" t="s">
        <v>582</v>
      </c>
      <c r="E1340" t="s">
        <v>583</v>
      </c>
      <c r="F1340" t="s">
        <v>21</v>
      </c>
      <c r="G1340" t="s">
        <v>22</v>
      </c>
      <c r="H1340">
        <v>680023</v>
      </c>
      <c r="I1340" t="s">
        <v>344</v>
      </c>
      <c r="J1340">
        <v>19.95</v>
      </c>
      <c r="K1340">
        <v>8647</v>
      </c>
      <c r="L1340">
        <v>1125</v>
      </c>
      <c r="M1340">
        <v>720.58</v>
      </c>
      <c r="N1340">
        <v>93.75</v>
      </c>
      <c r="O1340">
        <v>151131.19</v>
      </c>
      <c r="P1340">
        <v>19662.61</v>
      </c>
      <c r="Q1340" t="s">
        <v>2296</v>
      </c>
      <c r="R1340">
        <v>0.04</v>
      </c>
      <c r="S1340">
        <v>0</v>
      </c>
      <c r="T1340" t="s">
        <v>45</v>
      </c>
      <c r="U1340">
        <v>62</v>
      </c>
      <c r="V1340" t="str">
        <f>VLOOKUP(H1340,LUT!A$2:B$40,2,FALSE)</f>
        <v>Vintages</v>
      </c>
    </row>
    <row r="1341" spans="1:22" x14ac:dyDescent="0.25">
      <c r="A1341" s="14" t="s">
        <v>204</v>
      </c>
      <c r="B1341">
        <v>271</v>
      </c>
      <c r="C1341">
        <v>433961</v>
      </c>
      <c r="D1341" t="s">
        <v>570</v>
      </c>
      <c r="E1341" t="s">
        <v>192</v>
      </c>
      <c r="F1341" t="s">
        <v>21</v>
      </c>
      <c r="G1341" t="s">
        <v>22</v>
      </c>
      <c r="H1341">
        <v>300205</v>
      </c>
      <c r="I1341" t="s">
        <v>404</v>
      </c>
      <c r="J1341">
        <v>38.950000000000003</v>
      </c>
      <c r="K1341">
        <v>8643</v>
      </c>
      <c r="L1341">
        <v>8062</v>
      </c>
      <c r="M1341">
        <v>720.25</v>
      </c>
      <c r="N1341">
        <v>671.83</v>
      </c>
      <c r="O1341">
        <v>296386.06</v>
      </c>
      <c r="P1341">
        <v>276462.39</v>
      </c>
      <c r="Q1341" t="s">
        <v>114</v>
      </c>
      <c r="R1341">
        <v>0.04</v>
      </c>
      <c r="S1341">
        <v>0.03</v>
      </c>
      <c r="T1341" t="s">
        <v>123</v>
      </c>
      <c r="U1341">
        <v>108</v>
      </c>
      <c r="V1341" t="str">
        <f>VLOOKUP(H1341,LUT!A$2:B$40,2,FALSE)</f>
        <v>Wines</v>
      </c>
    </row>
    <row r="1342" spans="1:22" x14ac:dyDescent="0.25">
      <c r="A1342" s="14" t="s">
        <v>204</v>
      </c>
      <c r="B1342">
        <v>272</v>
      </c>
      <c r="C1342">
        <v>987545</v>
      </c>
      <c r="D1342" t="s">
        <v>572</v>
      </c>
      <c r="E1342" t="s">
        <v>338</v>
      </c>
      <c r="F1342" t="s">
        <v>21</v>
      </c>
      <c r="G1342" t="s">
        <v>22</v>
      </c>
      <c r="H1342">
        <v>670010</v>
      </c>
      <c r="I1342" t="s">
        <v>269</v>
      </c>
      <c r="J1342">
        <v>18.95</v>
      </c>
      <c r="K1342">
        <v>8635</v>
      </c>
      <c r="L1342">
        <v>11485</v>
      </c>
      <c r="M1342">
        <v>719.58</v>
      </c>
      <c r="N1342">
        <v>957.08</v>
      </c>
      <c r="O1342">
        <v>143279.87</v>
      </c>
      <c r="P1342">
        <v>190569.69</v>
      </c>
      <c r="Q1342" t="s">
        <v>156</v>
      </c>
      <c r="R1342">
        <v>0.04</v>
      </c>
      <c r="S1342">
        <v>0.05</v>
      </c>
      <c r="T1342" t="s">
        <v>108</v>
      </c>
      <c r="U1342">
        <v>67</v>
      </c>
      <c r="V1342" t="str">
        <f>VLOOKUP(H1342,LUT!A$2:B$40,2,FALSE)</f>
        <v>Vintages</v>
      </c>
    </row>
    <row r="1343" spans="1:22" x14ac:dyDescent="0.25">
      <c r="A1343" s="14" t="s">
        <v>204</v>
      </c>
      <c r="B1343">
        <v>273</v>
      </c>
      <c r="C1343">
        <v>44784</v>
      </c>
      <c r="D1343" t="s">
        <v>575</v>
      </c>
      <c r="E1343" t="s">
        <v>396</v>
      </c>
      <c r="F1343" t="s">
        <v>21</v>
      </c>
      <c r="G1343" t="s">
        <v>22</v>
      </c>
      <c r="H1343">
        <v>300205</v>
      </c>
      <c r="I1343" t="s">
        <v>404</v>
      </c>
      <c r="J1343">
        <v>29.95</v>
      </c>
      <c r="K1343">
        <v>8589</v>
      </c>
      <c r="L1343">
        <v>6569</v>
      </c>
      <c r="M1343">
        <v>715.75</v>
      </c>
      <c r="N1343">
        <v>547.41999999999996</v>
      </c>
      <c r="O1343">
        <v>226126.33</v>
      </c>
      <c r="P1343">
        <v>172944.91</v>
      </c>
      <c r="Q1343" t="s">
        <v>28</v>
      </c>
      <c r="R1343">
        <v>0.04</v>
      </c>
      <c r="S1343">
        <v>0.03</v>
      </c>
      <c r="T1343" t="s">
        <v>123</v>
      </c>
      <c r="U1343">
        <v>107</v>
      </c>
      <c r="V1343" t="str">
        <f>VLOOKUP(H1343,LUT!A$2:B$40,2,FALSE)</f>
        <v>Wines</v>
      </c>
    </row>
    <row r="1344" spans="1:22" x14ac:dyDescent="0.25">
      <c r="A1344" s="14" t="s">
        <v>204</v>
      </c>
      <c r="B1344">
        <v>274</v>
      </c>
      <c r="C1344">
        <v>707950</v>
      </c>
      <c r="D1344" t="s">
        <v>2055</v>
      </c>
      <c r="E1344" t="s">
        <v>20</v>
      </c>
      <c r="F1344" t="s">
        <v>21</v>
      </c>
      <c r="G1344" t="s">
        <v>22</v>
      </c>
      <c r="H1344">
        <v>670010</v>
      </c>
      <c r="I1344" t="s">
        <v>269</v>
      </c>
      <c r="J1344">
        <v>19.95</v>
      </c>
      <c r="K1344">
        <v>8573</v>
      </c>
      <c r="L1344">
        <v>5530</v>
      </c>
      <c r="M1344">
        <v>714.42</v>
      </c>
      <c r="N1344">
        <v>460.83</v>
      </c>
      <c r="O1344">
        <v>149837.82999999999</v>
      </c>
      <c r="P1344">
        <v>96652.65</v>
      </c>
      <c r="Q1344" t="s">
        <v>103</v>
      </c>
      <c r="R1344">
        <v>0.04</v>
      </c>
      <c r="S1344">
        <v>0.02</v>
      </c>
      <c r="T1344" t="s">
        <v>153</v>
      </c>
      <c r="U1344">
        <v>53</v>
      </c>
      <c r="V1344" t="str">
        <f>VLOOKUP(H1344,LUT!A$2:B$40,2,FALSE)</f>
        <v>Vintages</v>
      </c>
    </row>
    <row r="1345" spans="1:22" x14ac:dyDescent="0.25">
      <c r="A1345" s="14" t="s">
        <v>204</v>
      </c>
      <c r="B1345">
        <v>275</v>
      </c>
      <c r="C1345">
        <v>899955</v>
      </c>
      <c r="D1345" t="s">
        <v>534</v>
      </c>
      <c r="E1345" t="s">
        <v>396</v>
      </c>
      <c r="F1345" t="s">
        <v>21</v>
      </c>
      <c r="G1345" t="s">
        <v>22</v>
      </c>
      <c r="H1345">
        <v>300206</v>
      </c>
      <c r="I1345" t="s">
        <v>292</v>
      </c>
      <c r="J1345">
        <v>10.4</v>
      </c>
      <c r="K1345">
        <v>8551</v>
      </c>
      <c r="L1345">
        <v>9840</v>
      </c>
      <c r="M1345">
        <v>712.58</v>
      </c>
      <c r="N1345">
        <v>820</v>
      </c>
      <c r="O1345">
        <v>77186.02</v>
      </c>
      <c r="P1345">
        <v>88821.24</v>
      </c>
      <c r="Q1345" t="s">
        <v>102</v>
      </c>
      <c r="R1345">
        <v>0.04</v>
      </c>
      <c r="S1345">
        <v>0.04</v>
      </c>
      <c r="T1345" t="s">
        <v>74</v>
      </c>
      <c r="U1345">
        <v>57</v>
      </c>
      <c r="V1345" t="str">
        <f>VLOOKUP(H1345,LUT!A$2:B$40,2,FALSE)</f>
        <v>Wines</v>
      </c>
    </row>
    <row r="1346" spans="1:22" x14ac:dyDescent="0.25">
      <c r="A1346" s="14" t="s">
        <v>204</v>
      </c>
      <c r="B1346">
        <v>276</v>
      </c>
      <c r="C1346">
        <v>12092</v>
      </c>
      <c r="D1346" t="s">
        <v>2162</v>
      </c>
      <c r="E1346" t="s">
        <v>665</v>
      </c>
      <c r="F1346" t="s">
        <v>21</v>
      </c>
      <c r="G1346" t="s">
        <v>22</v>
      </c>
      <c r="H1346">
        <v>680058</v>
      </c>
      <c r="I1346" t="s">
        <v>476</v>
      </c>
      <c r="J1346">
        <v>16.95</v>
      </c>
      <c r="K1346">
        <v>8515</v>
      </c>
      <c r="M1346">
        <v>709.58</v>
      </c>
      <c r="O1346">
        <v>126217.92</v>
      </c>
      <c r="Q1346" t="s">
        <v>45</v>
      </c>
      <c r="R1346">
        <v>0.04</v>
      </c>
      <c r="T1346" t="s">
        <v>45</v>
      </c>
      <c r="U1346">
        <v>164</v>
      </c>
      <c r="V1346" t="str">
        <f>VLOOKUP(H1346,LUT!A$2:B$40,2,FALSE)</f>
        <v>Vintages</v>
      </c>
    </row>
    <row r="1347" spans="1:22" x14ac:dyDescent="0.25">
      <c r="A1347" s="14" t="s">
        <v>204</v>
      </c>
      <c r="B1347">
        <v>277</v>
      </c>
      <c r="C1347">
        <v>27797</v>
      </c>
      <c r="D1347" t="s">
        <v>548</v>
      </c>
      <c r="E1347" t="s">
        <v>84</v>
      </c>
      <c r="F1347" t="s">
        <v>21</v>
      </c>
      <c r="G1347" t="s">
        <v>22</v>
      </c>
      <c r="H1347">
        <v>300208</v>
      </c>
      <c r="I1347" t="s">
        <v>267</v>
      </c>
      <c r="J1347">
        <v>19.95</v>
      </c>
      <c r="K1347">
        <v>8452</v>
      </c>
      <c r="L1347">
        <v>10289</v>
      </c>
      <c r="M1347">
        <v>704.33</v>
      </c>
      <c r="N1347">
        <v>857.42</v>
      </c>
      <c r="O1347">
        <v>147723.01</v>
      </c>
      <c r="P1347">
        <v>179829.87</v>
      </c>
      <c r="Q1347" t="s">
        <v>37</v>
      </c>
      <c r="R1347">
        <v>0.04</v>
      </c>
      <c r="S1347">
        <v>0.04</v>
      </c>
      <c r="T1347" t="s">
        <v>74</v>
      </c>
      <c r="U1347">
        <v>136</v>
      </c>
      <c r="V1347" t="str">
        <f>VLOOKUP(H1347,LUT!A$2:B$40,2,FALSE)</f>
        <v>Wines</v>
      </c>
    </row>
    <row r="1348" spans="1:22" x14ac:dyDescent="0.25">
      <c r="A1348" s="14" t="s">
        <v>204</v>
      </c>
      <c r="B1348">
        <v>278</v>
      </c>
      <c r="C1348">
        <v>477075</v>
      </c>
      <c r="D1348" t="s">
        <v>602</v>
      </c>
      <c r="E1348" t="s">
        <v>186</v>
      </c>
      <c r="F1348" t="s">
        <v>21</v>
      </c>
      <c r="G1348" t="s">
        <v>22</v>
      </c>
      <c r="H1348">
        <v>680025</v>
      </c>
      <c r="I1348" t="s">
        <v>468</v>
      </c>
      <c r="J1348">
        <v>15.95</v>
      </c>
      <c r="K1348">
        <v>8332</v>
      </c>
      <c r="L1348">
        <v>10628</v>
      </c>
      <c r="M1348">
        <v>694.33</v>
      </c>
      <c r="N1348">
        <v>885.67</v>
      </c>
      <c r="O1348">
        <v>116131.86</v>
      </c>
      <c r="P1348">
        <v>148133.63</v>
      </c>
      <c r="Q1348" t="s">
        <v>220</v>
      </c>
      <c r="R1348">
        <v>0.04</v>
      </c>
      <c r="S1348">
        <v>0.04</v>
      </c>
      <c r="T1348" t="s">
        <v>74</v>
      </c>
      <c r="U1348">
        <v>55</v>
      </c>
      <c r="V1348" t="str">
        <f>VLOOKUP(H1348,LUT!A$2:B$40,2,FALSE)</f>
        <v>Vintages</v>
      </c>
    </row>
    <row r="1349" spans="1:22" x14ac:dyDescent="0.25">
      <c r="A1349" s="14" t="s">
        <v>204</v>
      </c>
      <c r="B1349">
        <v>279</v>
      </c>
      <c r="C1349">
        <v>646828</v>
      </c>
      <c r="D1349" t="s">
        <v>576</v>
      </c>
      <c r="E1349" t="s">
        <v>241</v>
      </c>
      <c r="F1349" t="s">
        <v>21</v>
      </c>
      <c r="G1349" t="s">
        <v>22</v>
      </c>
      <c r="H1349">
        <v>680050</v>
      </c>
      <c r="I1349" t="s">
        <v>324</v>
      </c>
      <c r="J1349">
        <v>14.95</v>
      </c>
      <c r="K1349">
        <v>8263</v>
      </c>
      <c r="M1349">
        <v>688.58</v>
      </c>
      <c r="O1349">
        <v>107857.74</v>
      </c>
      <c r="Q1349" t="s">
        <v>45</v>
      </c>
      <c r="R1349">
        <v>0.04</v>
      </c>
      <c r="T1349" t="s">
        <v>45</v>
      </c>
      <c r="U1349">
        <v>59</v>
      </c>
      <c r="V1349" t="str">
        <f>VLOOKUP(H1349,LUT!A$2:B$40,2,FALSE)</f>
        <v>Vintages</v>
      </c>
    </row>
    <row r="1350" spans="1:22" x14ac:dyDescent="0.25">
      <c r="A1350" s="14" t="s">
        <v>204</v>
      </c>
      <c r="B1350">
        <v>280</v>
      </c>
      <c r="C1350">
        <v>577999</v>
      </c>
      <c r="D1350" t="s">
        <v>655</v>
      </c>
      <c r="E1350" t="s">
        <v>84</v>
      </c>
      <c r="F1350" t="s">
        <v>21</v>
      </c>
      <c r="G1350" t="s">
        <v>22</v>
      </c>
      <c r="H1350">
        <v>670010</v>
      </c>
      <c r="I1350" t="s">
        <v>269</v>
      </c>
      <c r="J1350">
        <v>18.95</v>
      </c>
      <c r="K1350">
        <v>8248</v>
      </c>
      <c r="L1350">
        <v>6348</v>
      </c>
      <c r="M1350">
        <v>687.33</v>
      </c>
      <c r="N1350">
        <v>529</v>
      </c>
      <c r="O1350">
        <v>136858.41</v>
      </c>
      <c r="P1350">
        <v>105331.86</v>
      </c>
      <c r="Q1350" t="s">
        <v>112</v>
      </c>
      <c r="R1350">
        <v>0.04</v>
      </c>
      <c r="S1350">
        <v>0.03</v>
      </c>
      <c r="T1350" t="s">
        <v>123</v>
      </c>
      <c r="U1350">
        <v>61</v>
      </c>
      <c r="V1350" t="str">
        <f>VLOOKUP(H1350,LUT!A$2:B$40,2,FALSE)</f>
        <v>Vintages</v>
      </c>
    </row>
    <row r="1351" spans="1:22" x14ac:dyDescent="0.25">
      <c r="A1351" s="14" t="s">
        <v>204</v>
      </c>
      <c r="B1351">
        <v>281</v>
      </c>
      <c r="C1351">
        <v>480665</v>
      </c>
      <c r="D1351" t="s">
        <v>554</v>
      </c>
      <c r="E1351" t="s">
        <v>129</v>
      </c>
      <c r="F1351" t="s">
        <v>21</v>
      </c>
      <c r="G1351" t="s">
        <v>22</v>
      </c>
      <c r="H1351">
        <v>680050</v>
      </c>
      <c r="I1351" t="s">
        <v>324</v>
      </c>
      <c r="J1351">
        <v>17.95</v>
      </c>
      <c r="K1351">
        <v>8225</v>
      </c>
      <c r="L1351">
        <v>5704</v>
      </c>
      <c r="M1351">
        <v>685.42</v>
      </c>
      <c r="N1351">
        <v>475.33</v>
      </c>
      <c r="O1351">
        <v>129198.01</v>
      </c>
      <c r="P1351">
        <v>89598.23</v>
      </c>
      <c r="Q1351" t="s">
        <v>578</v>
      </c>
      <c r="R1351">
        <v>0.04</v>
      </c>
      <c r="S1351">
        <v>0.02</v>
      </c>
      <c r="T1351" t="s">
        <v>153</v>
      </c>
      <c r="U1351">
        <v>54</v>
      </c>
      <c r="V1351" t="str">
        <f>VLOOKUP(H1351,LUT!A$2:B$40,2,FALSE)</f>
        <v>Vintages</v>
      </c>
    </row>
    <row r="1352" spans="1:22" x14ac:dyDescent="0.25">
      <c r="A1352" s="14" t="s">
        <v>204</v>
      </c>
      <c r="B1352">
        <v>282</v>
      </c>
      <c r="C1352">
        <v>492561</v>
      </c>
      <c r="D1352" t="s">
        <v>622</v>
      </c>
      <c r="E1352" t="s">
        <v>290</v>
      </c>
      <c r="F1352" t="s">
        <v>21</v>
      </c>
      <c r="G1352" t="s">
        <v>22</v>
      </c>
      <c r="H1352">
        <v>680025</v>
      </c>
      <c r="I1352" t="s">
        <v>468</v>
      </c>
      <c r="J1352">
        <v>14.95</v>
      </c>
      <c r="K1352">
        <v>8140</v>
      </c>
      <c r="L1352">
        <v>14825</v>
      </c>
      <c r="M1352">
        <v>678.33</v>
      </c>
      <c r="N1352">
        <v>1235.42</v>
      </c>
      <c r="O1352">
        <v>106252.21</v>
      </c>
      <c r="P1352">
        <v>193512.17</v>
      </c>
      <c r="Q1352" t="s">
        <v>217</v>
      </c>
      <c r="R1352">
        <v>0.04</v>
      </c>
      <c r="S1352">
        <v>0.06</v>
      </c>
      <c r="T1352" t="s">
        <v>213</v>
      </c>
      <c r="U1352">
        <v>48</v>
      </c>
      <c r="V1352" t="str">
        <f>VLOOKUP(H1352,LUT!A$2:B$40,2,FALSE)</f>
        <v>Vintages</v>
      </c>
    </row>
    <row r="1353" spans="1:22" x14ac:dyDescent="0.25">
      <c r="A1353" s="14" t="s">
        <v>204</v>
      </c>
      <c r="B1353">
        <v>283</v>
      </c>
      <c r="C1353">
        <v>969469</v>
      </c>
      <c r="D1353" t="s">
        <v>555</v>
      </c>
      <c r="E1353" t="s">
        <v>338</v>
      </c>
      <c r="F1353" t="s">
        <v>21</v>
      </c>
      <c r="G1353" t="s">
        <v>22</v>
      </c>
      <c r="H1353">
        <v>680055</v>
      </c>
      <c r="I1353" t="s">
        <v>336</v>
      </c>
      <c r="J1353">
        <v>18.95</v>
      </c>
      <c r="K1353">
        <v>8111</v>
      </c>
      <c r="L1353">
        <v>13</v>
      </c>
      <c r="M1353">
        <v>675.92</v>
      </c>
      <c r="N1353">
        <v>1.08</v>
      </c>
      <c r="O1353">
        <v>134585.18</v>
      </c>
      <c r="P1353">
        <v>215.71</v>
      </c>
      <c r="Q1353" t="s">
        <v>2297</v>
      </c>
      <c r="R1353">
        <v>0.04</v>
      </c>
      <c r="S1353">
        <v>0</v>
      </c>
      <c r="T1353" t="s">
        <v>45</v>
      </c>
      <c r="U1353">
        <v>54</v>
      </c>
      <c r="V1353" t="str">
        <f>VLOOKUP(H1353,LUT!A$2:B$40,2,FALSE)</f>
        <v>Vintages</v>
      </c>
    </row>
    <row r="1354" spans="1:22" x14ac:dyDescent="0.25">
      <c r="A1354" s="14" t="s">
        <v>204</v>
      </c>
      <c r="B1354">
        <v>284</v>
      </c>
      <c r="C1354">
        <v>473132</v>
      </c>
      <c r="D1354" t="s">
        <v>636</v>
      </c>
      <c r="E1354" t="s">
        <v>637</v>
      </c>
      <c r="F1354" t="s">
        <v>21</v>
      </c>
      <c r="G1354" t="s">
        <v>22</v>
      </c>
      <c r="H1354">
        <v>680075</v>
      </c>
      <c r="I1354" t="s">
        <v>638</v>
      </c>
      <c r="J1354">
        <v>14.95</v>
      </c>
      <c r="K1354">
        <v>8027</v>
      </c>
      <c r="L1354">
        <v>12</v>
      </c>
      <c r="M1354">
        <v>668.92</v>
      </c>
      <c r="N1354">
        <v>1</v>
      </c>
      <c r="O1354">
        <v>104777.21</v>
      </c>
      <c r="P1354">
        <v>156.63999999999999</v>
      </c>
      <c r="Q1354" t="s">
        <v>2298</v>
      </c>
      <c r="R1354">
        <v>0.03</v>
      </c>
      <c r="S1354">
        <v>0</v>
      </c>
      <c r="T1354" t="s">
        <v>45</v>
      </c>
      <c r="U1354">
        <v>42</v>
      </c>
      <c r="V1354" t="str">
        <f>VLOOKUP(H1354,LUT!A$2:B$40,2,FALSE)</f>
        <v>Vintages</v>
      </c>
    </row>
    <row r="1355" spans="1:22" x14ac:dyDescent="0.25">
      <c r="A1355" s="14" t="s">
        <v>204</v>
      </c>
      <c r="B1355">
        <v>285</v>
      </c>
      <c r="C1355">
        <v>527077</v>
      </c>
      <c r="D1355" t="s">
        <v>562</v>
      </c>
      <c r="E1355" t="s">
        <v>43</v>
      </c>
      <c r="F1355" t="s">
        <v>21</v>
      </c>
      <c r="G1355" t="s">
        <v>22</v>
      </c>
      <c r="H1355">
        <v>680025</v>
      </c>
      <c r="I1355" t="s">
        <v>468</v>
      </c>
      <c r="J1355">
        <v>16.95</v>
      </c>
      <c r="K1355">
        <v>8002</v>
      </c>
      <c r="L1355">
        <v>1753</v>
      </c>
      <c r="M1355">
        <v>666.83</v>
      </c>
      <c r="N1355">
        <v>146.08000000000001</v>
      </c>
      <c r="O1355">
        <v>118613.72</v>
      </c>
      <c r="P1355">
        <v>25984.73</v>
      </c>
      <c r="Q1355" t="s">
        <v>2019</v>
      </c>
      <c r="R1355">
        <v>0.03</v>
      </c>
      <c r="S1355">
        <v>0.01</v>
      </c>
      <c r="T1355" t="s">
        <v>98</v>
      </c>
      <c r="U1355">
        <v>60</v>
      </c>
      <c r="V1355" t="str">
        <f>VLOOKUP(H1355,LUT!A$2:B$40,2,FALSE)</f>
        <v>Vintages</v>
      </c>
    </row>
    <row r="1356" spans="1:22" x14ac:dyDescent="0.25">
      <c r="A1356" s="14" t="s">
        <v>204</v>
      </c>
      <c r="B1356">
        <v>286</v>
      </c>
      <c r="C1356">
        <v>176776</v>
      </c>
      <c r="D1356" t="s">
        <v>2114</v>
      </c>
      <c r="E1356" t="s">
        <v>111</v>
      </c>
      <c r="F1356" t="s">
        <v>21</v>
      </c>
      <c r="G1356" t="s">
        <v>22</v>
      </c>
      <c r="H1356">
        <v>680055</v>
      </c>
      <c r="I1356" t="s">
        <v>336</v>
      </c>
      <c r="J1356">
        <v>21.95</v>
      </c>
      <c r="K1356">
        <v>7987</v>
      </c>
      <c r="L1356">
        <v>12634</v>
      </c>
      <c r="M1356">
        <v>665.58</v>
      </c>
      <c r="N1356">
        <v>1052.83</v>
      </c>
      <c r="O1356">
        <v>153732.07999999999</v>
      </c>
      <c r="P1356">
        <v>243176.55</v>
      </c>
      <c r="Q1356" t="s">
        <v>227</v>
      </c>
      <c r="R1356">
        <v>0.03</v>
      </c>
      <c r="S1356">
        <v>0.05</v>
      </c>
      <c r="T1356" t="s">
        <v>107</v>
      </c>
      <c r="U1356">
        <v>57</v>
      </c>
      <c r="V1356" t="str">
        <f>VLOOKUP(H1356,LUT!A$2:B$40,2,FALSE)</f>
        <v>Vintages</v>
      </c>
    </row>
    <row r="1357" spans="1:22" x14ac:dyDescent="0.25">
      <c r="A1357" s="14" t="s">
        <v>204</v>
      </c>
      <c r="B1357">
        <v>287</v>
      </c>
      <c r="C1357">
        <v>644849</v>
      </c>
      <c r="D1357" t="s">
        <v>574</v>
      </c>
      <c r="E1357" t="s">
        <v>179</v>
      </c>
      <c r="F1357" t="s">
        <v>21</v>
      </c>
      <c r="G1357" t="s">
        <v>22</v>
      </c>
      <c r="H1357">
        <v>680050</v>
      </c>
      <c r="I1357" t="s">
        <v>324</v>
      </c>
      <c r="J1357">
        <v>13.95</v>
      </c>
      <c r="K1357">
        <v>7890</v>
      </c>
      <c r="M1357">
        <v>657.5</v>
      </c>
      <c r="O1357">
        <v>96006.64</v>
      </c>
      <c r="Q1357" t="s">
        <v>45</v>
      </c>
      <c r="R1357">
        <v>0.03</v>
      </c>
      <c r="T1357" t="s">
        <v>45</v>
      </c>
      <c r="U1357">
        <v>60</v>
      </c>
      <c r="V1357" t="str">
        <f>VLOOKUP(H1357,LUT!A$2:B$40,2,FALSE)</f>
        <v>Vintages</v>
      </c>
    </row>
    <row r="1358" spans="1:22" x14ac:dyDescent="0.25">
      <c r="A1358" s="14" t="s">
        <v>204</v>
      </c>
      <c r="B1358">
        <v>288</v>
      </c>
      <c r="C1358">
        <v>10126</v>
      </c>
      <c r="D1358" t="s">
        <v>563</v>
      </c>
      <c r="E1358" t="s">
        <v>564</v>
      </c>
      <c r="F1358" t="s">
        <v>21</v>
      </c>
      <c r="G1358" t="s">
        <v>22</v>
      </c>
      <c r="H1358">
        <v>680025</v>
      </c>
      <c r="I1358" t="s">
        <v>468</v>
      </c>
      <c r="J1358">
        <v>14.95</v>
      </c>
      <c r="K1358">
        <v>7819</v>
      </c>
      <c r="M1358">
        <v>651.58000000000004</v>
      </c>
      <c r="O1358">
        <v>102062.17</v>
      </c>
      <c r="Q1358" t="s">
        <v>45</v>
      </c>
      <c r="R1358">
        <v>0.03</v>
      </c>
      <c r="T1358" t="s">
        <v>45</v>
      </c>
      <c r="U1358">
        <v>42</v>
      </c>
      <c r="V1358" t="str">
        <f>VLOOKUP(H1358,LUT!A$2:B$40,2,FALSE)</f>
        <v>Vintages</v>
      </c>
    </row>
    <row r="1359" spans="1:22" x14ac:dyDescent="0.25">
      <c r="A1359" s="14" t="s">
        <v>204</v>
      </c>
      <c r="B1359">
        <v>289</v>
      </c>
      <c r="C1359">
        <v>249466</v>
      </c>
      <c r="D1359" t="s">
        <v>567</v>
      </c>
      <c r="E1359" t="s">
        <v>46</v>
      </c>
      <c r="F1359" t="s">
        <v>21</v>
      </c>
      <c r="G1359" t="s">
        <v>22</v>
      </c>
      <c r="H1359">
        <v>670010</v>
      </c>
      <c r="I1359" t="s">
        <v>269</v>
      </c>
      <c r="J1359">
        <v>18.95</v>
      </c>
      <c r="K1359">
        <v>7785</v>
      </c>
      <c r="L1359">
        <v>5553</v>
      </c>
      <c r="M1359">
        <v>648.75</v>
      </c>
      <c r="N1359">
        <v>462.75</v>
      </c>
      <c r="O1359">
        <v>129175.88</v>
      </c>
      <c r="P1359">
        <v>92140.49</v>
      </c>
      <c r="Q1359" t="s">
        <v>51</v>
      </c>
      <c r="R1359">
        <v>0.03</v>
      </c>
      <c r="S1359">
        <v>0.02</v>
      </c>
      <c r="T1359" t="s">
        <v>188</v>
      </c>
      <c r="U1359">
        <v>48</v>
      </c>
      <c r="V1359" t="str">
        <f>VLOOKUP(H1359,LUT!A$2:B$40,2,FALSE)</f>
        <v>Vintages</v>
      </c>
    </row>
    <row r="1360" spans="1:22" x14ac:dyDescent="0.25">
      <c r="A1360" s="14" t="s">
        <v>204</v>
      </c>
      <c r="B1360">
        <v>290</v>
      </c>
      <c r="C1360">
        <v>645788</v>
      </c>
      <c r="D1360" t="s">
        <v>571</v>
      </c>
      <c r="E1360" t="s">
        <v>154</v>
      </c>
      <c r="F1360" t="s">
        <v>21</v>
      </c>
      <c r="G1360" t="s">
        <v>22</v>
      </c>
      <c r="H1360">
        <v>680055</v>
      </c>
      <c r="I1360" t="s">
        <v>336</v>
      </c>
      <c r="J1360">
        <v>14.95</v>
      </c>
      <c r="K1360">
        <v>7743</v>
      </c>
      <c r="M1360">
        <v>645.25</v>
      </c>
      <c r="O1360">
        <v>101070.13</v>
      </c>
      <c r="Q1360" t="s">
        <v>45</v>
      </c>
      <c r="R1360">
        <v>0.03</v>
      </c>
      <c r="T1360" t="s">
        <v>45</v>
      </c>
      <c r="U1360">
        <v>59</v>
      </c>
      <c r="V1360" t="str">
        <f>VLOOKUP(H1360,LUT!A$2:B$40,2,FALSE)</f>
        <v>Vintages</v>
      </c>
    </row>
    <row r="1361" spans="1:22" x14ac:dyDescent="0.25">
      <c r="A1361" s="14" t="s">
        <v>204</v>
      </c>
      <c r="B1361">
        <v>291</v>
      </c>
      <c r="C1361">
        <v>13755</v>
      </c>
      <c r="D1361" t="s">
        <v>921</v>
      </c>
      <c r="E1361" t="s">
        <v>43</v>
      </c>
      <c r="F1361" t="s">
        <v>21</v>
      </c>
      <c r="G1361" t="s">
        <v>22</v>
      </c>
      <c r="H1361">
        <v>680050</v>
      </c>
      <c r="I1361" t="s">
        <v>324</v>
      </c>
      <c r="J1361">
        <v>18.95</v>
      </c>
      <c r="K1361">
        <v>7690</v>
      </c>
      <c r="L1361">
        <v>12320</v>
      </c>
      <c r="M1361">
        <v>640.83000000000004</v>
      </c>
      <c r="N1361">
        <v>1026.67</v>
      </c>
      <c r="O1361">
        <v>127599.56</v>
      </c>
      <c r="P1361">
        <v>204424.78</v>
      </c>
      <c r="Q1361" t="s">
        <v>184</v>
      </c>
      <c r="R1361">
        <v>0.03</v>
      </c>
      <c r="S1361">
        <v>0.05</v>
      </c>
      <c r="T1361" t="s">
        <v>107</v>
      </c>
      <c r="U1361">
        <v>45</v>
      </c>
      <c r="V1361" t="str">
        <f>VLOOKUP(H1361,LUT!A$2:B$40,2,FALSE)</f>
        <v>Vintages</v>
      </c>
    </row>
    <row r="1362" spans="1:22" x14ac:dyDescent="0.25">
      <c r="A1362" s="14" t="s">
        <v>204</v>
      </c>
      <c r="B1362">
        <v>291</v>
      </c>
      <c r="C1362">
        <v>636613</v>
      </c>
      <c r="D1362" t="s">
        <v>573</v>
      </c>
      <c r="E1362" t="s">
        <v>157</v>
      </c>
      <c r="F1362" t="s">
        <v>21</v>
      </c>
      <c r="G1362" t="s">
        <v>22</v>
      </c>
      <c r="H1362">
        <v>680058</v>
      </c>
      <c r="I1362" t="s">
        <v>476</v>
      </c>
      <c r="J1362">
        <v>19.95</v>
      </c>
      <c r="K1362">
        <v>7690</v>
      </c>
      <c r="M1362">
        <v>640.83000000000004</v>
      </c>
      <c r="O1362">
        <v>134404.87</v>
      </c>
      <c r="Q1362" t="s">
        <v>45</v>
      </c>
      <c r="R1362">
        <v>0.03</v>
      </c>
      <c r="T1362" t="s">
        <v>45</v>
      </c>
      <c r="U1362">
        <v>30</v>
      </c>
      <c r="V1362" t="str">
        <f>VLOOKUP(H1362,LUT!A$2:B$40,2,FALSE)</f>
        <v>Vintages</v>
      </c>
    </row>
    <row r="1363" spans="1:22" x14ac:dyDescent="0.25">
      <c r="A1363" s="14" t="s">
        <v>204</v>
      </c>
      <c r="B1363">
        <v>292</v>
      </c>
      <c r="C1363">
        <v>747030</v>
      </c>
      <c r="D1363" t="s">
        <v>1749</v>
      </c>
      <c r="E1363" t="s">
        <v>20</v>
      </c>
      <c r="F1363" t="s">
        <v>21</v>
      </c>
      <c r="G1363" t="s">
        <v>22</v>
      </c>
      <c r="H1363">
        <v>680050</v>
      </c>
      <c r="I1363" t="s">
        <v>324</v>
      </c>
      <c r="J1363">
        <v>34.950000000000003</v>
      </c>
      <c r="K1363">
        <v>7671</v>
      </c>
      <c r="L1363">
        <v>7083</v>
      </c>
      <c r="M1363">
        <v>639.25</v>
      </c>
      <c r="N1363">
        <v>590.25</v>
      </c>
      <c r="O1363">
        <v>235900.22</v>
      </c>
      <c r="P1363">
        <v>217817.92</v>
      </c>
      <c r="Q1363" t="s">
        <v>104</v>
      </c>
      <c r="R1363">
        <v>0.03</v>
      </c>
      <c r="S1363">
        <v>0.03</v>
      </c>
      <c r="T1363" t="s">
        <v>74</v>
      </c>
      <c r="U1363">
        <v>42</v>
      </c>
      <c r="V1363" t="str">
        <f>VLOOKUP(H1363,LUT!A$2:B$40,2,FALSE)</f>
        <v>Vintages</v>
      </c>
    </row>
    <row r="1364" spans="1:22" x14ac:dyDescent="0.25">
      <c r="A1364" s="14" t="s">
        <v>204</v>
      </c>
      <c r="B1364">
        <v>293</v>
      </c>
      <c r="C1364">
        <v>85209</v>
      </c>
      <c r="D1364" t="s">
        <v>585</v>
      </c>
      <c r="E1364" t="s">
        <v>462</v>
      </c>
      <c r="F1364" t="s">
        <v>21</v>
      </c>
      <c r="G1364" t="s">
        <v>22</v>
      </c>
      <c r="H1364">
        <v>680055</v>
      </c>
      <c r="I1364" t="s">
        <v>336</v>
      </c>
      <c r="J1364">
        <v>19.95</v>
      </c>
      <c r="K1364">
        <v>7668</v>
      </c>
      <c r="L1364">
        <v>12</v>
      </c>
      <c r="M1364">
        <v>639</v>
      </c>
      <c r="N1364">
        <v>1</v>
      </c>
      <c r="O1364">
        <v>134020.35</v>
      </c>
      <c r="P1364">
        <v>209.73</v>
      </c>
      <c r="Q1364" t="s">
        <v>2299</v>
      </c>
      <c r="R1364">
        <v>0.03</v>
      </c>
      <c r="S1364">
        <v>0</v>
      </c>
      <c r="T1364" t="s">
        <v>45</v>
      </c>
      <c r="U1364">
        <v>69</v>
      </c>
      <c r="V1364" t="str">
        <f>VLOOKUP(H1364,LUT!A$2:B$40,2,FALSE)</f>
        <v>Vintages</v>
      </c>
    </row>
    <row r="1365" spans="1:22" x14ac:dyDescent="0.25">
      <c r="A1365" s="14" t="s">
        <v>204</v>
      </c>
      <c r="B1365">
        <v>294</v>
      </c>
      <c r="C1365">
        <v>121160</v>
      </c>
      <c r="D1365" t="s">
        <v>577</v>
      </c>
      <c r="E1365" t="s">
        <v>462</v>
      </c>
      <c r="F1365" t="s">
        <v>21</v>
      </c>
      <c r="G1365" t="s">
        <v>22</v>
      </c>
      <c r="H1365">
        <v>680055</v>
      </c>
      <c r="I1365" t="s">
        <v>336</v>
      </c>
      <c r="J1365">
        <v>18.95</v>
      </c>
      <c r="K1365">
        <v>7551</v>
      </c>
      <c r="L1365">
        <v>1271</v>
      </c>
      <c r="M1365">
        <v>629.25</v>
      </c>
      <c r="N1365">
        <v>105.92</v>
      </c>
      <c r="O1365">
        <v>125293.14</v>
      </c>
      <c r="P1365">
        <v>21089.599999999999</v>
      </c>
      <c r="Q1365" t="s">
        <v>2300</v>
      </c>
      <c r="R1365">
        <v>0.03</v>
      </c>
      <c r="S1365">
        <v>0.01</v>
      </c>
      <c r="T1365" t="s">
        <v>98</v>
      </c>
      <c r="U1365">
        <v>47</v>
      </c>
      <c r="V1365" t="str">
        <f>VLOOKUP(H1365,LUT!A$2:B$40,2,FALSE)</f>
        <v>Vintages</v>
      </c>
    </row>
    <row r="1366" spans="1:22" x14ac:dyDescent="0.25">
      <c r="A1366" s="14" t="s">
        <v>204</v>
      </c>
      <c r="B1366">
        <v>295</v>
      </c>
      <c r="C1366">
        <v>569954</v>
      </c>
      <c r="D1366" t="s">
        <v>581</v>
      </c>
      <c r="E1366" t="s">
        <v>119</v>
      </c>
      <c r="F1366" t="s">
        <v>21</v>
      </c>
      <c r="G1366" t="s">
        <v>22</v>
      </c>
      <c r="H1366">
        <v>680058</v>
      </c>
      <c r="I1366" t="s">
        <v>476</v>
      </c>
      <c r="J1366">
        <v>13.95</v>
      </c>
      <c r="K1366">
        <v>7506</v>
      </c>
      <c r="L1366">
        <v>10375</v>
      </c>
      <c r="M1366">
        <v>625.5</v>
      </c>
      <c r="N1366">
        <v>864.58</v>
      </c>
      <c r="O1366">
        <v>91334.07</v>
      </c>
      <c r="P1366">
        <v>126244.47</v>
      </c>
      <c r="Q1366" t="s">
        <v>215</v>
      </c>
      <c r="R1366">
        <v>0.03</v>
      </c>
      <c r="S1366">
        <v>0.04</v>
      </c>
      <c r="T1366" t="s">
        <v>156</v>
      </c>
      <c r="U1366">
        <v>67</v>
      </c>
      <c r="V1366" t="str">
        <f>VLOOKUP(H1366,LUT!A$2:B$40,2,FALSE)</f>
        <v>Vintages</v>
      </c>
    </row>
    <row r="1367" spans="1:22" x14ac:dyDescent="0.25">
      <c r="A1367" s="14" t="s">
        <v>204</v>
      </c>
      <c r="B1367">
        <v>296</v>
      </c>
      <c r="C1367">
        <v>121731</v>
      </c>
      <c r="D1367" t="s">
        <v>580</v>
      </c>
      <c r="E1367" t="s">
        <v>564</v>
      </c>
      <c r="F1367" t="s">
        <v>21</v>
      </c>
      <c r="G1367" t="s">
        <v>22</v>
      </c>
      <c r="H1367">
        <v>680025</v>
      </c>
      <c r="I1367" t="s">
        <v>468</v>
      </c>
      <c r="J1367">
        <v>15.95</v>
      </c>
      <c r="K1367">
        <v>7485</v>
      </c>
      <c r="M1367">
        <v>623.75</v>
      </c>
      <c r="O1367">
        <v>104326.33</v>
      </c>
      <c r="Q1367" t="s">
        <v>45</v>
      </c>
      <c r="R1367">
        <v>0.03</v>
      </c>
      <c r="T1367" t="s">
        <v>45</v>
      </c>
      <c r="U1367">
        <v>43</v>
      </c>
      <c r="V1367" t="str">
        <f>VLOOKUP(H1367,LUT!A$2:B$40,2,FALSE)</f>
        <v>Vintages</v>
      </c>
    </row>
    <row r="1368" spans="1:22" x14ac:dyDescent="0.25">
      <c r="A1368" s="14" t="s">
        <v>204</v>
      </c>
      <c r="B1368">
        <v>297</v>
      </c>
      <c r="C1368">
        <v>10816</v>
      </c>
      <c r="D1368" t="s">
        <v>1744</v>
      </c>
      <c r="E1368" t="s">
        <v>46</v>
      </c>
      <c r="F1368" t="s">
        <v>21</v>
      </c>
      <c r="G1368" t="s">
        <v>22</v>
      </c>
      <c r="H1368">
        <v>680058</v>
      </c>
      <c r="I1368" t="s">
        <v>476</v>
      </c>
      <c r="J1368">
        <v>17.95</v>
      </c>
      <c r="K1368">
        <v>7426</v>
      </c>
      <c r="M1368">
        <v>618.83000000000004</v>
      </c>
      <c r="O1368">
        <v>116647.35</v>
      </c>
      <c r="Q1368" t="s">
        <v>45</v>
      </c>
      <c r="R1368">
        <v>0.03</v>
      </c>
      <c r="T1368" t="s">
        <v>45</v>
      </c>
      <c r="U1368">
        <v>67</v>
      </c>
      <c r="V1368" t="str">
        <f>VLOOKUP(H1368,LUT!A$2:B$40,2,FALSE)</f>
        <v>Vintages</v>
      </c>
    </row>
    <row r="1369" spans="1:22" x14ac:dyDescent="0.25">
      <c r="A1369" s="14" t="s">
        <v>204</v>
      </c>
      <c r="B1369">
        <v>298</v>
      </c>
      <c r="C1369">
        <v>178459</v>
      </c>
      <c r="D1369" t="s">
        <v>592</v>
      </c>
      <c r="E1369" t="s">
        <v>583</v>
      </c>
      <c r="F1369" t="s">
        <v>21</v>
      </c>
      <c r="G1369" t="s">
        <v>22</v>
      </c>
      <c r="H1369">
        <v>680023</v>
      </c>
      <c r="I1369" t="s">
        <v>344</v>
      </c>
      <c r="J1369">
        <v>18.95</v>
      </c>
      <c r="K1369">
        <v>7403</v>
      </c>
      <c r="L1369">
        <v>145</v>
      </c>
      <c r="M1369">
        <v>616.91999999999996</v>
      </c>
      <c r="N1369">
        <v>12.08</v>
      </c>
      <c r="O1369">
        <v>122837.39</v>
      </c>
      <c r="P1369">
        <v>2405.9699999999998</v>
      </c>
      <c r="Q1369" t="s">
        <v>2301</v>
      </c>
      <c r="R1369">
        <v>0.03</v>
      </c>
      <c r="S1369">
        <v>0</v>
      </c>
      <c r="T1369" t="s">
        <v>45</v>
      </c>
      <c r="U1369">
        <v>61</v>
      </c>
      <c r="V1369" t="str">
        <f>VLOOKUP(H1369,LUT!A$2:B$40,2,FALSE)</f>
        <v>Vintages</v>
      </c>
    </row>
    <row r="1370" spans="1:22" x14ac:dyDescent="0.25">
      <c r="A1370" s="14" t="s">
        <v>204</v>
      </c>
      <c r="B1370">
        <v>299</v>
      </c>
      <c r="C1370">
        <v>181446</v>
      </c>
      <c r="D1370" t="s">
        <v>2133</v>
      </c>
      <c r="E1370" t="s">
        <v>566</v>
      </c>
      <c r="F1370" t="s">
        <v>21</v>
      </c>
      <c r="G1370" t="s">
        <v>22</v>
      </c>
      <c r="H1370">
        <v>680023</v>
      </c>
      <c r="I1370" t="s">
        <v>344</v>
      </c>
      <c r="J1370">
        <v>17.95</v>
      </c>
      <c r="K1370">
        <v>7312</v>
      </c>
      <c r="L1370">
        <v>7955</v>
      </c>
      <c r="M1370">
        <v>609.33000000000004</v>
      </c>
      <c r="N1370">
        <v>662.92</v>
      </c>
      <c r="O1370">
        <v>114856.64</v>
      </c>
      <c r="P1370">
        <v>124956.86</v>
      </c>
      <c r="Q1370" t="s">
        <v>56</v>
      </c>
      <c r="R1370">
        <v>0.03</v>
      </c>
      <c r="S1370">
        <v>0.03</v>
      </c>
      <c r="T1370" t="s">
        <v>74</v>
      </c>
      <c r="U1370">
        <v>49</v>
      </c>
      <c r="V1370" t="str">
        <f>VLOOKUP(H1370,LUT!A$2:B$40,2,FALSE)</f>
        <v>Vintages</v>
      </c>
    </row>
    <row r="1371" spans="1:22" x14ac:dyDescent="0.25">
      <c r="A1371" s="14" t="s">
        <v>204</v>
      </c>
      <c r="B1371">
        <v>300</v>
      </c>
      <c r="C1371">
        <v>443192</v>
      </c>
      <c r="D1371" t="s">
        <v>556</v>
      </c>
      <c r="E1371" t="s">
        <v>171</v>
      </c>
      <c r="F1371" t="s">
        <v>21</v>
      </c>
      <c r="G1371" t="s">
        <v>22</v>
      </c>
      <c r="H1371">
        <v>300206</v>
      </c>
      <c r="I1371" t="s">
        <v>292</v>
      </c>
      <c r="J1371">
        <v>8.9499999999999993</v>
      </c>
      <c r="K1371">
        <v>7280</v>
      </c>
      <c r="L1371">
        <v>8060</v>
      </c>
      <c r="M1371">
        <v>606.66999999999996</v>
      </c>
      <c r="N1371">
        <v>671.67</v>
      </c>
      <c r="O1371">
        <v>56371.68</v>
      </c>
      <c r="P1371">
        <v>62411.5</v>
      </c>
      <c r="Q1371" t="s">
        <v>50</v>
      </c>
      <c r="R1371">
        <v>0.03</v>
      </c>
      <c r="S1371">
        <v>0.03</v>
      </c>
      <c r="T1371" t="s">
        <v>74</v>
      </c>
      <c r="U1371">
        <v>55</v>
      </c>
      <c r="V1371" t="str">
        <f>VLOOKUP(H1371,LUT!A$2:B$40,2,FALSE)</f>
        <v>Wines</v>
      </c>
    </row>
    <row r="1372" spans="1:22" x14ac:dyDescent="0.25">
      <c r="A1372" s="14" t="s">
        <v>204</v>
      </c>
      <c r="B1372">
        <v>301</v>
      </c>
      <c r="C1372">
        <v>588996</v>
      </c>
      <c r="D1372" t="s">
        <v>506</v>
      </c>
      <c r="E1372" t="s">
        <v>43</v>
      </c>
      <c r="F1372" t="s">
        <v>21</v>
      </c>
      <c r="G1372" t="s">
        <v>22</v>
      </c>
      <c r="H1372">
        <v>300208</v>
      </c>
      <c r="I1372" t="s">
        <v>267</v>
      </c>
      <c r="J1372">
        <v>7.95</v>
      </c>
      <c r="K1372">
        <v>7116</v>
      </c>
      <c r="L1372">
        <v>24844</v>
      </c>
      <c r="M1372">
        <v>593</v>
      </c>
      <c r="N1372">
        <v>2070.33</v>
      </c>
      <c r="O1372">
        <v>48804.42</v>
      </c>
      <c r="P1372">
        <v>170390.27</v>
      </c>
      <c r="Q1372" t="s">
        <v>247</v>
      </c>
      <c r="R1372">
        <v>0.03</v>
      </c>
      <c r="S1372">
        <v>0.1</v>
      </c>
      <c r="T1372" t="s">
        <v>187</v>
      </c>
      <c r="U1372">
        <v>60</v>
      </c>
      <c r="V1372" t="str">
        <f>VLOOKUP(H1372,LUT!A$2:B$40,2,FALSE)</f>
        <v>Wines</v>
      </c>
    </row>
    <row r="1373" spans="1:22" x14ac:dyDescent="0.25">
      <c r="A1373" s="14" t="s">
        <v>204</v>
      </c>
      <c r="B1373">
        <v>302</v>
      </c>
      <c r="C1373">
        <v>155382</v>
      </c>
      <c r="D1373" t="s">
        <v>635</v>
      </c>
      <c r="E1373" t="s">
        <v>290</v>
      </c>
      <c r="F1373" t="s">
        <v>21</v>
      </c>
      <c r="G1373" t="s">
        <v>22</v>
      </c>
      <c r="H1373">
        <v>670025</v>
      </c>
      <c r="I1373" t="s">
        <v>419</v>
      </c>
      <c r="J1373">
        <v>22.95</v>
      </c>
      <c r="K1373">
        <v>7058</v>
      </c>
      <c r="L1373">
        <v>6079</v>
      </c>
      <c r="M1373">
        <v>588.16999999999996</v>
      </c>
      <c r="N1373">
        <v>506.58</v>
      </c>
      <c r="O1373">
        <v>142096.9</v>
      </c>
      <c r="P1373">
        <v>122386.95</v>
      </c>
      <c r="Q1373" t="s">
        <v>25</v>
      </c>
      <c r="R1373">
        <v>0.03</v>
      </c>
      <c r="S1373">
        <v>0.02</v>
      </c>
      <c r="T1373" t="s">
        <v>188</v>
      </c>
      <c r="U1373">
        <v>43</v>
      </c>
      <c r="V1373" t="str">
        <f>VLOOKUP(H1373,LUT!A$2:B$40,2,FALSE)</f>
        <v>Vintages</v>
      </c>
    </row>
    <row r="1374" spans="1:22" x14ac:dyDescent="0.25">
      <c r="A1374" s="14" t="s">
        <v>204</v>
      </c>
      <c r="B1374">
        <v>303</v>
      </c>
      <c r="C1374">
        <v>672931</v>
      </c>
      <c r="D1374" t="s">
        <v>616</v>
      </c>
      <c r="E1374" t="s">
        <v>171</v>
      </c>
      <c r="F1374" t="s">
        <v>21</v>
      </c>
      <c r="G1374" t="s">
        <v>22</v>
      </c>
      <c r="H1374">
        <v>680025</v>
      </c>
      <c r="I1374" t="s">
        <v>468</v>
      </c>
      <c r="J1374">
        <v>24.95</v>
      </c>
      <c r="K1374">
        <v>7010</v>
      </c>
      <c r="L1374">
        <v>14744</v>
      </c>
      <c r="M1374">
        <v>584.16999999999996</v>
      </c>
      <c r="N1374">
        <v>1228.67</v>
      </c>
      <c r="O1374">
        <v>153537.60999999999</v>
      </c>
      <c r="P1374">
        <v>322932.74</v>
      </c>
      <c r="Q1374" t="s">
        <v>216</v>
      </c>
      <c r="R1374">
        <v>0.03</v>
      </c>
      <c r="S1374">
        <v>0.06</v>
      </c>
      <c r="T1374" t="s">
        <v>194</v>
      </c>
      <c r="U1374">
        <v>30</v>
      </c>
      <c r="V1374" t="str">
        <f>VLOOKUP(H1374,LUT!A$2:B$40,2,FALSE)</f>
        <v>Vintages</v>
      </c>
    </row>
    <row r="1375" spans="1:22" x14ac:dyDescent="0.25">
      <c r="A1375" s="14" t="s">
        <v>204</v>
      </c>
      <c r="B1375">
        <v>304</v>
      </c>
      <c r="C1375">
        <v>270306</v>
      </c>
      <c r="D1375" t="s">
        <v>587</v>
      </c>
      <c r="E1375" t="s">
        <v>588</v>
      </c>
      <c r="F1375" t="s">
        <v>21</v>
      </c>
      <c r="G1375" t="s">
        <v>22</v>
      </c>
      <c r="H1375">
        <v>680058</v>
      </c>
      <c r="I1375" t="s">
        <v>476</v>
      </c>
      <c r="J1375">
        <v>13.95</v>
      </c>
      <c r="K1375">
        <v>7000</v>
      </c>
      <c r="L1375">
        <v>3652</v>
      </c>
      <c r="M1375">
        <v>583.33000000000004</v>
      </c>
      <c r="N1375">
        <v>304.33</v>
      </c>
      <c r="O1375">
        <v>85176.99</v>
      </c>
      <c r="P1375">
        <v>44438.05</v>
      </c>
      <c r="Q1375" t="s">
        <v>1797</v>
      </c>
      <c r="R1375">
        <v>0.03</v>
      </c>
      <c r="S1375">
        <v>0.01</v>
      </c>
      <c r="T1375" t="s">
        <v>98</v>
      </c>
      <c r="U1375">
        <v>58</v>
      </c>
      <c r="V1375" t="str">
        <f>VLOOKUP(H1375,LUT!A$2:B$40,2,FALSE)</f>
        <v>Vintages</v>
      </c>
    </row>
    <row r="1376" spans="1:22" x14ac:dyDescent="0.25">
      <c r="A1376" s="14" t="s">
        <v>204</v>
      </c>
      <c r="B1376">
        <v>305</v>
      </c>
      <c r="C1376">
        <v>540914</v>
      </c>
      <c r="D1376" t="s">
        <v>589</v>
      </c>
      <c r="E1376" t="s">
        <v>462</v>
      </c>
      <c r="F1376" t="s">
        <v>21</v>
      </c>
      <c r="G1376" t="s">
        <v>22</v>
      </c>
      <c r="H1376">
        <v>680050</v>
      </c>
      <c r="I1376" t="s">
        <v>324</v>
      </c>
      <c r="J1376">
        <v>18.95</v>
      </c>
      <c r="K1376">
        <v>6973</v>
      </c>
      <c r="L1376">
        <v>9258</v>
      </c>
      <c r="M1376">
        <v>581.08000000000004</v>
      </c>
      <c r="N1376">
        <v>771.5</v>
      </c>
      <c r="O1376">
        <v>115702.43</v>
      </c>
      <c r="P1376">
        <v>153617.26</v>
      </c>
      <c r="Q1376" t="s">
        <v>156</v>
      </c>
      <c r="R1376">
        <v>0.03</v>
      </c>
      <c r="S1376">
        <v>0.04</v>
      </c>
      <c r="T1376" t="s">
        <v>156</v>
      </c>
      <c r="U1376">
        <v>42</v>
      </c>
      <c r="V1376" t="str">
        <f>VLOOKUP(H1376,LUT!A$2:B$40,2,FALSE)</f>
        <v>Vintages</v>
      </c>
    </row>
    <row r="1377" spans="1:22" x14ac:dyDescent="0.25">
      <c r="A1377" s="14" t="s">
        <v>204</v>
      </c>
      <c r="B1377">
        <v>306</v>
      </c>
      <c r="C1377">
        <v>429415</v>
      </c>
      <c r="D1377" t="s">
        <v>590</v>
      </c>
      <c r="E1377" t="s">
        <v>23</v>
      </c>
      <c r="F1377" t="s">
        <v>21</v>
      </c>
      <c r="G1377" t="s">
        <v>22</v>
      </c>
      <c r="H1377">
        <v>680050</v>
      </c>
      <c r="I1377" t="s">
        <v>324</v>
      </c>
      <c r="J1377">
        <v>23.95</v>
      </c>
      <c r="K1377">
        <v>6921</v>
      </c>
      <c r="L1377">
        <v>546</v>
      </c>
      <c r="M1377">
        <v>576.75</v>
      </c>
      <c r="N1377">
        <v>45.5</v>
      </c>
      <c r="O1377">
        <v>145463.5</v>
      </c>
      <c r="P1377">
        <v>11475.66</v>
      </c>
      <c r="Q1377" t="s">
        <v>2302</v>
      </c>
      <c r="R1377">
        <v>0.03</v>
      </c>
      <c r="S1377">
        <v>0</v>
      </c>
      <c r="T1377" t="s">
        <v>45</v>
      </c>
      <c r="U1377">
        <v>60</v>
      </c>
      <c r="V1377" t="str">
        <f>VLOOKUP(H1377,LUT!A$2:B$40,2,FALSE)</f>
        <v>Vintages</v>
      </c>
    </row>
    <row r="1378" spans="1:22" x14ac:dyDescent="0.25">
      <c r="A1378" s="14" t="s">
        <v>204</v>
      </c>
      <c r="B1378">
        <v>307</v>
      </c>
      <c r="C1378">
        <v>382945</v>
      </c>
      <c r="D1378" t="s">
        <v>591</v>
      </c>
      <c r="E1378" t="s">
        <v>462</v>
      </c>
      <c r="F1378" t="s">
        <v>21</v>
      </c>
      <c r="G1378" t="s">
        <v>22</v>
      </c>
      <c r="H1378">
        <v>680055</v>
      </c>
      <c r="I1378" t="s">
        <v>336</v>
      </c>
      <c r="J1378">
        <v>24.95</v>
      </c>
      <c r="K1378">
        <v>6902</v>
      </c>
      <c r="L1378">
        <v>5676</v>
      </c>
      <c r="M1378">
        <v>575.16999999999996</v>
      </c>
      <c r="N1378">
        <v>473</v>
      </c>
      <c r="O1378">
        <v>151172.12</v>
      </c>
      <c r="P1378">
        <v>124319.47</v>
      </c>
      <c r="Q1378" t="s">
        <v>39</v>
      </c>
      <c r="R1378">
        <v>0.03</v>
      </c>
      <c r="S1378">
        <v>0.02</v>
      </c>
      <c r="T1378" t="s">
        <v>188</v>
      </c>
      <c r="U1378">
        <v>47</v>
      </c>
      <c r="V1378" t="str">
        <f>VLOOKUP(H1378,LUT!A$2:B$40,2,FALSE)</f>
        <v>Vintages</v>
      </c>
    </row>
    <row r="1379" spans="1:22" x14ac:dyDescent="0.25">
      <c r="A1379" s="14" t="s">
        <v>204</v>
      </c>
      <c r="B1379">
        <v>308</v>
      </c>
      <c r="C1379">
        <v>330951</v>
      </c>
      <c r="D1379" t="s">
        <v>600</v>
      </c>
      <c r="E1379" t="s">
        <v>119</v>
      </c>
      <c r="F1379" t="s">
        <v>21</v>
      </c>
      <c r="G1379" t="s">
        <v>22</v>
      </c>
      <c r="H1379">
        <v>680050</v>
      </c>
      <c r="I1379" t="s">
        <v>324</v>
      </c>
      <c r="J1379">
        <v>19.95</v>
      </c>
      <c r="K1379">
        <v>6855</v>
      </c>
      <c r="M1379">
        <v>571.25</v>
      </c>
      <c r="O1379">
        <v>119810.84</v>
      </c>
      <c r="Q1379" t="s">
        <v>45</v>
      </c>
      <c r="R1379">
        <v>0.03</v>
      </c>
      <c r="T1379" t="s">
        <v>45</v>
      </c>
      <c r="U1379">
        <v>44</v>
      </c>
      <c r="V1379" t="str">
        <f>VLOOKUP(H1379,LUT!A$2:B$40,2,FALSE)</f>
        <v>Vintages</v>
      </c>
    </row>
    <row r="1380" spans="1:22" x14ac:dyDescent="0.25">
      <c r="A1380" s="14" t="s">
        <v>204</v>
      </c>
      <c r="B1380">
        <v>309</v>
      </c>
      <c r="C1380">
        <v>68163</v>
      </c>
      <c r="D1380" t="s">
        <v>594</v>
      </c>
      <c r="E1380" t="s">
        <v>338</v>
      </c>
      <c r="F1380" t="s">
        <v>21</v>
      </c>
      <c r="G1380" t="s">
        <v>22</v>
      </c>
      <c r="H1380">
        <v>680055</v>
      </c>
      <c r="I1380" t="s">
        <v>336</v>
      </c>
      <c r="J1380">
        <v>16.95</v>
      </c>
      <c r="K1380">
        <v>6771</v>
      </c>
      <c r="L1380">
        <v>24</v>
      </c>
      <c r="M1380">
        <v>564.25</v>
      </c>
      <c r="N1380">
        <v>2</v>
      </c>
      <c r="O1380">
        <v>100366.59</v>
      </c>
      <c r="P1380">
        <v>355.75</v>
      </c>
      <c r="Q1380" t="s">
        <v>2303</v>
      </c>
      <c r="R1380">
        <v>0.03</v>
      </c>
      <c r="S1380">
        <v>0</v>
      </c>
      <c r="T1380" t="s">
        <v>45</v>
      </c>
      <c r="U1380">
        <v>37</v>
      </c>
      <c r="V1380" t="str">
        <f>VLOOKUP(H1380,LUT!A$2:B$40,2,FALSE)</f>
        <v>Vintages</v>
      </c>
    </row>
    <row r="1381" spans="1:22" x14ac:dyDescent="0.25">
      <c r="A1381" s="14" t="s">
        <v>204</v>
      </c>
      <c r="B1381">
        <v>310</v>
      </c>
      <c r="C1381">
        <v>528687</v>
      </c>
      <c r="D1381" t="s">
        <v>2304</v>
      </c>
      <c r="E1381" t="s">
        <v>171</v>
      </c>
      <c r="F1381" t="s">
        <v>21</v>
      </c>
      <c r="G1381" t="s">
        <v>22</v>
      </c>
      <c r="H1381">
        <v>670010</v>
      </c>
      <c r="I1381" t="s">
        <v>269</v>
      </c>
      <c r="J1381">
        <v>15.95</v>
      </c>
      <c r="K1381">
        <v>6734</v>
      </c>
      <c r="L1381">
        <v>2847</v>
      </c>
      <c r="M1381">
        <v>561.16999999999996</v>
      </c>
      <c r="N1381">
        <v>237.25</v>
      </c>
      <c r="O1381">
        <v>93858.85</v>
      </c>
      <c r="P1381">
        <v>39681.64</v>
      </c>
      <c r="Q1381" t="s">
        <v>2305</v>
      </c>
      <c r="R1381">
        <v>0.03</v>
      </c>
      <c r="S1381">
        <v>0.01</v>
      </c>
      <c r="T1381" t="s">
        <v>98</v>
      </c>
      <c r="U1381">
        <v>58</v>
      </c>
      <c r="V1381" t="str">
        <f>VLOOKUP(H1381,LUT!A$2:B$40,2,FALSE)</f>
        <v>Vintages</v>
      </c>
    </row>
    <row r="1382" spans="1:22" x14ac:dyDescent="0.25">
      <c r="A1382" s="14" t="s">
        <v>204</v>
      </c>
      <c r="B1382">
        <v>311</v>
      </c>
      <c r="C1382">
        <v>515759</v>
      </c>
      <c r="D1382" t="s">
        <v>599</v>
      </c>
      <c r="E1382" t="s">
        <v>120</v>
      </c>
      <c r="F1382" t="s">
        <v>21</v>
      </c>
      <c r="G1382" t="s">
        <v>22</v>
      </c>
      <c r="H1382">
        <v>680055</v>
      </c>
      <c r="I1382" t="s">
        <v>336</v>
      </c>
      <c r="J1382">
        <v>34.950000000000003</v>
      </c>
      <c r="K1382">
        <v>6648</v>
      </c>
      <c r="L1382">
        <v>426</v>
      </c>
      <c r="M1382">
        <v>554</v>
      </c>
      <c r="N1382">
        <v>35.5</v>
      </c>
      <c r="O1382">
        <v>204440.71</v>
      </c>
      <c r="P1382">
        <v>13100.44</v>
      </c>
      <c r="Q1382" t="s">
        <v>2306</v>
      </c>
      <c r="R1382">
        <v>0.03</v>
      </c>
      <c r="S1382">
        <v>0</v>
      </c>
      <c r="T1382" t="s">
        <v>45</v>
      </c>
      <c r="U1382">
        <v>51</v>
      </c>
      <c r="V1382" t="str">
        <f>VLOOKUP(H1382,LUT!A$2:B$40,2,FALSE)</f>
        <v>Vintages</v>
      </c>
    </row>
    <row r="1383" spans="1:22" x14ac:dyDescent="0.25">
      <c r="A1383" s="14" t="s">
        <v>204</v>
      </c>
      <c r="B1383">
        <v>312</v>
      </c>
      <c r="C1383">
        <v>635763</v>
      </c>
      <c r="D1383" t="s">
        <v>601</v>
      </c>
      <c r="E1383" t="s">
        <v>43</v>
      </c>
      <c r="F1383" t="s">
        <v>21</v>
      </c>
      <c r="G1383" t="s">
        <v>22</v>
      </c>
      <c r="H1383">
        <v>680058</v>
      </c>
      <c r="I1383" t="s">
        <v>476</v>
      </c>
      <c r="J1383">
        <v>15.95</v>
      </c>
      <c r="K1383">
        <v>6556</v>
      </c>
      <c r="M1383">
        <v>546.33000000000004</v>
      </c>
      <c r="O1383">
        <v>91377.88</v>
      </c>
      <c r="Q1383" t="s">
        <v>45</v>
      </c>
      <c r="R1383">
        <v>0.03</v>
      </c>
      <c r="T1383" t="s">
        <v>45</v>
      </c>
      <c r="U1383">
        <v>55</v>
      </c>
      <c r="V1383" t="str">
        <f>VLOOKUP(H1383,LUT!A$2:B$40,2,FALSE)</f>
        <v>Vintages</v>
      </c>
    </row>
    <row r="1384" spans="1:22" x14ac:dyDescent="0.25">
      <c r="A1384" s="14" t="s">
        <v>204</v>
      </c>
      <c r="B1384">
        <v>313</v>
      </c>
      <c r="C1384">
        <v>330704</v>
      </c>
      <c r="D1384" t="s">
        <v>884</v>
      </c>
      <c r="E1384" t="s">
        <v>53</v>
      </c>
      <c r="F1384" t="s">
        <v>21</v>
      </c>
      <c r="G1384" t="s">
        <v>22</v>
      </c>
      <c r="H1384">
        <v>680015</v>
      </c>
      <c r="I1384" t="s">
        <v>438</v>
      </c>
      <c r="J1384">
        <v>39.950000000000003</v>
      </c>
      <c r="K1384">
        <v>6498</v>
      </c>
      <c r="L1384">
        <v>3699</v>
      </c>
      <c r="M1384">
        <v>541.5</v>
      </c>
      <c r="N1384">
        <v>308.25</v>
      </c>
      <c r="O1384">
        <v>228580.09</v>
      </c>
      <c r="P1384">
        <v>130119.69</v>
      </c>
      <c r="Q1384" t="s">
        <v>243</v>
      </c>
      <c r="R1384">
        <v>0.03</v>
      </c>
      <c r="S1384">
        <v>0.02</v>
      </c>
      <c r="T1384" t="s">
        <v>188</v>
      </c>
      <c r="U1384">
        <v>49</v>
      </c>
      <c r="V1384" t="str">
        <f>VLOOKUP(H1384,LUT!A$2:B$40,2,FALSE)</f>
        <v>Vintages</v>
      </c>
    </row>
    <row r="1385" spans="1:22" x14ac:dyDescent="0.25">
      <c r="A1385" s="14" t="s">
        <v>204</v>
      </c>
      <c r="B1385">
        <v>314</v>
      </c>
      <c r="C1385">
        <v>134544</v>
      </c>
      <c r="D1385" t="s">
        <v>607</v>
      </c>
      <c r="E1385" t="s">
        <v>482</v>
      </c>
      <c r="F1385" t="s">
        <v>21</v>
      </c>
      <c r="G1385" t="s">
        <v>22</v>
      </c>
      <c r="H1385">
        <v>680025</v>
      </c>
      <c r="I1385" t="s">
        <v>468</v>
      </c>
      <c r="J1385">
        <v>15.95</v>
      </c>
      <c r="K1385">
        <v>6343</v>
      </c>
      <c r="L1385">
        <v>9159</v>
      </c>
      <c r="M1385">
        <v>528.58000000000004</v>
      </c>
      <c r="N1385">
        <v>763.25</v>
      </c>
      <c r="O1385">
        <v>88409.07</v>
      </c>
      <c r="P1385">
        <v>127658.63</v>
      </c>
      <c r="Q1385" t="s">
        <v>214</v>
      </c>
      <c r="R1385">
        <v>0.03</v>
      </c>
      <c r="S1385">
        <v>0.04</v>
      </c>
      <c r="T1385" t="s">
        <v>156</v>
      </c>
      <c r="U1385">
        <v>44</v>
      </c>
      <c r="V1385" t="str">
        <f>VLOOKUP(H1385,LUT!A$2:B$40,2,FALSE)</f>
        <v>Vintages</v>
      </c>
    </row>
    <row r="1386" spans="1:22" x14ac:dyDescent="0.25">
      <c r="A1386" s="14" t="s">
        <v>204</v>
      </c>
      <c r="B1386">
        <v>315</v>
      </c>
      <c r="C1386">
        <v>399907</v>
      </c>
      <c r="D1386" t="s">
        <v>666</v>
      </c>
      <c r="E1386" t="s">
        <v>667</v>
      </c>
      <c r="F1386" t="s">
        <v>21</v>
      </c>
      <c r="G1386" t="s">
        <v>22</v>
      </c>
      <c r="H1386">
        <v>680055</v>
      </c>
      <c r="I1386" t="s">
        <v>336</v>
      </c>
      <c r="J1386">
        <v>19.95</v>
      </c>
      <c r="K1386">
        <v>6339</v>
      </c>
      <c r="L1386">
        <v>12838</v>
      </c>
      <c r="M1386">
        <v>528.25</v>
      </c>
      <c r="N1386">
        <v>1069.83</v>
      </c>
      <c r="O1386">
        <v>110792.26</v>
      </c>
      <c r="P1386">
        <v>224380.97</v>
      </c>
      <c r="Q1386" t="s">
        <v>218</v>
      </c>
      <c r="R1386">
        <v>0.03</v>
      </c>
      <c r="S1386">
        <v>0.05</v>
      </c>
      <c r="T1386" t="s">
        <v>107</v>
      </c>
      <c r="U1386">
        <v>43</v>
      </c>
      <c r="V1386" t="str">
        <f>VLOOKUP(H1386,LUT!A$2:B$40,2,FALSE)</f>
        <v>Vintages</v>
      </c>
    </row>
    <row r="1387" spans="1:22" x14ac:dyDescent="0.25">
      <c r="A1387" s="14" t="s">
        <v>204</v>
      </c>
      <c r="B1387">
        <v>316</v>
      </c>
      <c r="C1387">
        <v>475624</v>
      </c>
      <c r="D1387" t="s">
        <v>604</v>
      </c>
      <c r="E1387" t="s">
        <v>46</v>
      </c>
      <c r="F1387" t="s">
        <v>21</v>
      </c>
      <c r="G1387" t="s">
        <v>22</v>
      </c>
      <c r="H1387">
        <v>680023</v>
      </c>
      <c r="I1387" t="s">
        <v>344</v>
      </c>
      <c r="J1387">
        <v>20.95</v>
      </c>
      <c r="K1387">
        <v>6304</v>
      </c>
      <c r="L1387">
        <v>53</v>
      </c>
      <c r="M1387">
        <v>525.33000000000004</v>
      </c>
      <c r="N1387">
        <v>4.42</v>
      </c>
      <c r="O1387">
        <v>115759.29</v>
      </c>
      <c r="P1387">
        <v>973.23</v>
      </c>
      <c r="Q1387" t="s">
        <v>2307</v>
      </c>
      <c r="R1387">
        <v>0.03</v>
      </c>
      <c r="S1387">
        <v>0</v>
      </c>
      <c r="T1387" t="s">
        <v>45</v>
      </c>
      <c r="U1387">
        <v>52</v>
      </c>
      <c r="V1387" t="str">
        <f>VLOOKUP(H1387,LUT!A$2:B$40,2,FALSE)</f>
        <v>Vintages</v>
      </c>
    </row>
    <row r="1388" spans="1:22" x14ac:dyDescent="0.25">
      <c r="A1388" s="14" t="s">
        <v>204</v>
      </c>
      <c r="B1388">
        <v>317</v>
      </c>
      <c r="C1388">
        <v>68858</v>
      </c>
      <c r="D1388" t="s">
        <v>605</v>
      </c>
      <c r="E1388" t="s">
        <v>240</v>
      </c>
      <c r="F1388" t="s">
        <v>21</v>
      </c>
      <c r="G1388" t="s">
        <v>22</v>
      </c>
      <c r="H1388">
        <v>680055</v>
      </c>
      <c r="I1388" t="s">
        <v>336</v>
      </c>
      <c r="J1388">
        <v>22.95</v>
      </c>
      <c r="K1388">
        <v>6302</v>
      </c>
      <c r="L1388">
        <v>1</v>
      </c>
      <c r="M1388">
        <v>525.16999999999996</v>
      </c>
      <c r="N1388">
        <v>0.08</v>
      </c>
      <c r="O1388">
        <v>126876.55</v>
      </c>
      <c r="P1388">
        <v>20.13</v>
      </c>
      <c r="Q1388" t="s">
        <v>2308</v>
      </c>
      <c r="R1388">
        <v>0.03</v>
      </c>
      <c r="S1388">
        <v>0</v>
      </c>
      <c r="T1388" t="s">
        <v>45</v>
      </c>
      <c r="U1388">
        <v>60</v>
      </c>
      <c r="V1388" t="str">
        <f>VLOOKUP(H1388,LUT!A$2:B$40,2,FALSE)</f>
        <v>Vintages</v>
      </c>
    </row>
    <row r="1389" spans="1:22" x14ac:dyDescent="0.25">
      <c r="A1389" s="14" t="s">
        <v>204</v>
      </c>
      <c r="B1389">
        <v>318</v>
      </c>
      <c r="C1389">
        <v>645770</v>
      </c>
      <c r="D1389" t="s">
        <v>640</v>
      </c>
      <c r="E1389" t="s">
        <v>186</v>
      </c>
      <c r="F1389" t="s">
        <v>21</v>
      </c>
      <c r="G1389" t="s">
        <v>22</v>
      </c>
      <c r="H1389">
        <v>670025</v>
      </c>
      <c r="I1389" t="s">
        <v>419</v>
      </c>
      <c r="J1389">
        <v>14.95</v>
      </c>
      <c r="K1389">
        <v>6294</v>
      </c>
      <c r="M1389">
        <v>524.5</v>
      </c>
      <c r="O1389">
        <v>82156.19</v>
      </c>
      <c r="Q1389" t="s">
        <v>45</v>
      </c>
      <c r="R1389">
        <v>0.03</v>
      </c>
      <c r="T1389" t="s">
        <v>45</v>
      </c>
      <c r="U1389">
        <v>43</v>
      </c>
      <c r="V1389" t="str">
        <f>VLOOKUP(H1389,LUT!A$2:B$40,2,FALSE)</f>
        <v>Vintages</v>
      </c>
    </row>
    <row r="1390" spans="1:22" x14ac:dyDescent="0.25">
      <c r="A1390" s="14" t="s">
        <v>204</v>
      </c>
      <c r="B1390">
        <v>319</v>
      </c>
      <c r="C1390">
        <v>366955</v>
      </c>
      <c r="D1390" t="s">
        <v>1785</v>
      </c>
      <c r="E1390" t="s">
        <v>351</v>
      </c>
      <c r="F1390" t="s">
        <v>21</v>
      </c>
      <c r="G1390" t="s">
        <v>22</v>
      </c>
      <c r="H1390">
        <v>680058</v>
      </c>
      <c r="I1390" t="s">
        <v>476</v>
      </c>
      <c r="J1390">
        <v>16.95</v>
      </c>
      <c r="K1390">
        <v>6284</v>
      </c>
      <c r="L1390">
        <v>5178</v>
      </c>
      <c r="M1390">
        <v>523.66999999999996</v>
      </c>
      <c r="N1390">
        <v>431.5</v>
      </c>
      <c r="O1390">
        <v>93147.79</v>
      </c>
      <c r="P1390">
        <v>76753.539999999994</v>
      </c>
      <c r="Q1390" t="s">
        <v>57</v>
      </c>
      <c r="R1390">
        <v>0.03</v>
      </c>
      <c r="S1390">
        <v>0.02</v>
      </c>
      <c r="T1390" t="s">
        <v>188</v>
      </c>
      <c r="U1390">
        <v>46</v>
      </c>
      <c r="V1390" t="str">
        <f>VLOOKUP(H1390,LUT!A$2:B$40,2,FALSE)</f>
        <v>Vintages</v>
      </c>
    </row>
    <row r="1391" spans="1:22" x14ac:dyDescent="0.25">
      <c r="A1391" s="14" t="s">
        <v>204</v>
      </c>
      <c r="B1391">
        <v>320</v>
      </c>
      <c r="C1391">
        <v>240416</v>
      </c>
      <c r="D1391" t="s">
        <v>623</v>
      </c>
      <c r="E1391" t="s">
        <v>162</v>
      </c>
      <c r="F1391" t="s">
        <v>21</v>
      </c>
      <c r="G1391" t="s">
        <v>22</v>
      </c>
      <c r="H1391">
        <v>300205</v>
      </c>
      <c r="I1391" t="s">
        <v>404</v>
      </c>
      <c r="J1391">
        <v>36.65</v>
      </c>
      <c r="K1391">
        <v>6262</v>
      </c>
      <c r="L1391">
        <v>6096</v>
      </c>
      <c r="M1391">
        <v>521.83000000000004</v>
      </c>
      <c r="N1391">
        <v>508</v>
      </c>
      <c r="O1391">
        <v>201991.06</v>
      </c>
      <c r="P1391">
        <v>196636.46</v>
      </c>
      <c r="Q1391" t="s">
        <v>110</v>
      </c>
      <c r="R1391">
        <v>0.03</v>
      </c>
      <c r="S1391">
        <v>0.02</v>
      </c>
      <c r="T1391" t="s">
        <v>188</v>
      </c>
      <c r="U1391">
        <v>87</v>
      </c>
      <c r="V1391" t="str">
        <f>VLOOKUP(H1391,LUT!A$2:B$40,2,FALSE)</f>
        <v>Wines</v>
      </c>
    </row>
    <row r="1392" spans="1:22" x14ac:dyDescent="0.25">
      <c r="A1392" s="14" t="s">
        <v>204</v>
      </c>
      <c r="B1392">
        <v>321</v>
      </c>
      <c r="C1392">
        <v>632893</v>
      </c>
      <c r="D1392" t="s">
        <v>721</v>
      </c>
      <c r="E1392" t="s">
        <v>111</v>
      </c>
      <c r="F1392" t="s">
        <v>21</v>
      </c>
      <c r="G1392" t="s">
        <v>22</v>
      </c>
      <c r="H1392">
        <v>303224</v>
      </c>
      <c r="I1392" t="s">
        <v>278</v>
      </c>
      <c r="J1392">
        <v>10.95</v>
      </c>
      <c r="K1392">
        <v>6250</v>
      </c>
      <c r="M1392">
        <v>520.83000000000004</v>
      </c>
      <c r="O1392">
        <v>59457.96</v>
      </c>
      <c r="Q1392" t="s">
        <v>45</v>
      </c>
      <c r="R1392">
        <v>0.03</v>
      </c>
      <c r="T1392" t="s">
        <v>45</v>
      </c>
      <c r="U1392">
        <v>178</v>
      </c>
      <c r="V1392" t="str">
        <f>VLOOKUP(H1392,LUT!A$2:B$40,2,FALSE)</f>
        <v>Wines</v>
      </c>
    </row>
    <row r="1393" spans="1:22" x14ac:dyDescent="0.25">
      <c r="A1393" s="14" t="s">
        <v>204</v>
      </c>
      <c r="B1393">
        <v>322</v>
      </c>
      <c r="C1393">
        <v>631614</v>
      </c>
      <c r="D1393" t="s">
        <v>663</v>
      </c>
      <c r="E1393" t="s">
        <v>192</v>
      </c>
      <c r="F1393" t="s">
        <v>21</v>
      </c>
      <c r="G1393" t="s">
        <v>22</v>
      </c>
      <c r="H1393">
        <v>680025</v>
      </c>
      <c r="I1393" t="s">
        <v>468</v>
      </c>
      <c r="J1393">
        <v>17.95</v>
      </c>
      <c r="K1393">
        <v>6245</v>
      </c>
      <c r="M1393">
        <v>520.41999999999996</v>
      </c>
      <c r="O1393">
        <v>98096.24</v>
      </c>
      <c r="Q1393" t="s">
        <v>45</v>
      </c>
      <c r="R1393">
        <v>0.03</v>
      </c>
      <c r="T1393" t="s">
        <v>45</v>
      </c>
      <c r="U1393">
        <v>68</v>
      </c>
      <c r="V1393" t="str">
        <f>VLOOKUP(H1393,LUT!A$2:B$40,2,FALSE)</f>
        <v>Vintages</v>
      </c>
    </row>
    <row r="1394" spans="1:22" x14ac:dyDescent="0.25">
      <c r="A1394" s="14" t="s">
        <v>204</v>
      </c>
      <c r="B1394">
        <v>323</v>
      </c>
      <c r="C1394">
        <v>23259</v>
      </c>
      <c r="D1394" t="s">
        <v>630</v>
      </c>
      <c r="E1394" t="s">
        <v>43</v>
      </c>
      <c r="F1394" t="s">
        <v>21</v>
      </c>
      <c r="G1394" t="s">
        <v>22</v>
      </c>
      <c r="H1394">
        <v>680025</v>
      </c>
      <c r="I1394" t="s">
        <v>468</v>
      </c>
      <c r="J1394">
        <v>19.95</v>
      </c>
      <c r="K1394">
        <v>6151</v>
      </c>
      <c r="L1394">
        <v>1949</v>
      </c>
      <c r="M1394">
        <v>512.58000000000004</v>
      </c>
      <c r="N1394">
        <v>162.41999999999999</v>
      </c>
      <c r="O1394">
        <v>107506.42</v>
      </c>
      <c r="P1394">
        <v>34064.379999999997</v>
      </c>
      <c r="Q1394" t="s">
        <v>2309</v>
      </c>
      <c r="R1394">
        <v>0.03</v>
      </c>
      <c r="S1394">
        <v>0.01</v>
      </c>
      <c r="T1394" t="s">
        <v>98</v>
      </c>
      <c r="U1394">
        <v>59</v>
      </c>
      <c r="V1394" t="str">
        <f>VLOOKUP(H1394,LUT!A$2:B$40,2,FALSE)</f>
        <v>Vintages</v>
      </c>
    </row>
    <row r="1395" spans="1:22" x14ac:dyDescent="0.25">
      <c r="A1395" s="14" t="s">
        <v>204</v>
      </c>
      <c r="B1395">
        <v>324</v>
      </c>
      <c r="C1395">
        <v>122002</v>
      </c>
      <c r="D1395" t="s">
        <v>613</v>
      </c>
      <c r="E1395" t="s">
        <v>129</v>
      </c>
      <c r="F1395" t="s">
        <v>21</v>
      </c>
      <c r="G1395" t="s">
        <v>22</v>
      </c>
      <c r="H1395">
        <v>680023</v>
      </c>
      <c r="I1395" t="s">
        <v>344</v>
      </c>
      <c r="J1395">
        <v>17.95</v>
      </c>
      <c r="K1395">
        <v>6139</v>
      </c>
      <c r="M1395">
        <v>511.58</v>
      </c>
      <c r="O1395">
        <v>96431.19</v>
      </c>
      <c r="Q1395" t="s">
        <v>45</v>
      </c>
      <c r="R1395">
        <v>0.03</v>
      </c>
      <c r="T1395" t="s">
        <v>45</v>
      </c>
      <c r="U1395">
        <v>68</v>
      </c>
      <c r="V1395" t="str">
        <f>VLOOKUP(H1395,LUT!A$2:B$40,2,FALSE)</f>
        <v>Vintages</v>
      </c>
    </row>
    <row r="1396" spans="1:22" x14ac:dyDescent="0.25">
      <c r="A1396" s="14" t="s">
        <v>204</v>
      </c>
      <c r="B1396">
        <v>325</v>
      </c>
      <c r="C1396">
        <v>530543</v>
      </c>
      <c r="D1396" t="s">
        <v>609</v>
      </c>
      <c r="E1396" t="s">
        <v>142</v>
      </c>
      <c r="F1396" t="s">
        <v>21</v>
      </c>
      <c r="G1396" t="s">
        <v>22</v>
      </c>
      <c r="H1396">
        <v>680025</v>
      </c>
      <c r="I1396" t="s">
        <v>468</v>
      </c>
      <c r="J1396">
        <v>15.95</v>
      </c>
      <c r="K1396">
        <v>6117</v>
      </c>
      <c r="L1396">
        <v>8555</v>
      </c>
      <c r="M1396">
        <v>509.75</v>
      </c>
      <c r="N1396">
        <v>712.92</v>
      </c>
      <c r="O1396">
        <v>85259.07</v>
      </c>
      <c r="P1396">
        <v>119240.04</v>
      </c>
      <c r="Q1396" t="s">
        <v>215</v>
      </c>
      <c r="R1396">
        <v>0.03</v>
      </c>
      <c r="S1396">
        <v>0.03</v>
      </c>
      <c r="T1396" t="s">
        <v>74</v>
      </c>
      <c r="U1396">
        <v>56</v>
      </c>
      <c r="V1396" t="str">
        <f>VLOOKUP(H1396,LUT!A$2:B$40,2,FALSE)</f>
        <v>Vintages</v>
      </c>
    </row>
    <row r="1397" spans="1:22" x14ac:dyDescent="0.25">
      <c r="A1397" s="14" t="s">
        <v>204</v>
      </c>
      <c r="B1397">
        <v>326</v>
      </c>
      <c r="C1397">
        <v>477877</v>
      </c>
      <c r="D1397" t="s">
        <v>612</v>
      </c>
      <c r="E1397" t="s">
        <v>162</v>
      </c>
      <c r="F1397" t="s">
        <v>21</v>
      </c>
      <c r="G1397" t="s">
        <v>22</v>
      </c>
      <c r="H1397">
        <v>670025</v>
      </c>
      <c r="I1397" t="s">
        <v>419</v>
      </c>
      <c r="J1397">
        <v>15.95</v>
      </c>
      <c r="K1397">
        <v>6103</v>
      </c>
      <c r="L1397">
        <v>7182</v>
      </c>
      <c r="M1397">
        <v>508.58</v>
      </c>
      <c r="N1397">
        <v>598.5</v>
      </c>
      <c r="O1397">
        <v>85063.94</v>
      </c>
      <c r="P1397">
        <v>100103.1</v>
      </c>
      <c r="Q1397" t="s">
        <v>58</v>
      </c>
      <c r="R1397">
        <v>0.03</v>
      </c>
      <c r="S1397">
        <v>0.03</v>
      </c>
      <c r="T1397" t="s">
        <v>74</v>
      </c>
      <c r="U1397">
        <v>44</v>
      </c>
      <c r="V1397" t="str">
        <f>VLOOKUP(H1397,LUT!A$2:B$40,2,FALSE)</f>
        <v>Vintages</v>
      </c>
    </row>
    <row r="1398" spans="1:22" x14ac:dyDescent="0.25">
      <c r="A1398" s="14" t="s">
        <v>204</v>
      </c>
      <c r="B1398">
        <v>327</v>
      </c>
      <c r="C1398">
        <v>353201</v>
      </c>
      <c r="D1398" t="s">
        <v>646</v>
      </c>
      <c r="E1398" t="s">
        <v>84</v>
      </c>
      <c r="F1398" t="s">
        <v>21</v>
      </c>
      <c r="G1398" t="s">
        <v>22</v>
      </c>
      <c r="H1398">
        <v>680055</v>
      </c>
      <c r="I1398" t="s">
        <v>336</v>
      </c>
      <c r="J1398">
        <v>47.95</v>
      </c>
      <c r="K1398">
        <v>6099</v>
      </c>
      <c r="L1398">
        <v>6650</v>
      </c>
      <c r="M1398">
        <v>508.25</v>
      </c>
      <c r="N1398">
        <v>554.16999999999996</v>
      </c>
      <c r="O1398">
        <v>257723.23</v>
      </c>
      <c r="P1398">
        <v>281006.64</v>
      </c>
      <c r="Q1398" t="s">
        <v>56</v>
      </c>
      <c r="R1398">
        <v>0.03</v>
      </c>
      <c r="S1398">
        <v>0.03</v>
      </c>
      <c r="T1398" t="s">
        <v>74</v>
      </c>
      <c r="U1398">
        <v>36</v>
      </c>
      <c r="V1398" t="str">
        <f>VLOOKUP(H1398,LUT!A$2:B$40,2,FALSE)</f>
        <v>Vintages</v>
      </c>
    </row>
    <row r="1399" spans="1:22" x14ac:dyDescent="0.25">
      <c r="A1399" s="14" t="s">
        <v>204</v>
      </c>
      <c r="B1399">
        <v>328</v>
      </c>
      <c r="C1399">
        <v>244228</v>
      </c>
      <c r="D1399" t="s">
        <v>1750</v>
      </c>
      <c r="E1399" t="s">
        <v>179</v>
      </c>
      <c r="F1399" t="s">
        <v>21</v>
      </c>
      <c r="G1399" t="s">
        <v>22</v>
      </c>
      <c r="H1399">
        <v>680050</v>
      </c>
      <c r="I1399" t="s">
        <v>324</v>
      </c>
      <c r="J1399">
        <v>19.95</v>
      </c>
      <c r="K1399">
        <v>6096</v>
      </c>
      <c r="M1399">
        <v>508</v>
      </c>
      <c r="O1399">
        <v>106545.13</v>
      </c>
      <c r="Q1399" t="s">
        <v>45</v>
      </c>
      <c r="R1399">
        <v>0.03</v>
      </c>
      <c r="T1399" t="s">
        <v>45</v>
      </c>
      <c r="U1399">
        <v>55</v>
      </c>
      <c r="V1399" t="str">
        <f>VLOOKUP(H1399,LUT!A$2:B$40,2,FALSE)</f>
        <v>Vintages</v>
      </c>
    </row>
    <row r="1400" spans="1:22" x14ac:dyDescent="0.25">
      <c r="A1400" s="14" t="s">
        <v>204</v>
      </c>
      <c r="B1400">
        <v>329</v>
      </c>
      <c r="C1400">
        <v>216457</v>
      </c>
      <c r="D1400" t="s">
        <v>1297</v>
      </c>
      <c r="E1400" t="s">
        <v>72</v>
      </c>
      <c r="F1400" t="s">
        <v>21</v>
      </c>
      <c r="G1400" t="s">
        <v>22</v>
      </c>
      <c r="H1400">
        <v>680058</v>
      </c>
      <c r="I1400" t="s">
        <v>476</v>
      </c>
      <c r="J1400">
        <v>18.95</v>
      </c>
      <c r="K1400">
        <v>6059</v>
      </c>
      <c r="L1400">
        <v>9902</v>
      </c>
      <c r="M1400">
        <v>504.92</v>
      </c>
      <c r="N1400">
        <v>825.17</v>
      </c>
      <c r="O1400">
        <v>100536.5</v>
      </c>
      <c r="P1400">
        <v>164303.1</v>
      </c>
      <c r="Q1400" t="s">
        <v>136</v>
      </c>
      <c r="R1400">
        <v>0.03</v>
      </c>
      <c r="S1400">
        <v>0.04</v>
      </c>
      <c r="T1400" t="s">
        <v>156</v>
      </c>
      <c r="U1400">
        <v>79</v>
      </c>
      <c r="V1400" t="str">
        <f>VLOOKUP(H1400,LUT!A$2:B$40,2,FALSE)</f>
        <v>Vintages</v>
      </c>
    </row>
    <row r="1401" spans="1:22" x14ac:dyDescent="0.25">
      <c r="A1401" s="14" t="s">
        <v>204</v>
      </c>
      <c r="B1401">
        <v>330</v>
      </c>
      <c r="C1401">
        <v>475574</v>
      </c>
      <c r="D1401" t="s">
        <v>629</v>
      </c>
      <c r="E1401" t="s">
        <v>23</v>
      </c>
      <c r="F1401" t="s">
        <v>21</v>
      </c>
      <c r="G1401" t="s">
        <v>22</v>
      </c>
      <c r="H1401">
        <v>680023</v>
      </c>
      <c r="I1401" t="s">
        <v>344</v>
      </c>
      <c r="J1401">
        <v>19.95</v>
      </c>
      <c r="K1401">
        <v>6004</v>
      </c>
      <c r="L1401">
        <v>53</v>
      </c>
      <c r="M1401">
        <v>500.33</v>
      </c>
      <c r="N1401">
        <v>4.42</v>
      </c>
      <c r="O1401">
        <v>104937.17</v>
      </c>
      <c r="P1401">
        <v>926.33</v>
      </c>
      <c r="Q1401" t="s">
        <v>2310</v>
      </c>
      <c r="R1401">
        <v>0.03</v>
      </c>
      <c r="S1401">
        <v>0</v>
      </c>
      <c r="T1401" t="s">
        <v>45</v>
      </c>
      <c r="U1401">
        <v>53</v>
      </c>
      <c r="V1401" t="str">
        <f>VLOOKUP(H1401,LUT!A$2:B$40,2,FALSE)</f>
        <v>Vintages</v>
      </c>
    </row>
    <row r="1402" spans="1:22" x14ac:dyDescent="0.25">
      <c r="A1402" s="14" t="s">
        <v>204</v>
      </c>
      <c r="B1402">
        <v>331</v>
      </c>
      <c r="C1402">
        <v>157347</v>
      </c>
      <c r="D1402" t="s">
        <v>795</v>
      </c>
      <c r="E1402" t="s">
        <v>290</v>
      </c>
      <c r="F1402" t="s">
        <v>21</v>
      </c>
      <c r="G1402" t="s">
        <v>22</v>
      </c>
      <c r="H1402">
        <v>680015</v>
      </c>
      <c r="I1402" t="s">
        <v>438</v>
      </c>
      <c r="J1402">
        <v>29.95</v>
      </c>
      <c r="K1402">
        <v>5982</v>
      </c>
      <c r="M1402">
        <v>498.5</v>
      </c>
      <c r="O1402">
        <v>157490.71</v>
      </c>
      <c r="Q1402" t="s">
        <v>45</v>
      </c>
      <c r="R1402">
        <v>0.03</v>
      </c>
      <c r="T1402" t="s">
        <v>45</v>
      </c>
      <c r="U1402">
        <v>33</v>
      </c>
      <c r="V1402" t="str">
        <f>VLOOKUP(H1402,LUT!A$2:B$40,2,FALSE)</f>
        <v>Vintages</v>
      </c>
    </row>
    <row r="1403" spans="1:22" x14ac:dyDescent="0.25">
      <c r="A1403" s="14" t="s">
        <v>204</v>
      </c>
      <c r="B1403">
        <v>332</v>
      </c>
      <c r="C1403">
        <v>535336</v>
      </c>
      <c r="D1403" t="s">
        <v>631</v>
      </c>
      <c r="E1403" t="s">
        <v>632</v>
      </c>
      <c r="F1403" t="s">
        <v>21</v>
      </c>
      <c r="G1403" t="s">
        <v>22</v>
      </c>
      <c r="H1403">
        <v>680050</v>
      </c>
      <c r="I1403" t="s">
        <v>324</v>
      </c>
      <c r="J1403">
        <v>21.95</v>
      </c>
      <c r="K1403">
        <v>5961</v>
      </c>
      <c r="L1403">
        <v>11157</v>
      </c>
      <c r="M1403">
        <v>496.75</v>
      </c>
      <c r="N1403">
        <v>929.75</v>
      </c>
      <c r="O1403">
        <v>114736.06</v>
      </c>
      <c r="P1403">
        <v>214747.57</v>
      </c>
      <c r="Q1403" t="s">
        <v>147</v>
      </c>
      <c r="R1403">
        <v>0.03</v>
      </c>
      <c r="S1403">
        <v>0.05</v>
      </c>
      <c r="T1403" t="s">
        <v>107</v>
      </c>
      <c r="U1403">
        <v>51</v>
      </c>
      <c r="V1403" t="str">
        <f>VLOOKUP(H1403,LUT!A$2:B$40,2,FALSE)</f>
        <v>Vintages</v>
      </c>
    </row>
    <row r="1404" spans="1:22" x14ac:dyDescent="0.25">
      <c r="A1404" s="14" t="s">
        <v>204</v>
      </c>
      <c r="B1404">
        <v>333</v>
      </c>
      <c r="C1404">
        <v>455659</v>
      </c>
      <c r="D1404" t="s">
        <v>618</v>
      </c>
      <c r="E1404" t="s">
        <v>79</v>
      </c>
      <c r="F1404" t="s">
        <v>21</v>
      </c>
      <c r="G1404" t="s">
        <v>22</v>
      </c>
      <c r="H1404">
        <v>680050</v>
      </c>
      <c r="I1404" t="s">
        <v>324</v>
      </c>
      <c r="J1404">
        <v>17.95</v>
      </c>
      <c r="K1404">
        <v>5919</v>
      </c>
      <c r="L1404">
        <v>568</v>
      </c>
      <c r="M1404">
        <v>493.25</v>
      </c>
      <c r="N1404">
        <v>47.33</v>
      </c>
      <c r="O1404">
        <v>92975.44</v>
      </c>
      <c r="P1404">
        <v>8922.1200000000008</v>
      </c>
      <c r="Q1404" t="s">
        <v>2311</v>
      </c>
      <c r="R1404">
        <v>0.03</v>
      </c>
      <c r="S1404">
        <v>0</v>
      </c>
      <c r="T1404" t="s">
        <v>45</v>
      </c>
      <c r="U1404">
        <v>43</v>
      </c>
      <c r="V1404" t="str">
        <f>VLOOKUP(H1404,LUT!A$2:B$40,2,FALSE)</f>
        <v>Vintages</v>
      </c>
    </row>
    <row r="1405" spans="1:22" x14ac:dyDescent="0.25">
      <c r="A1405" s="14" t="s">
        <v>204</v>
      </c>
      <c r="B1405">
        <v>334</v>
      </c>
      <c r="C1405">
        <v>455220</v>
      </c>
      <c r="D1405" t="s">
        <v>620</v>
      </c>
      <c r="E1405" t="s">
        <v>146</v>
      </c>
      <c r="F1405" t="s">
        <v>21</v>
      </c>
      <c r="G1405" t="s">
        <v>22</v>
      </c>
      <c r="H1405">
        <v>680058</v>
      </c>
      <c r="I1405" t="s">
        <v>476</v>
      </c>
      <c r="J1405">
        <v>16.95</v>
      </c>
      <c r="K1405">
        <v>5882</v>
      </c>
      <c r="L1405">
        <v>5834</v>
      </c>
      <c r="M1405">
        <v>490.17</v>
      </c>
      <c r="N1405">
        <v>486.17</v>
      </c>
      <c r="O1405">
        <v>87188.94</v>
      </c>
      <c r="P1405">
        <v>86477.43</v>
      </c>
      <c r="Q1405" t="s">
        <v>205</v>
      </c>
      <c r="R1405">
        <v>0.03</v>
      </c>
      <c r="S1405">
        <v>0.02</v>
      </c>
      <c r="T1405" t="s">
        <v>188</v>
      </c>
      <c r="U1405">
        <v>45</v>
      </c>
      <c r="V1405" t="str">
        <f>VLOOKUP(H1405,LUT!A$2:B$40,2,FALSE)</f>
        <v>Vintages</v>
      </c>
    </row>
    <row r="1406" spans="1:22" x14ac:dyDescent="0.25">
      <c r="A1406" s="14" t="s">
        <v>204</v>
      </c>
      <c r="B1406">
        <v>335</v>
      </c>
      <c r="C1406">
        <v>644955</v>
      </c>
      <c r="D1406" t="s">
        <v>650</v>
      </c>
      <c r="E1406" t="s">
        <v>120</v>
      </c>
      <c r="F1406" t="s">
        <v>21</v>
      </c>
      <c r="G1406" t="s">
        <v>22</v>
      </c>
      <c r="H1406">
        <v>680050</v>
      </c>
      <c r="I1406" t="s">
        <v>324</v>
      </c>
      <c r="J1406">
        <v>17.95</v>
      </c>
      <c r="K1406">
        <v>5860</v>
      </c>
      <c r="M1406">
        <v>488.33</v>
      </c>
      <c r="O1406">
        <v>92048.67</v>
      </c>
      <c r="Q1406" t="s">
        <v>45</v>
      </c>
      <c r="R1406">
        <v>0.03</v>
      </c>
      <c r="T1406" t="s">
        <v>45</v>
      </c>
      <c r="U1406">
        <v>65</v>
      </c>
      <c r="V1406" t="str">
        <f>VLOOKUP(H1406,LUT!A$2:B$40,2,FALSE)</f>
        <v>Vintages</v>
      </c>
    </row>
    <row r="1407" spans="1:22" x14ac:dyDescent="0.25">
      <c r="A1407" s="14" t="s">
        <v>204</v>
      </c>
      <c r="B1407">
        <v>336</v>
      </c>
      <c r="C1407">
        <v>10963</v>
      </c>
      <c r="D1407" t="s">
        <v>2168</v>
      </c>
      <c r="E1407" t="s">
        <v>157</v>
      </c>
      <c r="F1407" t="s">
        <v>21</v>
      </c>
      <c r="G1407" t="s">
        <v>22</v>
      </c>
      <c r="H1407">
        <v>680050</v>
      </c>
      <c r="I1407" t="s">
        <v>324</v>
      </c>
      <c r="J1407">
        <v>15.95</v>
      </c>
      <c r="K1407">
        <v>5848</v>
      </c>
      <c r="M1407">
        <v>487.33</v>
      </c>
      <c r="O1407">
        <v>81509.73</v>
      </c>
      <c r="Q1407" t="s">
        <v>45</v>
      </c>
      <c r="R1407">
        <v>0.03</v>
      </c>
      <c r="T1407" t="s">
        <v>45</v>
      </c>
      <c r="U1407">
        <v>250</v>
      </c>
      <c r="V1407" t="str">
        <f>VLOOKUP(H1407,LUT!A$2:B$40,2,FALSE)</f>
        <v>Vintages</v>
      </c>
    </row>
    <row r="1408" spans="1:22" x14ac:dyDescent="0.25">
      <c r="A1408" s="14" t="s">
        <v>204</v>
      </c>
      <c r="B1408">
        <v>337</v>
      </c>
      <c r="C1408">
        <v>528497</v>
      </c>
      <c r="D1408" t="s">
        <v>545</v>
      </c>
      <c r="E1408" t="s">
        <v>146</v>
      </c>
      <c r="F1408" t="s">
        <v>21</v>
      </c>
      <c r="G1408" t="s">
        <v>22</v>
      </c>
      <c r="H1408">
        <v>303221</v>
      </c>
      <c r="I1408" t="s">
        <v>297</v>
      </c>
      <c r="J1408">
        <v>11.9</v>
      </c>
      <c r="K1408">
        <v>5831</v>
      </c>
      <c r="L1408">
        <v>9865</v>
      </c>
      <c r="M1408">
        <v>485.92</v>
      </c>
      <c r="N1408">
        <v>822.08</v>
      </c>
      <c r="O1408">
        <v>60374.07</v>
      </c>
      <c r="P1408">
        <v>102142.04</v>
      </c>
      <c r="Q1408" t="s">
        <v>212</v>
      </c>
      <c r="R1408">
        <v>0.03</v>
      </c>
      <c r="S1408">
        <v>0.04</v>
      </c>
      <c r="T1408" t="s">
        <v>156</v>
      </c>
      <c r="U1408">
        <v>87</v>
      </c>
      <c r="V1408" t="str">
        <f>VLOOKUP(H1408,LUT!A$2:B$40,2,FALSE)</f>
        <v>Wines</v>
      </c>
    </row>
    <row r="1409" spans="1:22" x14ac:dyDescent="0.25">
      <c r="A1409" s="14" t="s">
        <v>204</v>
      </c>
      <c r="B1409">
        <v>338</v>
      </c>
      <c r="C1409">
        <v>644914</v>
      </c>
      <c r="D1409" t="s">
        <v>642</v>
      </c>
      <c r="E1409" t="s">
        <v>23</v>
      </c>
      <c r="F1409" t="s">
        <v>21</v>
      </c>
      <c r="G1409" t="s">
        <v>22</v>
      </c>
      <c r="H1409">
        <v>670010</v>
      </c>
      <c r="I1409" t="s">
        <v>269</v>
      </c>
      <c r="J1409">
        <v>21.95</v>
      </c>
      <c r="K1409">
        <v>5770</v>
      </c>
      <c r="M1409">
        <v>480.83</v>
      </c>
      <c r="O1409">
        <v>111059.73</v>
      </c>
      <c r="Q1409" t="s">
        <v>45</v>
      </c>
      <c r="R1409">
        <v>0.03</v>
      </c>
      <c r="T1409" t="s">
        <v>45</v>
      </c>
      <c r="U1409">
        <v>63</v>
      </c>
      <c r="V1409" t="str">
        <f>VLOOKUP(H1409,LUT!A$2:B$40,2,FALSE)</f>
        <v>Vintages</v>
      </c>
    </row>
    <row r="1410" spans="1:22" x14ac:dyDescent="0.25">
      <c r="A1410" s="14" t="s">
        <v>204</v>
      </c>
      <c r="B1410">
        <v>339</v>
      </c>
      <c r="C1410">
        <v>644930</v>
      </c>
      <c r="D1410" t="s">
        <v>626</v>
      </c>
      <c r="E1410" t="s">
        <v>627</v>
      </c>
      <c r="F1410" t="s">
        <v>21</v>
      </c>
      <c r="G1410" t="s">
        <v>22</v>
      </c>
      <c r="H1410">
        <v>670025</v>
      </c>
      <c r="I1410" t="s">
        <v>419</v>
      </c>
      <c r="J1410">
        <v>15.95</v>
      </c>
      <c r="K1410">
        <v>5743</v>
      </c>
      <c r="M1410">
        <v>478.58</v>
      </c>
      <c r="O1410">
        <v>80046.240000000005</v>
      </c>
      <c r="Q1410" t="s">
        <v>45</v>
      </c>
      <c r="R1410">
        <v>0.03</v>
      </c>
      <c r="T1410" t="s">
        <v>45</v>
      </c>
      <c r="U1410">
        <v>54</v>
      </c>
      <c r="V1410" t="str">
        <f>VLOOKUP(H1410,LUT!A$2:B$40,2,FALSE)</f>
        <v>Vintages</v>
      </c>
    </row>
    <row r="1411" spans="1:22" x14ac:dyDescent="0.25">
      <c r="A1411" s="14" t="s">
        <v>204</v>
      </c>
      <c r="B1411">
        <v>340</v>
      </c>
      <c r="C1411">
        <v>574145</v>
      </c>
      <c r="D1411" t="s">
        <v>579</v>
      </c>
      <c r="E1411" t="s">
        <v>169</v>
      </c>
      <c r="F1411" t="s">
        <v>21</v>
      </c>
      <c r="G1411" t="s">
        <v>22</v>
      </c>
      <c r="H1411">
        <v>680050</v>
      </c>
      <c r="I1411" t="s">
        <v>324</v>
      </c>
      <c r="J1411">
        <v>12.75</v>
      </c>
      <c r="K1411">
        <v>5693</v>
      </c>
      <c r="L1411">
        <v>1195</v>
      </c>
      <c r="M1411">
        <v>474.42</v>
      </c>
      <c r="N1411">
        <v>99.58</v>
      </c>
      <c r="O1411">
        <v>63227.57</v>
      </c>
      <c r="P1411">
        <v>13271.9</v>
      </c>
      <c r="Q1411" t="s">
        <v>2312</v>
      </c>
      <c r="R1411">
        <v>0.02</v>
      </c>
      <c r="S1411">
        <v>0</v>
      </c>
      <c r="T1411" t="s">
        <v>45</v>
      </c>
      <c r="U1411">
        <v>41</v>
      </c>
      <c r="V1411" t="str">
        <f>VLOOKUP(H1411,LUT!A$2:B$40,2,FALSE)</f>
        <v>Vintages</v>
      </c>
    </row>
    <row r="1412" spans="1:22" x14ac:dyDescent="0.25">
      <c r="A1412" s="14" t="s">
        <v>204</v>
      </c>
      <c r="B1412">
        <v>341</v>
      </c>
      <c r="C1412">
        <v>974402</v>
      </c>
      <c r="D1412" t="s">
        <v>2135</v>
      </c>
      <c r="E1412" t="s">
        <v>129</v>
      </c>
      <c r="F1412" t="s">
        <v>21</v>
      </c>
      <c r="G1412" t="s">
        <v>22</v>
      </c>
      <c r="H1412">
        <v>680023</v>
      </c>
      <c r="I1412" t="s">
        <v>344</v>
      </c>
      <c r="J1412">
        <v>19.95</v>
      </c>
      <c r="K1412">
        <v>5690</v>
      </c>
      <c r="L1412">
        <v>3258</v>
      </c>
      <c r="M1412">
        <v>474.17</v>
      </c>
      <c r="N1412">
        <v>271.5</v>
      </c>
      <c r="O1412">
        <v>99449.12</v>
      </c>
      <c r="P1412">
        <v>56942.92</v>
      </c>
      <c r="Q1412" t="s">
        <v>222</v>
      </c>
      <c r="R1412">
        <v>0.02</v>
      </c>
      <c r="S1412">
        <v>0.01</v>
      </c>
      <c r="T1412" t="s">
        <v>153</v>
      </c>
      <c r="U1412">
        <v>45</v>
      </c>
      <c r="V1412" t="str">
        <f>VLOOKUP(H1412,LUT!A$2:B$40,2,FALSE)</f>
        <v>Vintages</v>
      </c>
    </row>
    <row r="1413" spans="1:22" x14ac:dyDescent="0.25">
      <c r="A1413" s="14" t="s">
        <v>204</v>
      </c>
      <c r="B1413">
        <v>342</v>
      </c>
      <c r="C1413">
        <v>574137</v>
      </c>
      <c r="D1413" t="s">
        <v>595</v>
      </c>
      <c r="E1413" t="s">
        <v>564</v>
      </c>
      <c r="F1413" t="s">
        <v>21</v>
      </c>
      <c r="G1413" t="s">
        <v>22</v>
      </c>
      <c r="H1413">
        <v>680050</v>
      </c>
      <c r="I1413" t="s">
        <v>324</v>
      </c>
      <c r="J1413">
        <v>17.95</v>
      </c>
      <c r="K1413">
        <v>5687</v>
      </c>
      <c r="L1413">
        <v>5476</v>
      </c>
      <c r="M1413">
        <v>473.92</v>
      </c>
      <c r="N1413">
        <v>456.33</v>
      </c>
      <c r="O1413">
        <v>89331.19</v>
      </c>
      <c r="P1413">
        <v>86016.81</v>
      </c>
      <c r="Q1413" t="s">
        <v>208</v>
      </c>
      <c r="R1413">
        <v>0.02</v>
      </c>
      <c r="S1413">
        <v>0.02</v>
      </c>
      <c r="T1413" t="s">
        <v>74</v>
      </c>
      <c r="U1413">
        <v>24</v>
      </c>
      <c r="V1413" t="str">
        <f>VLOOKUP(H1413,LUT!A$2:B$40,2,FALSE)</f>
        <v>Vintages</v>
      </c>
    </row>
    <row r="1414" spans="1:22" x14ac:dyDescent="0.25">
      <c r="A1414" s="14" t="s">
        <v>204</v>
      </c>
      <c r="B1414">
        <v>343</v>
      </c>
      <c r="C1414">
        <v>573683</v>
      </c>
      <c r="D1414" t="s">
        <v>598</v>
      </c>
      <c r="E1414" t="s">
        <v>88</v>
      </c>
      <c r="F1414" t="s">
        <v>21</v>
      </c>
      <c r="G1414" t="s">
        <v>22</v>
      </c>
      <c r="H1414">
        <v>670025</v>
      </c>
      <c r="I1414" t="s">
        <v>419</v>
      </c>
      <c r="J1414">
        <v>17.95</v>
      </c>
      <c r="K1414">
        <v>5662</v>
      </c>
      <c r="L1414">
        <v>4344</v>
      </c>
      <c r="M1414">
        <v>471.83</v>
      </c>
      <c r="N1414">
        <v>362</v>
      </c>
      <c r="O1414">
        <v>88938.5</v>
      </c>
      <c r="P1414">
        <v>68235.399999999994</v>
      </c>
      <c r="Q1414" t="s">
        <v>112</v>
      </c>
      <c r="R1414">
        <v>0.02</v>
      </c>
      <c r="S1414">
        <v>0.02</v>
      </c>
      <c r="T1414" t="s">
        <v>74</v>
      </c>
      <c r="U1414">
        <v>33</v>
      </c>
      <c r="V1414" t="str">
        <f>VLOOKUP(H1414,LUT!A$2:B$40,2,FALSE)</f>
        <v>Vintages</v>
      </c>
    </row>
    <row r="1415" spans="1:22" x14ac:dyDescent="0.25">
      <c r="A1415" s="14" t="s">
        <v>204</v>
      </c>
      <c r="B1415">
        <v>344</v>
      </c>
      <c r="C1415">
        <v>413039</v>
      </c>
      <c r="D1415" t="s">
        <v>633</v>
      </c>
      <c r="E1415" t="s">
        <v>634</v>
      </c>
      <c r="F1415" t="s">
        <v>21</v>
      </c>
      <c r="G1415" t="s">
        <v>22</v>
      </c>
      <c r="H1415">
        <v>670010</v>
      </c>
      <c r="I1415" t="s">
        <v>269</v>
      </c>
      <c r="J1415">
        <v>17.95</v>
      </c>
      <c r="K1415">
        <v>5614</v>
      </c>
      <c r="M1415">
        <v>467.83</v>
      </c>
      <c r="O1415">
        <v>88184.51</v>
      </c>
      <c r="Q1415" t="s">
        <v>45</v>
      </c>
      <c r="R1415">
        <v>0.02</v>
      </c>
      <c r="T1415" t="s">
        <v>45</v>
      </c>
      <c r="U1415">
        <v>44</v>
      </c>
      <c r="V1415" t="str">
        <f>VLOOKUP(H1415,LUT!A$2:B$40,2,FALSE)</f>
        <v>Vintages</v>
      </c>
    </row>
    <row r="1416" spans="1:22" x14ac:dyDescent="0.25">
      <c r="A1416" s="14" t="s">
        <v>204</v>
      </c>
      <c r="B1416">
        <v>345</v>
      </c>
      <c r="C1416">
        <v>536532</v>
      </c>
      <c r="D1416" t="s">
        <v>2111</v>
      </c>
      <c r="E1416" t="s">
        <v>290</v>
      </c>
      <c r="F1416" t="s">
        <v>21</v>
      </c>
      <c r="G1416" t="s">
        <v>22</v>
      </c>
      <c r="H1416">
        <v>680058</v>
      </c>
      <c r="I1416" t="s">
        <v>476</v>
      </c>
      <c r="J1416">
        <v>17.95</v>
      </c>
      <c r="K1416">
        <v>5563</v>
      </c>
      <c r="L1416">
        <v>8695</v>
      </c>
      <c r="M1416">
        <v>463.58</v>
      </c>
      <c r="N1416">
        <v>724.58</v>
      </c>
      <c r="O1416">
        <v>87383.41</v>
      </c>
      <c r="P1416">
        <v>136580.75</v>
      </c>
      <c r="Q1416" t="s">
        <v>135</v>
      </c>
      <c r="R1416">
        <v>0.02</v>
      </c>
      <c r="S1416">
        <v>0.04</v>
      </c>
      <c r="T1416" t="s">
        <v>194</v>
      </c>
      <c r="U1416">
        <v>43</v>
      </c>
      <c r="V1416" t="str">
        <f>VLOOKUP(H1416,LUT!A$2:B$40,2,FALSE)</f>
        <v>Vintages</v>
      </c>
    </row>
    <row r="1417" spans="1:22" x14ac:dyDescent="0.25">
      <c r="A1417" s="14" t="s">
        <v>204</v>
      </c>
      <c r="B1417">
        <v>346</v>
      </c>
      <c r="C1417">
        <v>339937</v>
      </c>
      <c r="D1417" t="s">
        <v>624</v>
      </c>
      <c r="E1417" t="s">
        <v>351</v>
      </c>
      <c r="F1417" t="s">
        <v>21</v>
      </c>
      <c r="G1417" t="s">
        <v>22</v>
      </c>
      <c r="H1417">
        <v>680055</v>
      </c>
      <c r="I1417" t="s">
        <v>336</v>
      </c>
      <c r="J1417">
        <v>19.95</v>
      </c>
      <c r="K1417">
        <v>5557</v>
      </c>
      <c r="L1417">
        <v>10462</v>
      </c>
      <c r="M1417">
        <v>463.08</v>
      </c>
      <c r="N1417">
        <v>871.83</v>
      </c>
      <c r="O1417">
        <v>97124.56</v>
      </c>
      <c r="P1417">
        <v>182853.54</v>
      </c>
      <c r="Q1417" t="s">
        <v>147</v>
      </c>
      <c r="R1417">
        <v>0.02</v>
      </c>
      <c r="S1417">
        <v>0.04</v>
      </c>
      <c r="T1417" t="s">
        <v>194</v>
      </c>
      <c r="U1417">
        <v>54</v>
      </c>
      <c r="V1417" t="str">
        <f>VLOOKUP(H1417,LUT!A$2:B$40,2,FALSE)</f>
        <v>Vintages</v>
      </c>
    </row>
    <row r="1418" spans="1:22" x14ac:dyDescent="0.25">
      <c r="A1418" s="14" t="s">
        <v>204</v>
      </c>
      <c r="B1418">
        <v>347</v>
      </c>
      <c r="C1418">
        <v>577734</v>
      </c>
      <c r="D1418" t="s">
        <v>647</v>
      </c>
      <c r="E1418" t="s">
        <v>648</v>
      </c>
      <c r="F1418" t="s">
        <v>21</v>
      </c>
      <c r="G1418" t="s">
        <v>22</v>
      </c>
      <c r="H1418">
        <v>670025</v>
      </c>
      <c r="I1418" t="s">
        <v>419</v>
      </c>
      <c r="J1418">
        <v>13.95</v>
      </c>
      <c r="K1418">
        <v>5501</v>
      </c>
      <c r="L1418">
        <v>2659</v>
      </c>
      <c r="M1418">
        <v>458.42</v>
      </c>
      <c r="N1418">
        <v>221.58</v>
      </c>
      <c r="O1418">
        <v>66936.95</v>
      </c>
      <c r="P1418">
        <v>32355.09</v>
      </c>
      <c r="Q1418" t="s">
        <v>2313</v>
      </c>
      <c r="R1418">
        <v>0.02</v>
      </c>
      <c r="S1418">
        <v>0.01</v>
      </c>
      <c r="T1418" t="s">
        <v>153</v>
      </c>
      <c r="U1418">
        <v>30</v>
      </c>
      <c r="V1418" t="str">
        <f>VLOOKUP(H1418,LUT!A$2:B$40,2,FALSE)</f>
        <v>Vintages</v>
      </c>
    </row>
    <row r="1419" spans="1:22" x14ac:dyDescent="0.25">
      <c r="A1419" s="14" t="s">
        <v>204</v>
      </c>
      <c r="B1419">
        <v>348</v>
      </c>
      <c r="C1419">
        <v>83964</v>
      </c>
      <c r="D1419" t="s">
        <v>784</v>
      </c>
      <c r="E1419" t="s">
        <v>171</v>
      </c>
      <c r="F1419" t="s">
        <v>21</v>
      </c>
      <c r="G1419" t="s">
        <v>22</v>
      </c>
      <c r="H1419">
        <v>680023</v>
      </c>
      <c r="I1419" t="s">
        <v>344</v>
      </c>
      <c r="J1419">
        <v>19.95</v>
      </c>
      <c r="K1419">
        <v>5496</v>
      </c>
      <c r="L1419">
        <v>2400</v>
      </c>
      <c r="M1419">
        <v>458</v>
      </c>
      <c r="N1419">
        <v>200</v>
      </c>
      <c r="O1419">
        <v>96058.41</v>
      </c>
      <c r="P1419">
        <v>41946.9</v>
      </c>
      <c r="Q1419" t="s">
        <v>1798</v>
      </c>
      <c r="R1419">
        <v>0.02</v>
      </c>
      <c r="S1419">
        <v>0.01</v>
      </c>
      <c r="T1419" t="s">
        <v>153</v>
      </c>
      <c r="U1419">
        <v>83</v>
      </c>
      <c r="V1419" t="str">
        <f>VLOOKUP(H1419,LUT!A$2:B$40,2,FALSE)</f>
        <v>Vintages</v>
      </c>
    </row>
    <row r="1420" spans="1:22" x14ac:dyDescent="0.25">
      <c r="A1420" s="14" t="s">
        <v>204</v>
      </c>
      <c r="B1420">
        <v>349</v>
      </c>
      <c r="C1420">
        <v>290924</v>
      </c>
      <c r="D1420" t="s">
        <v>1747</v>
      </c>
      <c r="E1420" t="s">
        <v>898</v>
      </c>
      <c r="F1420" t="s">
        <v>21</v>
      </c>
      <c r="G1420" t="s">
        <v>22</v>
      </c>
      <c r="H1420">
        <v>670010</v>
      </c>
      <c r="I1420" t="s">
        <v>269</v>
      </c>
      <c r="J1420">
        <v>19.95</v>
      </c>
      <c r="K1420">
        <v>5482</v>
      </c>
      <c r="M1420">
        <v>456.83</v>
      </c>
      <c r="O1420">
        <v>95813.72</v>
      </c>
      <c r="Q1420" t="s">
        <v>45</v>
      </c>
      <c r="R1420">
        <v>0.02</v>
      </c>
      <c r="T1420" t="s">
        <v>45</v>
      </c>
      <c r="U1420">
        <v>90</v>
      </c>
      <c r="V1420" t="str">
        <f>VLOOKUP(H1420,LUT!A$2:B$40,2,FALSE)</f>
        <v>Vintages</v>
      </c>
    </row>
    <row r="1421" spans="1:22" x14ac:dyDescent="0.25">
      <c r="A1421" s="14" t="s">
        <v>204</v>
      </c>
      <c r="B1421">
        <v>350</v>
      </c>
      <c r="C1421">
        <v>120782</v>
      </c>
      <c r="D1421" t="s">
        <v>540</v>
      </c>
      <c r="E1421" t="s">
        <v>249</v>
      </c>
      <c r="F1421" t="s">
        <v>21</v>
      </c>
      <c r="G1421" t="s">
        <v>22</v>
      </c>
      <c r="H1421">
        <v>670010</v>
      </c>
      <c r="I1421" t="s">
        <v>269</v>
      </c>
      <c r="J1421">
        <v>14.95</v>
      </c>
      <c r="K1421">
        <v>5386</v>
      </c>
      <c r="L1421">
        <v>2853</v>
      </c>
      <c r="M1421">
        <v>448.83</v>
      </c>
      <c r="N1421">
        <v>237.75</v>
      </c>
      <c r="O1421">
        <v>70303.98</v>
      </c>
      <c r="P1421">
        <v>37240.49</v>
      </c>
      <c r="Q1421" t="s">
        <v>2050</v>
      </c>
      <c r="R1421">
        <v>0.02</v>
      </c>
      <c r="S1421">
        <v>0.01</v>
      </c>
      <c r="T1421" t="s">
        <v>153</v>
      </c>
      <c r="U1421">
        <v>46</v>
      </c>
      <c r="V1421" t="str">
        <f>VLOOKUP(H1421,LUT!A$2:B$40,2,FALSE)</f>
        <v>Vintages</v>
      </c>
    </row>
    <row r="1422" spans="1:22" x14ac:dyDescent="0.25">
      <c r="A1422" s="14" t="s">
        <v>204</v>
      </c>
      <c r="B1422">
        <v>351</v>
      </c>
      <c r="C1422">
        <v>454934</v>
      </c>
      <c r="D1422" t="s">
        <v>703</v>
      </c>
      <c r="E1422" t="s">
        <v>120</v>
      </c>
      <c r="F1422" t="s">
        <v>21</v>
      </c>
      <c r="G1422" t="s">
        <v>22</v>
      </c>
      <c r="H1422">
        <v>680055</v>
      </c>
      <c r="I1422" t="s">
        <v>336</v>
      </c>
      <c r="J1422">
        <v>14.95</v>
      </c>
      <c r="K1422">
        <v>5357</v>
      </c>
      <c r="L1422">
        <v>4749</v>
      </c>
      <c r="M1422">
        <v>446.42</v>
      </c>
      <c r="N1422">
        <v>395.75</v>
      </c>
      <c r="O1422">
        <v>69925.440000000002</v>
      </c>
      <c r="P1422">
        <v>61989.16</v>
      </c>
      <c r="Q1422" t="s">
        <v>86</v>
      </c>
      <c r="R1422">
        <v>0.02</v>
      </c>
      <c r="S1422">
        <v>0.02</v>
      </c>
      <c r="T1422" t="s">
        <v>74</v>
      </c>
      <c r="U1422">
        <v>34</v>
      </c>
      <c r="V1422" t="str">
        <f>VLOOKUP(H1422,LUT!A$2:B$40,2,FALSE)</f>
        <v>Vintages</v>
      </c>
    </row>
    <row r="1423" spans="1:22" x14ac:dyDescent="0.25">
      <c r="A1423" s="14" t="s">
        <v>204</v>
      </c>
      <c r="B1423">
        <v>352</v>
      </c>
      <c r="C1423">
        <v>591974</v>
      </c>
      <c r="D1423" t="s">
        <v>687</v>
      </c>
      <c r="E1423" t="s">
        <v>290</v>
      </c>
      <c r="F1423" t="s">
        <v>21</v>
      </c>
      <c r="G1423" t="s">
        <v>22</v>
      </c>
      <c r="H1423">
        <v>680073</v>
      </c>
      <c r="I1423" t="s">
        <v>473</v>
      </c>
      <c r="J1423">
        <v>17.95</v>
      </c>
      <c r="K1423">
        <v>5356</v>
      </c>
      <c r="M1423">
        <v>446.33</v>
      </c>
      <c r="O1423">
        <v>84131.86</v>
      </c>
      <c r="Q1423" t="s">
        <v>45</v>
      </c>
      <c r="R1423">
        <v>0.02</v>
      </c>
      <c r="T1423" t="s">
        <v>45</v>
      </c>
      <c r="U1423">
        <v>52</v>
      </c>
      <c r="V1423" t="str">
        <f>VLOOKUP(H1423,LUT!A$2:B$40,2,FALSE)</f>
        <v>Vintages</v>
      </c>
    </row>
    <row r="1424" spans="1:22" x14ac:dyDescent="0.25">
      <c r="A1424" s="14" t="s">
        <v>204</v>
      </c>
      <c r="B1424">
        <v>353</v>
      </c>
      <c r="C1424">
        <v>638312</v>
      </c>
      <c r="D1424" t="s">
        <v>717</v>
      </c>
      <c r="E1424" t="s">
        <v>23</v>
      </c>
      <c r="F1424" t="s">
        <v>21</v>
      </c>
      <c r="G1424" t="s">
        <v>22</v>
      </c>
      <c r="H1424">
        <v>680010</v>
      </c>
      <c r="I1424" t="s">
        <v>569</v>
      </c>
      <c r="J1424">
        <v>19.95</v>
      </c>
      <c r="K1424">
        <v>5350</v>
      </c>
      <c r="M1424">
        <v>445.83</v>
      </c>
      <c r="O1424">
        <v>93506.64</v>
      </c>
      <c r="Q1424" t="s">
        <v>45</v>
      </c>
      <c r="R1424">
        <v>0.02</v>
      </c>
      <c r="T1424" t="s">
        <v>45</v>
      </c>
      <c r="U1424">
        <v>34</v>
      </c>
      <c r="V1424" t="str">
        <f>VLOOKUP(H1424,LUT!A$2:B$40,2,FALSE)</f>
        <v>Vintages</v>
      </c>
    </row>
    <row r="1425" spans="1:22" x14ac:dyDescent="0.25">
      <c r="A1425" s="14" t="s">
        <v>204</v>
      </c>
      <c r="B1425">
        <v>354</v>
      </c>
      <c r="C1425">
        <v>329318</v>
      </c>
      <c r="D1425" t="s">
        <v>705</v>
      </c>
      <c r="E1425" t="s">
        <v>120</v>
      </c>
      <c r="F1425" t="s">
        <v>21</v>
      </c>
      <c r="G1425" t="s">
        <v>22</v>
      </c>
      <c r="H1425">
        <v>680050</v>
      </c>
      <c r="I1425" t="s">
        <v>324</v>
      </c>
      <c r="J1425">
        <v>17.95</v>
      </c>
      <c r="K1425">
        <v>5338</v>
      </c>
      <c r="L1425">
        <v>3733</v>
      </c>
      <c r="M1425">
        <v>444.83</v>
      </c>
      <c r="N1425">
        <v>311.08</v>
      </c>
      <c r="O1425">
        <v>83849.119999999995</v>
      </c>
      <c r="P1425">
        <v>58637.83</v>
      </c>
      <c r="Q1425" t="s">
        <v>320</v>
      </c>
      <c r="R1425">
        <v>0.02</v>
      </c>
      <c r="S1425">
        <v>0.02</v>
      </c>
      <c r="T1425" t="s">
        <v>74</v>
      </c>
      <c r="U1425">
        <v>25</v>
      </c>
      <c r="V1425" t="str">
        <f>VLOOKUP(H1425,LUT!A$2:B$40,2,FALSE)</f>
        <v>Vintages</v>
      </c>
    </row>
    <row r="1426" spans="1:22" x14ac:dyDescent="0.25">
      <c r="A1426" s="14" t="s">
        <v>204</v>
      </c>
      <c r="B1426">
        <v>355</v>
      </c>
      <c r="C1426">
        <v>562454</v>
      </c>
      <c r="D1426" t="s">
        <v>671</v>
      </c>
      <c r="E1426" t="s">
        <v>244</v>
      </c>
      <c r="F1426" t="s">
        <v>21</v>
      </c>
      <c r="G1426" t="s">
        <v>22</v>
      </c>
      <c r="H1426">
        <v>670025</v>
      </c>
      <c r="I1426" t="s">
        <v>419</v>
      </c>
      <c r="J1426">
        <v>14.95</v>
      </c>
      <c r="K1426">
        <v>5315</v>
      </c>
      <c r="L1426">
        <v>4932</v>
      </c>
      <c r="M1426">
        <v>442.92</v>
      </c>
      <c r="N1426">
        <v>411</v>
      </c>
      <c r="O1426">
        <v>69377.210000000006</v>
      </c>
      <c r="P1426">
        <v>64377.88</v>
      </c>
      <c r="Q1426" t="s">
        <v>104</v>
      </c>
      <c r="R1426">
        <v>0.02</v>
      </c>
      <c r="S1426">
        <v>0.02</v>
      </c>
      <c r="T1426" t="s">
        <v>74</v>
      </c>
      <c r="U1426">
        <v>41</v>
      </c>
      <c r="V1426" t="str">
        <f>VLOOKUP(H1426,LUT!A$2:B$40,2,FALSE)</f>
        <v>Vintages</v>
      </c>
    </row>
    <row r="1427" spans="1:22" x14ac:dyDescent="0.25">
      <c r="A1427" s="14" t="s">
        <v>204</v>
      </c>
      <c r="B1427">
        <v>356</v>
      </c>
      <c r="C1427">
        <v>969428</v>
      </c>
      <c r="D1427" t="s">
        <v>652</v>
      </c>
      <c r="E1427" t="s">
        <v>72</v>
      </c>
      <c r="F1427" t="s">
        <v>21</v>
      </c>
      <c r="G1427" t="s">
        <v>22</v>
      </c>
      <c r="H1427">
        <v>680050</v>
      </c>
      <c r="I1427" t="s">
        <v>324</v>
      </c>
      <c r="J1427">
        <v>17.95</v>
      </c>
      <c r="K1427">
        <v>5312</v>
      </c>
      <c r="M1427">
        <v>442.67</v>
      </c>
      <c r="O1427">
        <v>83440.710000000006</v>
      </c>
      <c r="Q1427" t="s">
        <v>45</v>
      </c>
      <c r="R1427">
        <v>0.02</v>
      </c>
      <c r="T1427" t="s">
        <v>45</v>
      </c>
      <c r="U1427">
        <v>37</v>
      </c>
      <c r="V1427" t="str">
        <f>VLOOKUP(H1427,LUT!A$2:B$40,2,FALSE)</f>
        <v>Vintages</v>
      </c>
    </row>
    <row r="1428" spans="1:22" x14ac:dyDescent="0.25">
      <c r="A1428" s="14" t="s">
        <v>204</v>
      </c>
      <c r="B1428">
        <v>357</v>
      </c>
      <c r="C1428">
        <v>204768</v>
      </c>
      <c r="D1428" t="s">
        <v>516</v>
      </c>
      <c r="E1428" t="s">
        <v>240</v>
      </c>
      <c r="F1428" t="s">
        <v>21</v>
      </c>
      <c r="G1428" t="s">
        <v>22</v>
      </c>
      <c r="H1428">
        <v>670010</v>
      </c>
      <c r="I1428" t="s">
        <v>269</v>
      </c>
      <c r="J1428">
        <v>15.95</v>
      </c>
      <c r="K1428">
        <v>5258</v>
      </c>
      <c r="L1428">
        <v>20290</v>
      </c>
      <c r="M1428">
        <v>438.17</v>
      </c>
      <c r="N1428">
        <v>1690.83</v>
      </c>
      <c r="O1428">
        <v>73286.28</v>
      </c>
      <c r="P1428">
        <v>282803.09999999998</v>
      </c>
      <c r="Q1428" t="s">
        <v>148</v>
      </c>
      <c r="R1428">
        <v>0.02</v>
      </c>
      <c r="S1428">
        <v>0.08</v>
      </c>
      <c r="T1428" t="s">
        <v>229</v>
      </c>
      <c r="U1428">
        <v>39</v>
      </c>
      <c r="V1428" t="str">
        <f>VLOOKUP(H1428,LUT!A$2:B$40,2,FALSE)</f>
        <v>Vintages</v>
      </c>
    </row>
    <row r="1429" spans="1:22" x14ac:dyDescent="0.25">
      <c r="A1429" s="14" t="s">
        <v>204</v>
      </c>
      <c r="B1429">
        <v>358</v>
      </c>
      <c r="C1429">
        <v>999979</v>
      </c>
      <c r="D1429" t="s">
        <v>676</v>
      </c>
      <c r="E1429" t="s">
        <v>79</v>
      </c>
      <c r="F1429" t="s">
        <v>21</v>
      </c>
      <c r="G1429" t="s">
        <v>22</v>
      </c>
      <c r="H1429">
        <v>670025</v>
      </c>
      <c r="I1429" t="s">
        <v>419</v>
      </c>
      <c r="J1429">
        <v>18.95</v>
      </c>
      <c r="K1429">
        <v>5234</v>
      </c>
      <c r="L1429">
        <v>63</v>
      </c>
      <c r="M1429">
        <v>436.17</v>
      </c>
      <c r="N1429">
        <v>5.25</v>
      </c>
      <c r="O1429">
        <v>86847.35</v>
      </c>
      <c r="P1429">
        <v>1045.3499999999999</v>
      </c>
      <c r="Q1429" t="s">
        <v>2314</v>
      </c>
      <c r="R1429">
        <v>0.02</v>
      </c>
      <c r="S1429">
        <v>0</v>
      </c>
      <c r="T1429" t="s">
        <v>45</v>
      </c>
      <c r="U1429">
        <v>40</v>
      </c>
      <c r="V1429" t="str">
        <f>VLOOKUP(H1429,LUT!A$2:B$40,2,FALSE)</f>
        <v>Vintages</v>
      </c>
    </row>
    <row r="1430" spans="1:22" x14ac:dyDescent="0.25">
      <c r="A1430" s="14" t="s">
        <v>204</v>
      </c>
      <c r="B1430">
        <v>359</v>
      </c>
      <c r="C1430">
        <v>10402</v>
      </c>
      <c r="D1430" t="s">
        <v>1745</v>
      </c>
      <c r="E1430" t="s">
        <v>154</v>
      </c>
      <c r="F1430" t="s">
        <v>21</v>
      </c>
      <c r="G1430" t="s">
        <v>22</v>
      </c>
      <c r="H1430">
        <v>680058</v>
      </c>
      <c r="I1430" t="s">
        <v>476</v>
      </c>
      <c r="J1430">
        <v>16.95</v>
      </c>
      <c r="K1430">
        <v>5189</v>
      </c>
      <c r="M1430">
        <v>432.42</v>
      </c>
      <c r="O1430">
        <v>76916.59</v>
      </c>
      <c r="Q1430" t="s">
        <v>45</v>
      </c>
      <c r="R1430">
        <v>0.02</v>
      </c>
      <c r="T1430" t="s">
        <v>45</v>
      </c>
      <c r="U1430">
        <v>43</v>
      </c>
      <c r="V1430" t="str">
        <f>VLOOKUP(H1430,LUT!A$2:B$40,2,FALSE)</f>
        <v>Vintages</v>
      </c>
    </row>
    <row r="1431" spans="1:22" x14ac:dyDescent="0.25">
      <c r="A1431" s="14" t="s">
        <v>204</v>
      </c>
      <c r="B1431">
        <v>360</v>
      </c>
      <c r="C1431">
        <v>265413</v>
      </c>
      <c r="D1431" t="s">
        <v>625</v>
      </c>
      <c r="E1431" t="s">
        <v>43</v>
      </c>
      <c r="F1431" t="s">
        <v>21</v>
      </c>
      <c r="G1431" t="s">
        <v>22</v>
      </c>
      <c r="H1431">
        <v>680010</v>
      </c>
      <c r="I1431" t="s">
        <v>569</v>
      </c>
      <c r="J1431">
        <v>15.95</v>
      </c>
      <c r="K1431">
        <v>5188</v>
      </c>
      <c r="L1431">
        <v>7964</v>
      </c>
      <c r="M1431">
        <v>432.33</v>
      </c>
      <c r="N1431">
        <v>663.67</v>
      </c>
      <c r="O1431">
        <v>72310.62</v>
      </c>
      <c r="P1431">
        <v>111002.65</v>
      </c>
      <c r="Q1431" t="s">
        <v>176</v>
      </c>
      <c r="R1431">
        <v>0.02</v>
      </c>
      <c r="S1431">
        <v>0.03</v>
      </c>
      <c r="T1431" t="s">
        <v>213</v>
      </c>
      <c r="U1431">
        <v>28</v>
      </c>
      <c r="V1431" t="str">
        <f>VLOOKUP(H1431,LUT!A$2:B$40,2,FALSE)</f>
        <v>Vintages</v>
      </c>
    </row>
    <row r="1432" spans="1:22" x14ac:dyDescent="0.25">
      <c r="A1432" s="14" t="s">
        <v>204</v>
      </c>
      <c r="B1432">
        <v>361</v>
      </c>
      <c r="C1432">
        <v>519843</v>
      </c>
      <c r="D1432" t="s">
        <v>558</v>
      </c>
      <c r="E1432" t="s">
        <v>171</v>
      </c>
      <c r="F1432" t="s">
        <v>21</v>
      </c>
      <c r="G1432" t="s">
        <v>22</v>
      </c>
      <c r="H1432">
        <v>300206</v>
      </c>
      <c r="I1432" t="s">
        <v>292</v>
      </c>
      <c r="J1432">
        <v>7.25</v>
      </c>
      <c r="K1432">
        <v>5177</v>
      </c>
      <c r="L1432">
        <v>6186</v>
      </c>
      <c r="M1432">
        <v>431.42</v>
      </c>
      <c r="N1432">
        <v>515.5</v>
      </c>
      <c r="O1432">
        <v>32298.98</v>
      </c>
      <c r="P1432">
        <v>38594.07</v>
      </c>
      <c r="Q1432" t="s">
        <v>99</v>
      </c>
      <c r="R1432">
        <v>0.02</v>
      </c>
      <c r="S1432">
        <v>0.03</v>
      </c>
      <c r="T1432" t="s">
        <v>213</v>
      </c>
      <c r="U1432">
        <v>20</v>
      </c>
      <c r="V1432" t="str">
        <f>VLOOKUP(H1432,LUT!A$2:B$40,2,FALSE)</f>
        <v>Wines</v>
      </c>
    </row>
    <row r="1433" spans="1:22" x14ac:dyDescent="0.25">
      <c r="A1433" s="14" t="s">
        <v>204</v>
      </c>
      <c r="B1433">
        <v>362</v>
      </c>
      <c r="C1433">
        <v>291369</v>
      </c>
      <c r="D1433" t="s">
        <v>1751</v>
      </c>
      <c r="E1433" t="s">
        <v>72</v>
      </c>
      <c r="F1433" t="s">
        <v>21</v>
      </c>
      <c r="G1433" t="s">
        <v>22</v>
      </c>
      <c r="H1433">
        <v>680060</v>
      </c>
      <c r="I1433" t="s">
        <v>314</v>
      </c>
      <c r="J1433">
        <v>19.95</v>
      </c>
      <c r="K1433">
        <v>5155</v>
      </c>
      <c r="M1433">
        <v>429.58</v>
      </c>
      <c r="O1433">
        <v>90098.45</v>
      </c>
      <c r="Q1433" t="s">
        <v>45</v>
      </c>
      <c r="R1433">
        <v>0.02</v>
      </c>
      <c r="T1433" t="s">
        <v>45</v>
      </c>
      <c r="U1433">
        <v>50</v>
      </c>
      <c r="V1433" t="str">
        <f>VLOOKUP(H1433,LUT!A$2:B$40,2,FALSE)</f>
        <v>Vintages</v>
      </c>
    </row>
    <row r="1434" spans="1:22" x14ac:dyDescent="0.25">
      <c r="A1434" s="14" t="s">
        <v>204</v>
      </c>
      <c r="B1434">
        <v>363</v>
      </c>
      <c r="C1434">
        <v>724674</v>
      </c>
      <c r="D1434" t="s">
        <v>553</v>
      </c>
      <c r="E1434" t="s">
        <v>95</v>
      </c>
      <c r="F1434" t="s">
        <v>21</v>
      </c>
      <c r="G1434" t="s">
        <v>22</v>
      </c>
      <c r="H1434">
        <v>680058</v>
      </c>
      <c r="I1434" t="s">
        <v>476</v>
      </c>
      <c r="J1434">
        <v>14.95</v>
      </c>
      <c r="K1434">
        <v>5149</v>
      </c>
      <c r="L1434">
        <v>2728</v>
      </c>
      <c r="M1434">
        <v>429.08</v>
      </c>
      <c r="N1434">
        <v>227.33</v>
      </c>
      <c r="O1434">
        <v>67210.399999999994</v>
      </c>
      <c r="P1434">
        <v>35608.85</v>
      </c>
      <c r="Q1434" t="s">
        <v>2050</v>
      </c>
      <c r="R1434">
        <v>0.02</v>
      </c>
      <c r="S1434">
        <v>0.01</v>
      </c>
      <c r="T1434" t="s">
        <v>153</v>
      </c>
      <c r="U1434">
        <v>44</v>
      </c>
      <c r="V1434" t="str">
        <f>VLOOKUP(H1434,LUT!A$2:B$40,2,FALSE)</f>
        <v>Vintages</v>
      </c>
    </row>
    <row r="1435" spans="1:22" x14ac:dyDescent="0.25">
      <c r="A1435" s="14" t="s">
        <v>204</v>
      </c>
      <c r="B1435">
        <v>364</v>
      </c>
      <c r="C1435">
        <v>574186</v>
      </c>
      <c r="D1435" t="s">
        <v>608</v>
      </c>
      <c r="E1435" t="s">
        <v>73</v>
      </c>
      <c r="F1435" t="s">
        <v>21</v>
      </c>
      <c r="G1435" t="s">
        <v>22</v>
      </c>
      <c r="H1435">
        <v>680050</v>
      </c>
      <c r="I1435" t="s">
        <v>324</v>
      </c>
      <c r="J1435">
        <v>19.95</v>
      </c>
      <c r="K1435">
        <v>5147</v>
      </c>
      <c r="M1435">
        <v>428.92</v>
      </c>
      <c r="O1435">
        <v>89958.63</v>
      </c>
      <c r="Q1435" t="s">
        <v>45</v>
      </c>
      <c r="R1435">
        <v>0.02</v>
      </c>
      <c r="T1435" t="s">
        <v>45</v>
      </c>
      <c r="U1435">
        <v>40</v>
      </c>
      <c r="V1435" t="str">
        <f>VLOOKUP(H1435,LUT!A$2:B$40,2,FALSE)</f>
        <v>Vintages</v>
      </c>
    </row>
    <row r="1436" spans="1:22" x14ac:dyDescent="0.25">
      <c r="A1436" s="14" t="s">
        <v>204</v>
      </c>
      <c r="B1436">
        <v>365</v>
      </c>
      <c r="C1436">
        <v>438580</v>
      </c>
      <c r="D1436" t="s">
        <v>726</v>
      </c>
      <c r="E1436" t="s">
        <v>648</v>
      </c>
      <c r="F1436" t="s">
        <v>21</v>
      </c>
      <c r="G1436" t="s">
        <v>22</v>
      </c>
      <c r="H1436">
        <v>680056</v>
      </c>
      <c r="I1436" t="s">
        <v>416</v>
      </c>
      <c r="J1436">
        <v>34.950000000000003</v>
      </c>
      <c r="K1436">
        <v>5054</v>
      </c>
      <c r="L1436">
        <v>4658</v>
      </c>
      <c r="M1436">
        <v>421.17</v>
      </c>
      <c r="N1436">
        <v>388.17</v>
      </c>
      <c r="O1436">
        <v>155421.68</v>
      </c>
      <c r="P1436">
        <v>143243.81</v>
      </c>
      <c r="Q1436" t="s">
        <v>42</v>
      </c>
      <c r="R1436">
        <v>0.02</v>
      </c>
      <c r="S1436">
        <v>0.02</v>
      </c>
      <c r="T1436" t="s">
        <v>74</v>
      </c>
      <c r="U1436">
        <v>20</v>
      </c>
      <c r="V1436" t="str">
        <f>VLOOKUP(H1436,LUT!A$2:B$40,2,FALSE)</f>
        <v>Vintages</v>
      </c>
    </row>
    <row r="1437" spans="1:22" x14ac:dyDescent="0.25">
      <c r="A1437" s="14" t="s">
        <v>204</v>
      </c>
      <c r="B1437">
        <v>366</v>
      </c>
      <c r="C1437">
        <v>23325</v>
      </c>
      <c r="D1437" t="s">
        <v>544</v>
      </c>
      <c r="E1437" t="s">
        <v>154</v>
      </c>
      <c r="F1437" t="s">
        <v>21</v>
      </c>
      <c r="G1437" t="s">
        <v>22</v>
      </c>
      <c r="H1437">
        <v>680055</v>
      </c>
      <c r="I1437" t="s">
        <v>336</v>
      </c>
      <c r="J1437">
        <v>16.95</v>
      </c>
      <c r="K1437">
        <v>5038</v>
      </c>
      <c r="L1437">
        <v>2942</v>
      </c>
      <c r="M1437">
        <v>419.83</v>
      </c>
      <c r="N1437">
        <v>245.17</v>
      </c>
      <c r="O1437">
        <v>74678.320000000007</v>
      </c>
      <c r="P1437">
        <v>43609.29</v>
      </c>
      <c r="Q1437" t="s">
        <v>2170</v>
      </c>
      <c r="R1437">
        <v>0.02</v>
      </c>
      <c r="S1437">
        <v>0.01</v>
      </c>
      <c r="T1437" t="s">
        <v>153</v>
      </c>
      <c r="U1437">
        <v>42</v>
      </c>
      <c r="V1437" t="str">
        <f>VLOOKUP(H1437,LUT!A$2:B$40,2,FALSE)</f>
        <v>Vintages</v>
      </c>
    </row>
    <row r="1438" spans="1:22" x14ac:dyDescent="0.25">
      <c r="A1438" s="14" t="s">
        <v>204</v>
      </c>
      <c r="B1438">
        <v>367</v>
      </c>
      <c r="C1438">
        <v>96925</v>
      </c>
      <c r="D1438" t="s">
        <v>659</v>
      </c>
      <c r="E1438" t="s">
        <v>338</v>
      </c>
      <c r="F1438" t="s">
        <v>21</v>
      </c>
      <c r="G1438" t="s">
        <v>22</v>
      </c>
      <c r="H1438">
        <v>680025</v>
      </c>
      <c r="I1438" t="s">
        <v>468</v>
      </c>
      <c r="J1438">
        <v>15.95</v>
      </c>
      <c r="K1438">
        <v>5017</v>
      </c>
      <c r="M1438">
        <v>418.08</v>
      </c>
      <c r="O1438">
        <v>69927.210000000006</v>
      </c>
      <c r="Q1438" t="s">
        <v>45</v>
      </c>
      <c r="R1438">
        <v>0.02</v>
      </c>
      <c r="T1438" t="s">
        <v>45</v>
      </c>
      <c r="U1438">
        <v>42</v>
      </c>
      <c r="V1438" t="str">
        <f>VLOOKUP(H1438,LUT!A$2:B$40,2,FALSE)</f>
        <v>Vintages</v>
      </c>
    </row>
    <row r="1439" spans="1:22" x14ac:dyDescent="0.25">
      <c r="A1439" s="14" t="s">
        <v>204</v>
      </c>
      <c r="B1439">
        <v>368</v>
      </c>
      <c r="C1439">
        <v>517029</v>
      </c>
      <c r="D1439" t="s">
        <v>695</v>
      </c>
      <c r="E1439" t="s">
        <v>632</v>
      </c>
      <c r="F1439" t="s">
        <v>21</v>
      </c>
      <c r="G1439" t="s">
        <v>22</v>
      </c>
      <c r="H1439">
        <v>680050</v>
      </c>
      <c r="I1439" t="s">
        <v>324</v>
      </c>
      <c r="J1439">
        <v>24.95</v>
      </c>
      <c r="K1439">
        <v>5015</v>
      </c>
      <c r="L1439">
        <v>4134</v>
      </c>
      <c r="M1439">
        <v>417.92</v>
      </c>
      <c r="N1439">
        <v>344.5</v>
      </c>
      <c r="O1439">
        <v>109841.81</v>
      </c>
      <c r="P1439">
        <v>90545.58</v>
      </c>
      <c r="Q1439" t="s">
        <v>57</v>
      </c>
      <c r="R1439">
        <v>0.02</v>
      </c>
      <c r="S1439">
        <v>0.02</v>
      </c>
      <c r="T1439" t="s">
        <v>74</v>
      </c>
      <c r="U1439">
        <v>45</v>
      </c>
      <c r="V1439" t="str">
        <f>VLOOKUP(H1439,LUT!A$2:B$40,2,FALSE)</f>
        <v>Vintages</v>
      </c>
    </row>
    <row r="1440" spans="1:22" x14ac:dyDescent="0.25">
      <c r="A1440" s="14" t="s">
        <v>204</v>
      </c>
      <c r="B1440">
        <v>369</v>
      </c>
      <c r="C1440">
        <v>908079</v>
      </c>
      <c r="D1440" t="s">
        <v>675</v>
      </c>
      <c r="E1440" t="s">
        <v>53</v>
      </c>
      <c r="F1440" t="s">
        <v>21</v>
      </c>
      <c r="G1440" t="s">
        <v>22</v>
      </c>
      <c r="H1440">
        <v>680010</v>
      </c>
      <c r="I1440" t="s">
        <v>569</v>
      </c>
      <c r="J1440">
        <v>17.95</v>
      </c>
      <c r="K1440">
        <v>5006</v>
      </c>
      <c r="L1440">
        <v>75</v>
      </c>
      <c r="M1440">
        <v>417.17</v>
      </c>
      <c r="N1440">
        <v>6.25</v>
      </c>
      <c r="O1440">
        <v>78634.070000000007</v>
      </c>
      <c r="P1440">
        <v>1178.0999999999999</v>
      </c>
      <c r="Q1440" t="s">
        <v>2315</v>
      </c>
      <c r="R1440">
        <v>0.02</v>
      </c>
      <c r="S1440">
        <v>0</v>
      </c>
      <c r="T1440" t="s">
        <v>45</v>
      </c>
      <c r="U1440">
        <v>46</v>
      </c>
      <c r="V1440" t="str">
        <f>VLOOKUP(H1440,LUT!A$2:B$40,2,FALSE)</f>
        <v>Vintages</v>
      </c>
    </row>
    <row r="1441" spans="1:22" x14ac:dyDescent="0.25">
      <c r="A1441" s="14" t="s">
        <v>204</v>
      </c>
      <c r="B1441">
        <v>370</v>
      </c>
      <c r="C1441">
        <v>366948</v>
      </c>
      <c r="D1441" t="s">
        <v>714</v>
      </c>
      <c r="E1441" t="s">
        <v>23</v>
      </c>
      <c r="F1441" t="s">
        <v>21</v>
      </c>
      <c r="G1441" t="s">
        <v>22</v>
      </c>
      <c r="H1441">
        <v>670025</v>
      </c>
      <c r="I1441" t="s">
        <v>419</v>
      </c>
      <c r="J1441">
        <v>19.95</v>
      </c>
      <c r="K1441">
        <v>4989</v>
      </c>
      <c r="L1441">
        <v>6313</v>
      </c>
      <c r="M1441">
        <v>415.75</v>
      </c>
      <c r="N1441">
        <v>526.08000000000004</v>
      </c>
      <c r="O1441">
        <v>87197.119999999995</v>
      </c>
      <c r="P1441">
        <v>110337.83</v>
      </c>
      <c r="Q1441" t="s">
        <v>87</v>
      </c>
      <c r="R1441">
        <v>0.02</v>
      </c>
      <c r="S1441">
        <v>0.03</v>
      </c>
      <c r="T1441" t="s">
        <v>213</v>
      </c>
      <c r="U1441">
        <v>35</v>
      </c>
      <c r="V1441" t="str">
        <f>VLOOKUP(H1441,LUT!A$2:B$40,2,FALSE)</f>
        <v>Vintages</v>
      </c>
    </row>
    <row r="1442" spans="1:22" x14ac:dyDescent="0.25">
      <c r="A1442" s="14" t="s">
        <v>204</v>
      </c>
      <c r="B1442">
        <v>371</v>
      </c>
      <c r="C1442">
        <v>673160</v>
      </c>
      <c r="D1442" t="s">
        <v>733</v>
      </c>
      <c r="E1442" t="s">
        <v>179</v>
      </c>
      <c r="F1442" t="s">
        <v>21</v>
      </c>
      <c r="G1442" t="s">
        <v>22</v>
      </c>
      <c r="H1442">
        <v>680050</v>
      </c>
      <c r="I1442" t="s">
        <v>324</v>
      </c>
      <c r="J1442">
        <v>17.95</v>
      </c>
      <c r="K1442">
        <v>4904</v>
      </c>
      <c r="M1442">
        <v>408.67</v>
      </c>
      <c r="O1442">
        <v>77031.86</v>
      </c>
      <c r="Q1442" t="s">
        <v>45</v>
      </c>
      <c r="R1442">
        <v>0.02</v>
      </c>
      <c r="T1442" t="s">
        <v>45</v>
      </c>
      <c r="U1442">
        <v>47</v>
      </c>
      <c r="V1442" t="str">
        <f>VLOOKUP(H1442,LUT!A$2:B$40,2,FALSE)</f>
        <v>Vintages</v>
      </c>
    </row>
    <row r="1443" spans="1:22" x14ac:dyDescent="0.25">
      <c r="A1443" s="14" t="s">
        <v>204</v>
      </c>
      <c r="B1443">
        <v>372</v>
      </c>
      <c r="C1443">
        <v>159400</v>
      </c>
      <c r="D1443" t="s">
        <v>752</v>
      </c>
      <c r="E1443" t="s">
        <v>72</v>
      </c>
      <c r="F1443" t="s">
        <v>21</v>
      </c>
      <c r="G1443" t="s">
        <v>22</v>
      </c>
      <c r="H1443">
        <v>680023</v>
      </c>
      <c r="I1443" t="s">
        <v>344</v>
      </c>
      <c r="J1443">
        <v>18.95</v>
      </c>
      <c r="K1443">
        <v>4903</v>
      </c>
      <c r="M1443">
        <v>408.58</v>
      </c>
      <c r="O1443">
        <v>81355.09</v>
      </c>
      <c r="Q1443" t="s">
        <v>45</v>
      </c>
      <c r="R1443">
        <v>0.02</v>
      </c>
      <c r="T1443" t="s">
        <v>45</v>
      </c>
      <c r="U1443">
        <v>65</v>
      </c>
      <c r="V1443" t="str">
        <f>VLOOKUP(H1443,LUT!A$2:B$40,2,FALSE)</f>
        <v>Vintages</v>
      </c>
    </row>
    <row r="1444" spans="1:22" x14ac:dyDescent="0.25">
      <c r="A1444" s="14" t="s">
        <v>204</v>
      </c>
      <c r="B1444">
        <v>373</v>
      </c>
      <c r="C1444">
        <v>10950</v>
      </c>
      <c r="D1444" t="s">
        <v>2169</v>
      </c>
      <c r="E1444" t="s">
        <v>462</v>
      </c>
      <c r="F1444" t="s">
        <v>21</v>
      </c>
      <c r="G1444" t="s">
        <v>22</v>
      </c>
      <c r="H1444">
        <v>670025</v>
      </c>
      <c r="I1444" t="s">
        <v>419</v>
      </c>
      <c r="J1444">
        <v>15.95</v>
      </c>
      <c r="K1444">
        <v>4807</v>
      </c>
      <c r="M1444">
        <v>400.58</v>
      </c>
      <c r="O1444">
        <v>67000.22</v>
      </c>
      <c r="Q1444" t="s">
        <v>45</v>
      </c>
      <c r="R1444">
        <v>0.02</v>
      </c>
      <c r="T1444" t="s">
        <v>45</v>
      </c>
      <c r="U1444">
        <v>159</v>
      </c>
      <c r="V1444" t="str">
        <f>VLOOKUP(H1444,LUT!A$2:B$40,2,FALSE)</f>
        <v>Vintages</v>
      </c>
    </row>
    <row r="1445" spans="1:22" x14ac:dyDescent="0.25">
      <c r="A1445" s="14" t="s">
        <v>204</v>
      </c>
      <c r="B1445">
        <v>374</v>
      </c>
      <c r="C1445">
        <v>638494</v>
      </c>
      <c r="D1445" t="s">
        <v>684</v>
      </c>
      <c r="E1445" t="s">
        <v>23</v>
      </c>
      <c r="F1445" t="s">
        <v>21</v>
      </c>
      <c r="G1445" t="s">
        <v>22</v>
      </c>
      <c r="H1445">
        <v>680025</v>
      </c>
      <c r="I1445" t="s">
        <v>468</v>
      </c>
      <c r="J1445">
        <v>12.75</v>
      </c>
      <c r="K1445">
        <v>4795</v>
      </c>
      <c r="M1445">
        <v>399.58</v>
      </c>
      <c r="O1445">
        <v>53254.2</v>
      </c>
      <c r="Q1445" t="s">
        <v>45</v>
      </c>
      <c r="R1445">
        <v>0.02</v>
      </c>
      <c r="T1445" t="s">
        <v>45</v>
      </c>
      <c r="U1445">
        <v>44</v>
      </c>
      <c r="V1445" t="str">
        <f>VLOOKUP(H1445,LUT!A$2:B$40,2,FALSE)</f>
        <v>Vintages</v>
      </c>
    </row>
    <row r="1446" spans="1:22" x14ac:dyDescent="0.25">
      <c r="A1446" s="14" t="s">
        <v>204</v>
      </c>
      <c r="B1446">
        <v>375</v>
      </c>
      <c r="C1446">
        <v>147876</v>
      </c>
      <c r="D1446" t="s">
        <v>709</v>
      </c>
      <c r="E1446" t="s">
        <v>150</v>
      </c>
      <c r="F1446" t="s">
        <v>21</v>
      </c>
      <c r="G1446" t="s">
        <v>22</v>
      </c>
      <c r="H1446">
        <v>680050</v>
      </c>
      <c r="I1446" t="s">
        <v>324</v>
      </c>
      <c r="J1446">
        <v>35.950000000000003</v>
      </c>
      <c r="K1446">
        <v>4791</v>
      </c>
      <c r="L1446">
        <v>6214</v>
      </c>
      <c r="M1446">
        <v>399.25</v>
      </c>
      <c r="N1446">
        <v>517.83000000000004</v>
      </c>
      <c r="O1446">
        <v>151573.67000000001</v>
      </c>
      <c r="P1446">
        <v>196593.36</v>
      </c>
      <c r="Q1446" t="s">
        <v>81</v>
      </c>
      <c r="R1446">
        <v>0.02</v>
      </c>
      <c r="S1446">
        <v>0.03</v>
      </c>
      <c r="T1446" t="s">
        <v>213</v>
      </c>
      <c r="U1446">
        <v>27</v>
      </c>
      <c r="V1446" t="str">
        <f>VLOOKUP(H1446,LUT!A$2:B$40,2,FALSE)</f>
        <v>Vintages</v>
      </c>
    </row>
    <row r="1447" spans="1:22" x14ac:dyDescent="0.25">
      <c r="A1447" s="14" t="s">
        <v>204</v>
      </c>
      <c r="B1447">
        <v>376</v>
      </c>
      <c r="C1447">
        <v>368548</v>
      </c>
      <c r="D1447" t="s">
        <v>670</v>
      </c>
      <c r="E1447" t="s">
        <v>72</v>
      </c>
      <c r="F1447" t="s">
        <v>21</v>
      </c>
      <c r="G1447" t="s">
        <v>22</v>
      </c>
      <c r="H1447">
        <v>680073</v>
      </c>
      <c r="I1447" t="s">
        <v>473</v>
      </c>
      <c r="J1447">
        <v>19.95</v>
      </c>
      <c r="K1447">
        <v>4772</v>
      </c>
      <c r="L1447">
        <v>7667</v>
      </c>
      <c r="M1447">
        <v>397.67</v>
      </c>
      <c r="N1447">
        <v>638.91999999999996</v>
      </c>
      <c r="O1447">
        <v>83404.42</v>
      </c>
      <c r="P1447">
        <v>134002.88</v>
      </c>
      <c r="Q1447" t="s">
        <v>184</v>
      </c>
      <c r="R1447">
        <v>0.02</v>
      </c>
      <c r="S1447">
        <v>0.03</v>
      </c>
      <c r="T1447" t="s">
        <v>213</v>
      </c>
      <c r="U1447">
        <v>21</v>
      </c>
      <c r="V1447" t="str">
        <f>VLOOKUP(H1447,LUT!A$2:B$40,2,FALSE)</f>
        <v>Vintages</v>
      </c>
    </row>
    <row r="1448" spans="1:22" x14ac:dyDescent="0.25">
      <c r="A1448" s="14" t="s">
        <v>204</v>
      </c>
      <c r="B1448">
        <v>377</v>
      </c>
      <c r="C1448">
        <v>631093</v>
      </c>
      <c r="D1448" t="s">
        <v>664</v>
      </c>
      <c r="E1448" t="s">
        <v>665</v>
      </c>
      <c r="F1448" t="s">
        <v>21</v>
      </c>
      <c r="G1448" t="s">
        <v>22</v>
      </c>
      <c r="H1448">
        <v>680025</v>
      </c>
      <c r="I1448" t="s">
        <v>468</v>
      </c>
      <c r="J1448">
        <v>18.95</v>
      </c>
      <c r="K1448">
        <v>4755</v>
      </c>
      <c r="L1448">
        <v>12</v>
      </c>
      <c r="M1448">
        <v>396.25</v>
      </c>
      <c r="N1448">
        <v>1</v>
      </c>
      <c r="O1448">
        <v>78899.34</v>
      </c>
      <c r="P1448">
        <v>199.12</v>
      </c>
      <c r="Q1448" t="s">
        <v>2316</v>
      </c>
      <c r="R1448">
        <v>0.02</v>
      </c>
      <c r="S1448">
        <v>0</v>
      </c>
      <c r="T1448" t="s">
        <v>45</v>
      </c>
      <c r="U1448">
        <v>37</v>
      </c>
      <c r="V1448" t="str">
        <f>VLOOKUP(H1448,LUT!A$2:B$40,2,FALSE)</f>
        <v>Vintages</v>
      </c>
    </row>
    <row r="1449" spans="1:22" x14ac:dyDescent="0.25">
      <c r="A1449" s="14" t="s">
        <v>204</v>
      </c>
      <c r="B1449">
        <v>378</v>
      </c>
      <c r="C1449">
        <v>320929</v>
      </c>
      <c r="D1449" t="s">
        <v>672</v>
      </c>
      <c r="E1449" t="s">
        <v>20</v>
      </c>
      <c r="F1449" t="s">
        <v>21</v>
      </c>
      <c r="G1449" t="s">
        <v>22</v>
      </c>
      <c r="H1449">
        <v>680058</v>
      </c>
      <c r="I1449" t="s">
        <v>476</v>
      </c>
      <c r="J1449">
        <v>19.95</v>
      </c>
      <c r="K1449">
        <v>4733</v>
      </c>
      <c r="L1449">
        <v>5304</v>
      </c>
      <c r="M1449">
        <v>394.42</v>
      </c>
      <c r="N1449">
        <v>442</v>
      </c>
      <c r="O1449">
        <v>82722.789999999994</v>
      </c>
      <c r="P1449">
        <v>92702.65</v>
      </c>
      <c r="Q1449" t="s">
        <v>68</v>
      </c>
      <c r="R1449">
        <v>0.02</v>
      </c>
      <c r="S1449">
        <v>0.02</v>
      </c>
      <c r="T1449" t="s">
        <v>74</v>
      </c>
      <c r="U1449">
        <v>42</v>
      </c>
      <c r="V1449" t="str">
        <f>VLOOKUP(H1449,LUT!A$2:B$40,2,FALSE)</f>
        <v>Vintages</v>
      </c>
    </row>
    <row r="1450" spans="1:22" x14ac:dyDescent="0.25">
      <c r="A1450" s="14" t="s">
        <v>204</v>
      </c>
      <c r="B1450">
        <v>379</v>
      </c>
      <c r="C1450">
        <v>268136</v>
      </c>
      <c r="D1450" t="s">
        <v>2136</v>
      </c>
      <c r="E1450" t="s">
        <v>668</v>
      </c>
      <c r="F1450" t="s">
        <v>21</v>
      </c>
      <c r="G1450" t="s">
        <v>22</v>
      </c>
      <c r="H1450">
        <v>680058</v>
      </c>
      <c r="I1450" t="s">
        <v>476</v>
      </c>
      <c r="J1450">
        <v>19.95</v>
      </c>
      <c r="K1450">
        <v>4722</v>
      </c>
      <c r="L1450">
        <v>417</v>
      </c>
      <c r="M1450">
        <v>393.5</v>
      </c>
      <c r="N1450">
        <v>34.75</v>
      </c>
      <c r="O1450">
        <v>82530.53</v>
      </c>
      <c r="P1450">
        <v>7288.27</v>
      </c>
      <c r="Q1450" t="s">
        <v>2317</v>
      </c>
      <c r="R1450">
        <v>0.02</v>
      </c>
      <c r="S1450">
        <v>0</v>
      </c>
      <c r="T1450" t="s">
        <v>45</v>
      </c>
      <c r="U1450">
        <v>33</v>
      </c>
      <c r="V1450" t="str">
        <f>VLOOKUP(H1450,LUT!A$2:B$40,2,FALSE)</f>
        <v>Vintages</v>
      </c>
    </row>
    <row r="1451" spans="1:22" x14ac:dyDescent="0.25">
      <c r="A1451" s="14" t="s">
        <v>204</v>
      </c>
      <c r="B1451">
        <v>380</v>
      </c>
      <c r="C1451">
        <v>638726</v>
      </c>
      <c r="D1451" t="s">
        <v>669</v>
      </c>
      <c r="E1451" t="s">
        <v>462</v>
      </c>
      <c r="F1451" t="s">
        <v>21</v>
      </c>
      <c r="G1451" t="s">
        <v>22</v>
      </c>
      <c r="H1451">
        <v>680073</v>
      </c>
      <c r="I1451" t="s">
        <v>473</v>
      </c>
      <c r="J1451">
        <v>16.95</v>
      </c>
      <c r="K1451">
        <v>4707</v>
      </c>
      <c r="M1451">
        <v>392.25</v>
      </c>
      <c r="O1451">
        <v>69771.899999999994</v>
      </c>
      <c r="Q1451" t="s">
        <v>45</v>
      </c>
      <c r="R1451">
        <v>0.02</v>
      </c>
      <c r="T1451" t="s">
        <v>45</v>
      </c>
      <c r="U1451">
        <v>28</v>
      </c>
      <c r="V1451" t="str">
        <f>VLOOKUP(H1451,LUT!A$2:B$40,2,FALSE)</f>
        <v>Vintages</v>
      </c>
    </row>
    <row r="1452" spans="1:22" x14ac:dyDescent="0.25">
      <c r="A1452" s="14" t="s">
        <v>204</v>
      </c>
      <c r="B1452">
        <v>381</v>
      </c>
      <c r="C1452">
        <v>10601</v>
      </c>
      <c r="D1452" t="s">
        <v>696</v>
      </c>
      <c r="E1452" t="s">
        <v>697</v>
      </c>
      <c r="F1452" t="s">
        <v>21</v>
      </c>
      <c r="G1452" t="s">
        <v>22</v>
      </c>
      <c r="H1452">
        <v>680010</v>
      </c>
      <c r="I1452" t="s">
        <v>569</v>
      </c>
      <c r="J1452">
        <v>16.95</v>
      </c>
      <c r="K1452">
        <v>4697</v>
      </c>
      <c r="M1452">
        <v>391.42</v>
      </c>
      <c r="O1452">
        <v>69623.67</v>
      </c>
      <c r="Q1452" t="s">
        <v>45</v>
      </c>
      <c r="R1452">
        <v>0.02</v>
      </c>
      <c r="T1452" t="s">
        <v>45</v>
      </c>
      <c r="U1452">
        <v>33</v>
      </c>
      <c r="V1452" t="str">
        <f>VLOOKUP(H1452,LUT!A$2:B$40,2,FALSE)</f>
        <v>Vintages</v>
      </c>
    </row>
    <row r="1453" spans="1:22" x14ac:dyDescent="0.25">
      <c r="A1453" s="14" t="s">
        <v>204</v>
      </c>
      <c r="B1453">
        <v>382</v>
      </c>
      <c r="C1453">
        <v>569962</v>
      </c>
      <c r="D1453" t="s">
        <v>679</v>
      </c>
      <c r="E1453" t="s">
        <v>179</v>
      </c>
      <c r="F1453" t="s">
        <v>21</v>
      </c>
      <c r="G1453" t="s">
        <v>22</v>
      </c>
      <c r="H1453">
        <v>680058</v>
      </c>
      <c r="I1453" t="s">
        <v>476</v>
      </c>
      <c r="J1453">
        <v>19.95</v>
      </c>
      <c r="K1453">
        <v>4633</v>
      </c>
      <c r="L1453">
        <v>4433</v>
      </c>
      <c r="M1453">
        <v>386.08</v>
      </c>
      <c r="N1453">
        <v>369.42</v>
      </c>
      <c r="O1453">
        <v>80975</v>
      </c>
      <c r="P1453">
        <v>77479.42</v>
      </c>
      <c r="Q1453" t="s">
        <v>85</v>
      </c>
      <c r="R1453">
        <v>0.02</v>
      </c>
      <c r="S1453">
        <v>0.02</v>
      </c>
      <c r="T1453" t="s">
        <v>74</v>
      </c>
      <c r="U1453">
        <v>19</v>
      </c>
      <c r="V1453" t="str">
        <f>VLOOKUP(H1453,LUT!A$2:B$40,2,FALSE)</f>
        <v>Vintages</v>
      </c>
    </row>
    <row r="1454" spans="1:22" x14ac:dyDescent="0.25">
      <c r="A1454" s="14" t="s">
        <v>204</v>
      </c>
      <c r="B1454">
        <v>383</v>
      </c>
      <c r="C1454">
        <v>173252</v>
      </c>
      <c r="D1454" t="s">
        <v>677</v>
      </c>
      <c r="E1454" t="s">
        <v>72</v>
      </c>
      <c r="F1454" t="s">
        <v>21</v>
      </c>
      <c r="G1454" t="s">
        <v>22</v>
      </c>
      <c r="H1454">
        <v>670025</v>
      </c>
      <c r="I1454" t="s">
        <v>419</v>
      </c>
      <c r="J1454">
        <v>15.95</v>
      </c>
      <c r="K1454">
        <v>4601</v>
      </c>
      <c r="L1454">
        <v>13</v>
      </c>
      <c r="M1454">
        <v>383.42</v>
      </c>
      <c r="N1454">
        <v>1.08</v>
      </c>
      <c r="O1454">
        <v>64128.98</v>
      </c>
      <c r="P1454">
        <v>181.19</v>
      </c>
      <c r="Q1454" t="s">
        <v>2318</v>
      </c>
      <c r="R1454">
        <v>0.02</v>
      </c>
      <c r="S1454">
        <v>0</v>
      </c>
      <c r="T1454" t="s">
        <v>45</v>
      </c>
      <c r="U1454">
        <v>35</v>
      </c>
      <c r="V1454" t="str">
        <f>VLOOKUP(H1454,LUT!A$2:B$40,2,FALSE)</f>
        <v>Vintages</v>
      </c>
    </row>
    <row r="1455" spans="1:22" x14ac:dyDescent="0.25">
      <c r="A1455" s="14" t="s">
        <v>204</v>
      </c>
      <c r="B1455">
        <v>384</v>
      </c>
      <c r="C1455">
        <v>735597</v>
      </c>
      <c r="D1455" t="s">
        <v>1802</v>
      </c>
      <c r="E1455" t="s">
        <v>162</v>
      </c>
      <c r="F1455" t="s">
        <v>21</v>
      </c>
      <c r="G1455" t="s">
        <v>22</v>
      </c>
      <c r="H1455">
        <v>680050</v>
      </c>
      <c r="I1455" t="s">
        <v>324</v>
      </c>
      <c r="J1455">
        <v>86.95</v>
      </c>
      <c r="K1455">
        <v>4594</v>
      </c>
      <c r="L1455">
        <v>2412</v>
      </c>
      <c r="M1455">
        <v>382.83</v>
      </c>
      <c r="N1455">
        <v>201</v>
      </c>
      <c r="O1455">
        <v>352680.97</v>
      </c>
      <c r="P1455">
        <v>185169.03</v>
      </c>
      <c r="Q1455" t="s">
        <v>2319</v>
      </c>
      <c r="R1455">
        <v>0.02</v>
      </c>
      <c r="S1455">
        <v>0.01</v>
      </c>
      <c r="T1455" t="s">
        <v>153</v>
      </c>
      <c r="U1455">
        <v>34</v>
      </c>
      <c r="V1455" t="str">
        <f>VLOOKUP(H1455,LUT!A$2:B$40,2,FALSE)</f>
        <v>Vintages</v>
      </c>
    </row>
    <row r="1456" spans="1:22" x14ac:dyDescent="0.25">
      <c r="A1456" s="14" t="s">
        <v>204</v>
      </c>
      <c r="B1456">
        <v>385</v>
      </c>
      <c r="C1456">
        <v>23408</v>
      </c>
      <c r="D1456" t="s">
        <v>1760</v>
      </c>
      <c r="E1456" t="s">
        <v>171</v>
      </c>
      <c r="F1456" t="s">
        <v>21</v>
      </c>
      <c r="G1456" t="s">
        <v>22</v>
      </c>
      <c r="H1456">
        <v>680055</v>
      </c>
      <c r="I1456" t="s">
        <v>336</v>
      </c>
      <c r="J1456">
        <v>21.95</v>
      </c>
      <c r="K1456">
        <v>4592</v>
      </c>
      <c r="M1456">
        <v>382.67</v>
      </c>
      <c r="O1456">
        <v>88385.84</v>
      </c>
      <c r="Q1456" t="s">
        <v>45</v>
      </c>
      <c r="R1456">
        <v>0.02</v>
      </c>
      <c r="T1456" t="s">
        <v>45</v>
      </c>
      <c r="U1456">
        <v>70</v>
      </c>
      <c r="V1456" t="str">
        <f>VLOOKUP(H1456,LUT!A$2:B$40,2,FALSE)</f>
        <v>Vintages</v>
      </c>
    </row>
    <row r="1457" spans="1:22" x14ac:dyDescent="0.25">
      <c r="A1457" s="14" t="s">
        <v>204</v>
      </c>
      <c r="B1457">
        <v>386</v>
      </c>
      <c r="C1457">
        <v>991984</v>
      </c>
      <c r="D1457" t="s">
        <v>729</v>
      </c>
      <c r="E1457" t="s">
        <v>730</v>
      </c>
      <c r="F1457" t="s">
        <v>21</v>
      </c>
      <c r="G1457" t="s">
        <v>22</v>
      </c>
      <c r="H1457">
        <v>680023</v>
      </c>
      <c r="I1457" t="s">
        <v>344</v>
      </c>
      <c r="J1457">
        <v>19.95</v>
      </c>
      <c r="K1457">
        <v>4576</v>
      </c>
      <c r="L1457">
        <v>15</v>
      </c>
      <c r="M1457">
        <v>381.33</v>
      </c>
      <c r="N1457">
        <v>1.25</v>
      </c>
      <c r="O1457">
        <v>79978.759999999995</v>
      </c>
      <c r="P1457">
        <v>262.17</v>
      </c>
      <c r="Q1457" t="s">
        <v>2320</v>
      </c>
      <c r="R1457">
        <v>0.02</v>
      </c>
      <c r="S1457">
        <v>0</v>
      </c>
      <c r="T1457" t="s">
        <v>45</v>
      </c>
      <c r="U1457">
        <v>42</v>
      </c>
      <c r="V1457" t="str">
        <f>VLOOKUP(H1457,LUT!A$2:B$40,2,FALSE)</f>
        <v>Vintages</v>
      </c>
    </row>
    <row r="1458" spans="1:22" x14ac:dyDescent="0.25">
      <c r="A1458" s="14" t="s">
        <v>204</v>
      </c>
      <c r="B1458">
        <v>387</v>
      </c>
      <c r="C1458">
        <v>971689</v>
      </c>
      <c r="D1458" t="s">
        <v>736</v>
      </c>
      <c r="E1458" t="s">
        <v>737</v>
      </c>
      <c r="F1458" t="s">
        <v>21</v>
      </c>
      <c r="G1458" t="s">
        <v>22</v>
      </c>
      <c r="H1458">
        <v>680075</v>
      </c>
      <c r="I1458" t="s">
        <v>638</v>
      </c>
      <c r="J1458">
        <v>18.95</v>
      </c>
      <c r="K1458">
        <v>4562</v>
      </c>
      <c r="L1458">
        <v>130</v>
      </c>
      <c r="M1458">
        <v>380.17</v>
      </c>
      <c r="N1458">
        <v>10.83</v>
      </c>
      <c r="O1458">
        <v>75696.899999999994</v>
      </c>
      <c r="P1458">
        <v>2157.08</v>
      </c>
      <c r="Q1458" t="s">
        <v>2321</v>
      </c>
      <c r="R1458">
        <v>0.02</v>
      </c>
      <c r="S1458">
        <v>0</v>
      </c>
      <c r="T1458" t="s">
        <v>45</v>
      </c>
      <c r="U1458">
        <v>36</v>
      </c>
      <c r="V1458" t="str">
        <f>VLOOKUP(H1458,LUT!A$2:B$40,2,FALSE)</f>
        <v>Vintages</v>
      </c>
    </row>
    <row r="1459" spans="1:22" x14ac:dyDescent="0.25">
      <c r="A1459" s="14" t="s">
        <v>204</v>
      </c>
      <c r="B1459">
        <v>388</v>
      </c>
      <c r="C1459">
        <v>909283</v>
      </c>
      <c r="D1459" t="s">
        <v>680</v>
      </c>
      <c r="E1459" t="s">
        <v>681</v>
      </c>
      <c r="F1459" t="s">
        <v>21</v>
      </c>
      <c r="G1459" t="s">
        <v>22</v>
      </c>
      <c r="H1459">
        <v>670015</v>
      </c>
      <c r="I1459" t="s">
        <v>682</v>
      </c>
      <c r="J1459">
        <v>13.95</v>
      </c>
      <c r="K1459">
        <v>4560</v>
      </c>
      <c r="M1459">
        <v>380</v>
      </c>
      <c r="O1459">
        <v>55486.73</v>
      </c>
      <c r="Q1459" t="s">
        <v>45</v>
      </c>
      <c r="R1459">
        <v>0.02</v>
      </c>
      <c r="T1459" t="s">
        <v>45</v>
      </c>
      <c r="U1459">
        <v>35</v>
      </c>
      <c r="V1459" t="str">
        <f>VLOOKUP(H1459,LUT!A$2:B$40,2,FALSE)</f>
        <v>Vintages</v>
      </c>
    </row>
    <row r="1460" spans="1:22" x14ac:dyDescent="0.25">
      <c r="A1460" s="14" t="s">
        <v>204</v>
      </c>
      <c r="B1460">
        <v>389</v>
      </c>
      <c r="C1460">
        <v>10951</v>
      </c>
      <c r="D1460" t="s">
        <v>1816</v>
      </c>
      <c r="E1460" t="s">
        <v>462</v>
      </c>
      <c r="F1460" t="s">
        <v>21</v>
      </c>
      <c r="G1460" t="s">
        <v>22</v>
      </c>
      <c r="H1460">
        <v>680025</v>
      </c>
      <c r="I1460" t="s">
        <v>468</v>
      </c>
      <c r="J1460">
        <v>18.95</v>
      </c>
      <c r="K1460">
        <v>4557</v>
      </c>
      <c r="M1460">
        <v>379.75</v>
      </c>
      <c r="O1460">
        <v>75613.94</v>
      </c>
      <c r="Q1460" t="s">
        <v>45</v>
      </c>
      <c r="R1460">
        <v>0.02</v>
      </c>
      <c r="T1460" t="s">
        <v>45</v>
      </c>
      <c r="U1460">
        <v>114</v>
      </c>
      <c r="V1460" t="str">
        <f>VLOOKUP(H1460,LUT!A$2:B$40,2,FALSE)</f>
        <v>Vintages</v>
      </c>
    </row>
    <row r="1461" spans="1:22" x14ac:dyDescent="0.25">
      <c r="A1461" s="14" t="s">
        <v>204</v>
      </c>
      <c r="B1461">
        <v>390</v>
      </c>
      <c r="C1461">
        <v>508630</v>
      </c>
      <c r="D1461" t="s">
        <v>700</v>
      </c>
      <c r="E1461" t="s">
        <v>462</v>
      </c>
      <c r="F1461" t="s">
        <v>701</v>
      </c>
      <c r="G1461" t="s">
        <v>22</v>
      </c>
      <c r="H1461">
        <v>680060</v>
      </c>
      <c r="I1461" t="s">
        <v>314</v>
      </c>
      <c r="J1461">
        <v>17.95</v>
      </c>
      <c r="K1461">
        <v>4554</v>
      </c>
      <c r="L1461">
        <v>925</v>
      </c>
      <c r="M1461">
        <v>379.5</v>
      </c>
      <c r="N1461">
        <v>77.08</v>
      </c>
      <c r="O1461">
        <v>71534.070000000007</v>
      </c>
      <c r="P1461">
        <v>14529.87</v>
      </c>
      <c r="Q1461" t="s">
        <v>2322</v>
      </c>
      <c r="R1461">
        <v>0.02</v>
      </c>
      <c r="S1461">
        <v>0</v>
      </c>
      <c r="T1461" t="s">
        <v>45</v>
      </c>
      <c r="U1461">
        <v>44</v>
      </c>
      <c r="V1461" t="str">
        <f>VLOOKUP(H1461,LUT!A$2:B$40,2,FALSE)</f>
        <v>Vintages</v>
      </c>
    </row>
    <row r="1462" spans="1:22" x14ac:dyDescent="0.25">
      <c r="A1462" s="14" t="s">
        <v>204</v>
      </c>
      <c r="B1462">
        <v>391</v>
      </c>
      <c r="C1462">
        <v>638304</v>
      </c>
      <c r="D1462" t="s">
        <v>683</v>
      </c>
      <c r="E1462" t="s">
        <v>186</v>
      </c>
      <c r="F1462" t="s">
        <v>21</v>
      </c>
      <c r="G1462" t="s">
        <v>22</v>
      </c>
      <c r="H1462">
        <v>680010</v>
      </c>
      <c r="I1462" t="s">
        <v>569</v>
      </c>
      <c r="J1462">
        <v>16.95</v>
      </c>
      <c r="K1462">
        <v>4481</v>
      </c>
      <c r="M1462">
        <v>373.42</v>
      </c>
      <c r="O1462">
        <v>66421.899999999994</v>
      </c>
      <c r="Q1462" t="s">
        <v>45</v>
      </c>
      <c r="R1462">
        <v>0.02</v>
      </c>
      <c r="T1462" t="s">
        <v>45</v>
      </c>
      <c r="U1462">
        <v>28</v>
      </c>
      <c r="V1462" t="str">
        <f>VLOOKUP(H1462,LUT!A$2:B$40,2,FALSE)</f>
        <v>Vintages</v>
      </c>
    </row>
    <row r="1463" spans="1:22" x14ac:dyDescent="0.25">
      <c r="A1463" s="14" t="s">
        <v>204</v>
      </c>
      <c r="B1463">
        <v>392</v>
      </c>
      <c r="C1463">
        <v>134585</v>
      </c>
      <c r="D1463" t="s">
        <v>615</v>
      </c>
      <c r="E1463" t="s">
        <v>179</v>
      </c>
      <c r="F1463" t="s">
        <v>21</v>
      </c>
      <c r="G1463" t="s">
        <v>22</v>
      </c>
      <c r="H1463">
        <v>680073</v>
      </c>
      <c r="I1463" t="s">
        <v>473</v>
      </c>
      <c r="J1463">
        <v>15.95</v>
      </c>
      <c r="K1463">
        <v>4459</v>
      </c>
      <c r="L1463">
        <v>1093</v>
      </c>
      <c r="M1463">
        <v>371.58</v>
      </c>
      <c r="N1463">
        <v>91.08</v>
      </c>
      <c r="O1463">
        <v>62149.78</v>
      </c>
      <c r="P1463">
        <v>15234.29</v>
      </c>
      <c r="Q1463" t="s">
        <v>2065</v>
      </c>
      <c r="R1463">
        <v>0.02</v>
      </c>
      <c r="S1463">
        <v>0</v>
      </c>
      <c r="T1463" t="s">
        <v>45</v>
      </c>
      <c r="U1463">
        <v>33</v>
      </c>
      <c r="V1463" t="str">
        <f>VLOOKUP(H1463,LUT!A$2:B$40,2,FALSE)</f>
        <v>Vintages</v>
      </c>
    </row>
    <row r="1464" spans="1:22" x14ac:dyDescent="0.25">
      <c r="A1464" s="14" t="s">
        <v>204</v>
      </c>
      <c r="B1464">
        <v>393</v>
      </c>
      <c r="C1464">
        <v>928028</v>
      </c>
      <c r="D1464" t="s">
        <v>1806</v>
      </c>
      <c r="E1464" t="s">
        <v>179</v>
      </c>
      <c r="F1464" t="s">
        <v>21</v>
      </c>
      <c r="G1464" t="s">
        <v>22</v>
      </c>
      <c r="H1464">
        <v>680056</v>
      </c>
      <c r="I1464" t="s">
        <v>416</v>
      </c>
      <c r="J1464">
        <v>54.95</v>
      </c>
      <c r="K1464">
        <v>4451</v>
      </c>
      <c r="L1464">
        <v>5546</v>
      </c>
      <c r="M1464">
        <v>370.92</v>
      </c>
      <c r="N1464">
        <v>462.17</v>
      </c>
      <c r="O1464">
        <v>215656.86</v>
      </c>
      <c r="P1464">
        <v>268711.06</v>
      </c>
      <c r="Q1464" t="s">
        <v>108</v>
      </c>
      <c r="R1464">
        <v>0.02</v>
      </c>
      <c r="S1464">
        <v>0.02</v>
      </c>
      <c r="T1464" t="s">
        <v>74</v>
      </c>
      <c r="U1464">
        <v>24</v>
      </c>
      <c r="V1464" t="str">
        <f>VLOOKUP(H1464,LUT!A$2:B$40,2,FALSE)</f>
        <v>Vintages</v>
      </c>
    </row>
    <row r="1465" spans="1:22" x14ac:dyDescent="0.25">
      <c r="A1465" s="14" t="s">
        <v>204</v>
      </c>
      <c r="B1465">
        <v>394</v>
      </c>
      <c r="C1465">
        <v>644823</v>
      </c>
      <c r="D1465" t="s">
        <v>685</v>
      </c>
      <c r="E1465" t="s">
        <v>564</v>
      </c>
      <c r="F1465" t="s">
        <v>21</v>
      </c>
      <c r="G1465" t="s">
        <v>22</v>
      </c>
      <c r="H1465">
        <v>680050</v>
      </c>
      <c r="I1465" t="s">
        <v>324</v>
      </c>
      <c r="J1465">
        <v>25.95</v>
      </c>
      <c r="K1465">
        <v>4397</v>
      </c>
      <c r="M1465">
        <v>366.42</v>
      </c>
      <c r="O1465">
        <v>100197.12</v>
      </c>
      <c r="Q1465" t="s">
        <v>45</v>
      </c>
      <c r="R1465">
        <v>0.02</v>
      </c>
      <c r="T1465" t="s">
        <v>45</v>
      </c>
      <c r="U1465">
        <v>26</v>
      </c>
      <c r="V1465" t="str">
        <f>VLOOKUP(H1465,LUT!A$2:B$40,2,FALSE)</f>
        <v>Vintages</v>
      </c>
    </row>
    <row r="1466" spans="1:22" x14ac:dyDescent="0.25">
      <c r="A1466" s="14" t="s">
        <v>204</v>
      </c>
      <c r="B1466">
        <v>395</v>
      </c>
      <c r="C1466">
        <v>121145</v>
      </c>
      <c r="D1466" t="s">
        <v>686</v>
      </c>
      <c r="E1466" t="s">
        <v>72</v>
      </c>
      <c r="F1466" t="s">
        <v>21</v>
      </c>
      <c r="G1466" t="s">
        <v>22</v>
      </c>
      <c r="H1466">
        <v>680060</v>
      </c>
      <c r="I1466" t="s">
        <v>314</v>
      </c>
      <c r="J1466">
        <v>15.95</v>
      </c>
      <c r="K1466">
        <v>4377</v>
      </c>
      <c r="M1466">
        <v>364.75</v>
      </c>
      <c r="O1466">
        <v>61006.86</v>
      </c>
      <c r="Q1466" t="s">
        <v>45</v>
      </c>
      <c r="R1466">
        <v>0.02</v>
      </c>
      <c r="T1466" t="s">
        <v>45</v>
      </c>
      <c r="U1466">
        <v>31</v>
      </c>
      <c r="V1466" t="str">
        <f>VLOOKUP(H1466,LUT!A$2:B$40,2,FALSE)</f>
        <v>Vintages</v>
      </c>
    </row>
    <row r="1467" spans="1:22" x14ac:dyDescent="0.25">
      <c r="A1467" s="14" t="s">
        <v>204</v>
      </c>
      <c r="B1467">
        <v>396</v>
      </c>
      <c r="C1467">
        <v>579094</v>
      </c>
      <c r="D1467" t="s">
        <v>2270</v>
      </c>
      <c r="E1467" t="s">
        <v>154</v>
      </c>
      <c r="F1467" t="s">
        <v>21</v>
      </c>
      <c r="G1467" t="s">
        <v>22</v>
      </c>
      <c r="H1467">
        <v>680056</v>
      </c>
      <c r="I1467" t="s">
        <v>416</v>
      </c>
      <c r="J1467">
        <v>49.95</v>
      </c>
      <c r="K1467">
        <v>4361</v>
      </c>
      <c r="L1467">
        <v>1461</v>
      </c>
      <c r="M1467">
        <v>363.42</v>
      </c>
      <c r="N1467">
        <v>121.75</v>
      </c>
      <c r="O1467">
        <v>191999.78</v>
      </c>
      <c r="P1467">
        <v>64322.79</v>
      </c>
      <c r="Q1467" t="s">
        <v>2049</v>
      </c>
      <c r="R1467">
        <v>0.02</v>
      </c>
      <c r="S1467">
        <v>0.01</v>
      </c>
      <c r="T1467" t="s">
        <v>153</v>
      </c>
      <c r="U1467">
        <v>32</v>
      </c>
      <c r="V1467" t="str">
        <f>VLOOKUP(H1467,LUT!A$2:B$40,2,FALSE)</f>
        <v>Vintages</v>
      </c>
    </row>
    <row r="1468" spans="1:22" x14ac:dyDescent="0.25">
      <c r="A1468" s="14" t="s">
        <v>204</v>
      </c>
      <c r="B1468">
        <v>397</v>
      </c>
      <c r="C1468">
        <v>10612</v>
      </c>
      <c r="D1468" t="s">
        <v>690</v>
      </c>
      <c r="E1468" t="s">
        <v>691</v>
      </c>
      <c r="F1468" t="s">
        <v>21</v>
      </c>
      <c r="G1468" t="s">
        <v>22</v>
      </c>
      <c r="H1468">
        <v>680058</v>
      </c>
      <c r="I1468" t="s">
        <v>476</v>
      </c>
      <c r="J1468">
        <v>15.95</v>
      </c>
      <c r="K1468">
        <v>4319</v>
      </c>
      <c r="M1468">
        <v>359.92</v>
      </c>
      <c r="O1468">
        <v>60198.45</v>
      </c>
      <c r="Q1468" t="s">
        <v>45</v>
      </c>
      <c r="R1468">
        <v>0.02</v>
      </c>
      <c r="T1468" t="s">
        <v>45</v>
      </c>
      <c r="U1468">
        <v>25</v>
      </c>
      <c r="V1468" t="str">
        <f>VLOOKUP(H1468,LUT!A$2:B$40,2,FALSE)</f>
        <v>Vintages</v>
      </c>
    </row>
    <row r="1469" spans="1:22" x14ac:dyDescent="0.25">
      <c r="A1469" s="14" t="s">
        <v>204</v>
      </c>
      <c r="B1469">
        <v>397</v>
      </c>
      <c r="C1469">
        <v>231258</v>
      </c>
      <c r="D1469" t="s">
        <v>1529</v>
      </c>
      <c r="E1469" t="s">
        <v>23</v>
      </c>
      <c r="F1469" t="s">
        <v>21</v>
      </c>
      <c r="G1469" t="s">
        <v>22</v>
      </c>
      <c r="H1469">
        <v>670010</v>
      </c>
      <c r="I1469" t="s">
        <v>269</v>
      </c>
      <c r="J1469">
        <v>27.95</v>
      </c>
      <c r="K1469">
        <v>4319</v>
      </c>
      <c r="L1469">
        <v>166</v>
      </c>
      <c r="M1469">
        <v>359.92</v>
      </c>
      <c r="N1469">
        <v>13.83</v>
      </c>
      <c r="O1469">
        <v>106063.94</v>
      </c>
      <c r="P1469">
        <v>4076.55</v>
      </c>
      <c r="Q1469" t="s">
        <v>2323</v>
      </c>
      <c r="R1469">
        <v>0.02</v>
      </c>
      <c r="S1469">
        <v>0</v>
      </c>
      <c r="T1469" t="s">
        <v>45</v>
      </c>
      <c r="U1469">
        <v>57</v>
      </c>
      <c r="V1469" t="str">
        <f>VLOOKUP(H1469,LUT!A$2:B$40,2,FALSE)</f>
        <v>Vintages</v>
      </c>
    </row>
    <row r="1470" spans="1:22" x14ac:dyDescent="0.25">
      <c r="A1470" s="14" t="s">
        <v>204</v>
      </c>
      <c r="B1470">
        <v>398</v>
      </c>
      <c r="C1470">
        <v>575720</v>
      </c>
      <c r="D1470" t="s">
        <v>565</v>
      </c>
      <c r="E1470" t="s">
        <v>566</v>
      </c>
      <c r="F1470" t="s">
        <v>21</v>
      </c>
      <c r="G1470" t="s">
        <v>22</v>
      </c>
      <c r="H1470">
        <v>680050</v>
      </c>
      <c r="I1470" t="s">
        <v>324</v>
      </c>
      <c r="J1470">
        <v>14.95</v>
      </c>
      <c r="K1470">
        <v>4312</v>
      </c>
      <c r="L1470">
        <v>2835</v>
      </c>
      <c r="M1470">
        <v>359.33</v>
      </c>
      <c r="N1470">
        <v>236.25</v>
      </c>
      <c r="O1470">
        <v>56284.959999999999</v>
      </c>
      <c r="P1470">
        <v>37005.53</v>
      </c>
      <c r="Q1470" t="s">
        <v>2138</v>
      </c>
      <c r="R1470">
        <v>0.02</v>
      </c>
      <c r="S1470">
        <v>0.01</v>
      </c>
      <c r="T1470" t="s">
        <v>153</v>
      </c>
      <c r="U1470">
        <v>36</v>
      </c>
      <c r="V1470" t="str">
        <f>VLOOKUP(H1470,LUT!A$2:B$40,2,FALSE)</f>
        <v>Vintages</v>
      </c>
    </row>
    <row r="1471" spans="1:22" x14ac:dyDescent="0.25">
      <c r="A1471" s="14" t="s">
        <v>204</v>
      </c>
      <c r="B1471">
        <v>399</v>
      </c>
      <c r="C1471">
        <v>237263</v>
      </c>
      <c r="D1471" t="s">
        <v>1808</v>
      </c>
      <c r="E1471" t="s">
        <v>815</v>
      </c>
      <c r="F1471" t="s">
        <v>21</v>
      </c>
      <c r="G1471" t="s">
        <v>22</v>
      </c>
      <c r="H1471">
        <v>680056</v>
      </c>
      <c r="I1471" t="s">
        <v>416</v>
      </c>
      <c r="J1471">
        <v>57.95</v>
      </c>
      <c r="K1471">
        <v>4306</v>
      </c>
      <c r="L1471">
        <v>639</v>
      </c>
      <c r="M1471">
        <v>358.83</v>
      </c>
      <c r="N1471">
        <v>53.25</v>
      </c>
      <c r="O1471">
        <v>220063.27</v>
      </c>
      <c r="P1471">
        <v>32656.86</v>
      </c>
      <c r="Q1471" t="s">
        <v>2324</v>
      </c>
      <c r="R1471">
        <v>0.02</v>
      </c>
      <c r="S1471">
        <v>0</v>
      </c>
      <c r="T1471" t="s">
        <v>45</v>
      </c>
      <c r="U1471">
        <v>32</v>
      </c>
      <c r="V1471" t="str">
        <f>VLOOKUP(H1471,LUT!A$2:B$40,2,FALSE)</f>
        <v>Vintages</v>
      </c>
    </row>
    <row r="1472" spans="1:22" x14ac:dyDescent="0.25">
      <c r="A1472" s="14" t="s">
        <v>204</v>
      </c>
      <c r="B1472">
        <v>400</v>
      </c>
      <c r="C1472">
        <v>680496</v>
      </c>
      <c r="D1472" t="s">
        <v>689</v>
      </c>
      <c r="E1472" t="s">
        <v>72</v>
      </c>
      <c r="F1472" t="s">
        <v>21</v>
      </c>
      <c r="G1472" t="s">
        <v>22</v>
      </c>
      <c r="H1472">
        <v>680055</v>
      </c>
      <c r="I1472" t="s">
        <v>336</v>
      </c>
      <c r="J1472">
        <v>23.95</v>
      </c>
      <c r="K1472">
        <v>4267</v>
      </c>
      <c r="M1472">
        <v>355.58</v>
      </c>
      <c r="O1472">
        <v>89682.52</v>
      </c>
      <c r="Q1472" t="s">
        <v>45</v>
      </c>
      <c r="R1472">
        <v>0.02</v>
      </c>
      <c r="T1472" t="s">
        <v>45</v>
      </c>
      <c r="U1472">
        <v>31</v>
      </c>
      <c r="V1472" t="str">
        <f>VLOOKUP(H1472,LUT!A$2:B$40,2,FALSE)</f>
        <v>Vintages</v>
      </c>
    </row>
    <row r="1473" spans="1:22" x14ac:dyDescent="0.25">
      <c r="A1473" s="14" t="s">
        <v>204</v>
      </c>
      <c r="B1473">
        <v>401</v>
      </c>
      <c r="C1473">
        <v>78048</v>
      </c>
      <c r="D1473" t="s">
        <v>549</v>
      </c>
      <c r="E1473" t="s">
        <v>309</v>
      </c>
      <c r="F1473" t="s">
        <v>21</v>
      </c>
      <c r="G1473" t="s">
        <v>22</v>
      </c>
      <c r="H1473">
        <v>300206</v>
      </c>
      <c r="I1473" t="s">
        <v>292</v>
      </c>
      <c r="J1473">
        <v>14.05</v>
      </c>
      <c r="K1473">
        <v>4240</v>
      </c>
      <c r="L1473">
        <v>14826</v>
      </c>
      <c r="M1473">
        <v>353.33</v>
      </c>
      <c r="N1473">
        <v>1235.5</v>
      </c>
      <c r="O1473">
        <v>51968.14</v>
      </c>
      <c r="P1473">
        <v>181716.9</v>
      </c>
      <c r="Q1473" t="s">
        <v>247</v>
      </c>
      <c r="R1473">
        <v>0.02</v>
      </c>
      <c r="S1473">
        <v>0.06</v>
      </c>
      <c r="T1473" t="s">
        <v>198</v>
      </c>
      <c r="U1473">
        <v>54</v>
      </c>
      <c r="V1473" t="str">
        <f>VLOOKUP(H1473,LUT!A$2:B$40,2,FALSE)</f>
        <v>Wines</v>
      </c>
    </row>
    <row r="1474" spans="1:22" x14ac:dyDescent="0.25">
      <c r="A1474" s="14" t="s">
        <v>204</v>
      </c>
      <c r="B1474">
        <v>402</v>
      </c>
      <c r="C1474">
        <v>5405</v>
      </c>
      <c r="D1474" t="s">
        <v>692</v>
      </c>
      <c r="E1474" t="s">
        <v>43</v>
      </c>
      <c r="F1474" t="s">
        <v>21</v>
      </c>
      <c r="G1474" t="s">
        <v>22</v>
      </c>
      <c r="H1474">
        <v>680073</v>
      </c>
      <c r="I1474" t="s">
        <v>473</v>
      </c>
      <c r="J1474">
        <v>15.95</v>
      </c>
      <c r="K1474">
        <v>4228</v>
      </c>
      <c r="L1474">
        <v>13</v>
      </c>
      <c r="M1474">
        <v>352.33</v>
      </c>
      <c r="N1474">
        <v>1.08</v>
      </c>
      <c r="O1474">
        <v>58930.09</v>
      </c>
      <c r="P1474">
        <v>181.19</v>
      </c>
      <c r="Q1474" t="s">
        <v>2325</v>
      </c>
      <c r="R1474">
        <v>0.02</v>
      </c>
      <c r="S1474">
        <v>0</v>
      </c>
      <c r="T1474" t="s">
        <v>45</v>
      </c>
      <c r="U1474">
        <v>34</v>
      </c>
      <c r="V1474" t="str">
        <f>VLOOKUP(H1474,LUT!A$2:B$40,2,FALSE)</f>
        <v>Vintages</v>
      </c>
    </row>
    <row r="1475" spans="1:22" x14ac:dyDescent="0.25">
      <c r="A1475" s="14" t="s">
        <v>204</v>
      </c>
      <c r="B1475">
        <v>403</v>
      </c>
      <c r="C1475">
        <v>339101</v>
      </c>
      <c r="D1475" t="s">
        <v>704</v>
      </c>
      <c r="E1475" t="s">
        <v>162</v>
      </c>
      <c r="F1475" t="s">
        <v>21</v>
      </c>
      <c r="G1475" t="s">
        <v>22</v>
      </c>
      <c r="H1475">
        <v>680060</v>
      </c>
      <c r="I1475" t="s">
        <v>314</v>
      </c>
      <c r="J1475">
        <v>17.95</v>
      </c>
      <c r="K1475">
        <v>4203</v>
      </c>
      <c r="L1475">
        <v>3290</v>
      </c>
      <c r="M1475">
        <v>350.25</v>
      </c>
      <c r="N1475">
        <v>274.17</v>
      </c>
      <c r="O1475">
        <v>66020.58</v>
      </c>
      <c r="P1475">
        <v>51679.199999999997</v>
      </c>
      <c r="Q1475" t="s">
        <v>78</v>
      </c>
      <c r="R1475">
        <v>0.02</v>
      </c>
      <c r="S1475">
        <v>0.01</v>
      </c>
      <c r="T1475" t="s">
        <v>153</v>
      </c>
      <c r="U1475">
        <v>36</v>
      </c>
      <c r="V1475" t="str">
        <f>VLOOKUP(H1475,LUT!A$2:B$40,2,FALSE)</f>
        <v>Vintages</v>
      </c>
    </row>
    <row r="1476" spans="1:22" x14ac:dyDescent="0.25">
      <c r="A1476" s="14" t="s">
        <v>204</v>
      </c>
      <c r="B1476">
        <v>404</v>
      </c>
      <c r="C1476">
        <v>297663</v>
      </c>
      <c r="D1476" t="s">
        <v>678</v>
      </c>
      <c r="E1476" t="s">
        <v>88</v>
      </c>
      <c r="F1476" t="s">
        <v>21</v>
      </c>
      <c r="G1476" t="s">
        <v>122</v>
      </c>
      <c r="H1476">
        <v>300205</v>
      </c>
      <c r="I1476" t="s">
        <v>404</v>
      </c>
      <c r="J1476">
        <v>24</v>
      </c>
      <c r="K1476">
        <v>8346</v>
      </c>
      <c r="L1476">
        <v>8477</v>
      </c>
      <c r="M1476">
        <v>347.73</v>
      </c>
      <c r="N1476">
        <v>353.19</v>
      </c>
      <c r="O1476">
        <v>176521.59</v>
      </c>
      <c r="P1476">
        <v>179292.3</v>
      </c>
      <c r="Q1476" t="s">
        <v>52</v>
      </c>
      <c r="R1476">
        <v>0.02</v>
      </c>
      <c r="S1476">
        <v>0.02</v>
      </c>
      <c r="T1476" t="s">
        <v>74</v>
      </c>
      <c r="U1476">
        <v>136</v>
      </c>
      <c r="V1476" t="str">
        <f>VLOOKUP(H1476,LUT!A$2:B$40,2,FALSE)</f>
        <v>Wines</v>
      </c>
    </row>
    <row r="1477" spans="1:22" x14ac:dyDescent="0.25">
      <c r="A1477" s="14" t="s">
        <v>204</v>
      </c>
      <c r="B1477">
        <v>405</v>
      </c>
      <c r="C1477">
        <v>900274</v>
      </c>
      <c r="D1477" t="s">
        <v>710</v>
      </c>
      <c r="E1477" t="s">
        <v>43</v>
      </c>
      <c r="F1477" t="s">
        <v>21</v>
      </c>
      <c r="G1477" t="s">
        <v>22</v>
      </c>
      <c r="H1477">
        <v>680060</v>
      </c>
      <c r="I1477" t="s">
        <v>314</v>
      </c>
      <c r="J1477">
        <v>18.95</v>
      </c>
      <c r="K1477">
        <v>4139</v>
      </c>
      <c r="M1477">
        <v>344.92</v>
      </c>
      <c r="O1477">
        <v>68678.100000000006</v>
      </c>
      <c r="Q1477" t="s">
        <v>45</v>
      </c>
      <c r="R1477">
        <v>0.02</v>
      </c>
      <c r="T1477" t="s">
        <v>45</v>
      </c>
      <c r="U1477">
        <v>35</v>
      </c>
      <c r="V1477" t="str">
        <f>VLOOKUP(H1477,LUT!A$2:B$40,2,FALSE)</f>
        <v>Vintages</v>
      </c>
    </row>
    <row r="1478" spans="1:22" x14ac:dyDescent="0.25">
      <c r="A1478" s="14" t="s">
        <v>204</v>
      </c>
      <c r="B1478">
        <v>406</v>
      </c>
      <c r="C1478">
        <v>4523</v>
      </c>
      <c r="D1478" t="s">
        <v>742</v>
      </c>
      <c r="E1478" t="s">
        <v>482</v>
      </c>
      <c r="F1478" t="s">
        <v>21</v>
      </c>
      <c r="G1478" t="s">
        <v>22</v>
      </c>
      <c r="H1478">
        <v>680015</v>
      </c>
      <c r="I1478" t="s">
        <v>438</v>
      </c>
      <c r="J1478">
        <v>34.950000000000003</v>
      </c>
      <c r="K1478">
        <v>4099</v>
      </c>
      <c r="M1478">
        <v>341.58</v>
      </c>
      <c r="O1478">
        <v>126053.32</v>
      </c>
      <c r="Q1478" t="s">
        <v>45</v>
      </c>
      <c r="R1478">
        <v>0.02</v>
      </c>
      <c r="T1478" t="s">
        <v>45</v>
      </c>
      <c r="U1478">
        <v>34</v>
      </c>
      <c r="V1478" t="str">
        <f>VLOOKUP(H1478,LUT!A$2:B$40,2,FALSE)</f>
        <v>Vintages</v>
      </c>
    </row>
    <row r="1479" spans="1:22" x14ac:dyDescent="0.25">
      <c r="A1479" s="14" t="s">
        <v>204</v>
      </c>
      <c r="B1479">
        <v>407</v>
      </c>
      <c r="C1479">
        <v>681262</v>
      </c>
      <c r="D1479" t="s">
        <v>698</v>
      </c>
      <c r="E1479" t="s">
        <v>88</v>
      </c>
      <c r="F1479" t="s">
        <v>21</v>
      </c>
      <c r="G1479" t="s">
        <v>22</v>
      </c>
      <c r="H1479">
        <v>680050</v>
      </c>
      <c r="I1479" t="s">
        <v>324</v>
      </c>
      <c r="J1479">
        <v>23.95</v>
      </c>
      <c r="K1479">
        <v>4087</v>
      </c>
      <c r="L1479">
        <v>5073</v>
      </c>
      <c r="M1479">
        <v>340.58</v>
      </c>
      <c r="N1479">
        <v>422.75</v>
      </c>
      <c r="O1479">
        <v>85899.34</v>
      </c>
      <c r="P1479">
        <v>106622.79</v>
      </c>
      <c r="Q1479" t="s">
        <v>26</v>
      </c>
      <c r="R1479">
        <v>0.02</v>
      </c>
      <c r="S1479">
        <v>0.02</v>
      </c>
      <c r="T1479" t="s">
        <v>74</v>
      </c>
      <c r="U1479">
        <v>25</v>
      </c>
      <c r="V1479" t="str">
        <f>VLOOKUP(H1479,LUT!A$2:B$40,2,FALSE)</f>
        <v>Vintages</v>
      </c>
    </row>
    <row r="1480" spans="1:22" x14ac:dyDescent="0.25">
      <c r="A1480" s="14" t="s">
        <v>204</v>
      </c>
      <c r="B1480">
        <v>408</v>
      </c>
      <c r="C1480">
        <v>994012</v>
      </c>
      <c r="D1480" t="s">
        <v>743</v>
      </c>
      <c r="E1480" t="s">
        <v>193</v>
      </c>
      <c r="F1480" t="s">
        <v>21</v>
      </c>
      <c r="G1480" t="s">
        <v>22</v>
      </c>
      <c r="H1480">
        <v>670025</v>
      </c>
      <c r="I1480" t="s">
        <v>419</v>
      </c>
      <c r="J1480">
        <v>19.95</v>
      </c>
      <c r="K1480">
        <v>4075</v>
      </c>
      <c r="M1480">
        <v>339.58</v>
      </c>
      <c r="O1480">
        <v>71222.350000000006</v>
      </c>
      <c r="Q1480" t="s">
        <v>45</v>
      </c>
      <c r="R1480">
        <v>0.02</v>
      </c>
      <c r="T1480" t="s">
        <v>45</v>
      </c>
      <c r="U1480">
        <v>40</v>
      </c>
      <c r="V1480" t="str">
        <f>VLOOKUP(H1480,LUT!A$2:B$40,2,FALSE)</f>
        <v>Vintages</v>
      </c>
    </row>
    <row r="1481" spans="1:22" x14ac:dyDescent="0.25">
      <c r="A1481" s="14" t="s">
        <v>204</v>
      </c>
      <c r="B1481">
        <v>409</v>
      </c>
      <c r="C1481">
        <v>280651</v>
      </c>
      <c r="D1481" t="s">
        <v>560</v>
      </c>
      <c r="E1481" t="s">
        <v>23</v>
      </c>
      <c r="F1481" t="s">
        <v>21</v>
      </c>
      <c r="G1481" t="s">
        <v>22</v>
      </c>
      <c r="H1481">
        <v>680055</v>
      </c>
      <c r="I1481" t="s">
        <v>336</v>
      </c>
      <c r="J1481">
        <v>29.95</v>
      </c>
      <c r="K1481">
        <v>4074</v>
      </c>
      <c r="L1481">
        <v>4024</v>
      </c>
      <c r="M1481">
        <v>339.5</v>
      </c>
      <c r="N1481">
        <v>335.33</v>
      </c>
      <c r="O1481">
        <v>107257.96</v>
      </c>
      <c r="P1481">
        <v>105941.59</v>
      </c>
      <c r="Q1481" t="s">
        <v>205</v>
      </c>
      <c r="R1481">
        <v>0.02</v>
      </c>
      <c r="S1481">
        <v>0.02</v>
      </c>
      <c r="T1481" t="s">
        <v>74</v>
      </c>
      <c r="U1481">
        <v>26</v>
      </c>
      <c r="V1481" t="str">
        <f>VLOOKUP(H1481,LUT!A$2:B$40,2,FALSE)</f>
        <v>Vintages</v>
      </c>
    </row>
    <row r="1482" spans="1:22" x14ac:dyDescent="0.25">
      <c r="A1482" s="14" t="s">
        <v>204</v>
      </c>
      <c r="B1482">
        <v>410</v>
      </c>
      <c r="C1482">
        <v>631648</v>
      </c>
      <c r="D1482" t="s">
        <v>702</v>
      </c>
      <c r="E1482" t="s">
        <v>23</v>
      </c>
      <c r="F1482" t="s">
        <v>21</v>
      </c>
      <c r="G1482" t="s">
        <v>22</v>
      </c>
      <c r="H1482">
        <v>670010</v>
      </c>
      <c r="I1482" t="s">
        <v>269</v>
      </c>
      <c r="J1482">
        <v>23.95</v>
      </c>
      <c r="K1482">
        <v>4055</v>
      </c>
      <c r="M1482">
        <v>337.92</v>
      </c>
      <c r="O1482">
        <v>85226.77</v>
      </c>
      <c r="Q1482" t="s">
        <v>45</v>
      </c>
      <c r="R1482">
        <v>0.02</v>
      </c>
      <c r="T1482" t="s">
        <v>45</v>
      </c>
      <c r="U1482">
        <v>38</v>
      </c>
      <c r="V1482" t="str">
        <f>VLOOKUP(H1482,LUT!A$2:B$40,2,FALSE)</f>
        <v>Vintages</v>
      </c>
    </row>
    <row r="1483" spans="1:22" x14ac:dyDescent="0.25">
      <c r="A1483" s="14" t="s">
        <v>204</v>
      </c>
      <c r="B1483">
        <v>411</v>
      </c>
      <c r="C1483">
        <v>582882</v>
      </c>
      <c r="D1483" t="s">
        <v>593</v>
      </c>
      <c r="E1483" t="s">
        <v>290</v>
      </c>
      <c r="F1483" t="s">
        <v>21</v>
      </c>
      <c r="G1483" t="s">
        <v>22</v>
      </c>
      <c r="H1483">
        <v>680025</v>
      </c>
      <c r="I1483" t="s">
        <v>468</v>
      </c>
      <c r="J1483">
        <v>17.95</v>
      </c>
      <c r="K1483">
        <v>4003</v>
      </c>
      <c r="L1483">
        <v>4844</v>
      </c>
      <c r="M1483">
        <v>333.58</v>
      </c>
      <c r="N1483">
        <v>403.67</v>
      </c>
      <c r="O1483">
        <v>62878.98</v>
      </c>
      <c r="P1483">
        <v>76089.38</v>
      </c>
      <c r="Q1483" t="s">
        <v>35</v>
      </c>
      <c r="R1483">
        <v>0.02</v>
      </c>
      <c r="S1483">
        <v>0.02</v>
      </c>
      <c r="T1483" t="s">
        <v>74</v>
      </c>
      <c r="U1483">
        <v>24</v>
      </c>
      <c r="V1483" t="str">
        <f>VLOOKUP(H1483,LUT!A$2:B$40,2,FALSE)</f>
        <v>Vintages</v>
      </c>
    </row>
    <row r="1484" spans="1:22" x14ac:dyDescent="0.25">
      <c r="A1484" s="14" t="s">
        <v>204</v>
      </c>
      <c r="B1484">
        <v>412</v>
      </c>
      <c r="C1484">
        <v>120907</v>
      </c>
      <c r="D1484" t="s">
        <v>711</v>
      </c>
      <c r="E1484" t="s">
        <v>79</v>
      </c>
      <c r="F1484" t="s">
        <v>21</v>
      </c>
      <c r="G1484" t="s">
        <v>22</v>
      </c>
      <c r="H1484">
        <v>680075</v>
      </c>
      <c r="I1484" t="s">
        <v>638</v>
      </c>
      <c r="J1484">
        <v>16.95</v>
      </c>
      <c r="K1484">
        <v>3944</v>
      </c>
      <c r="M1484">
        <v>328.67</v>
      </c>
      <c r="O1484">
        <v>58461.95</v>
      </c>
      <c r="Q1484" t="s">
        <v>45</v>
      </c>
      <c r="R1484">
        <v>0.02</v>
      </c>
      <c r="T1484" t="s">
        <v>45</v>
      </c>
      <c r="U1484">
        <v>32</v>
      </c>
      <c r="V1484" t="str">
        <f>VLOOKUP(H1484,LUT!A$2:B$40,2,FALSE)</f>
        <v>Vintages</v>
      </c>
    </row>
    <row r="1485" spans="1:22" x14ac:dyDescent="0.25">
      <c r="A1485" s="14" t="s">
        <v>204</v>
      </c>
      <c r="B1485">
        <v>413</v>
      </c>
      <c r="C1485">
        <v>574103</v>
      </c>
      <c r="D1485" t="s">
        <v>707</v>
      </c>
      <c r="E1485" t="s">
        <v>564</v>
      </c>
      <c r="F1485" t="s">
        <v>21</v>
      </c>
      <c r="G1485" t="s">
        <v>22</v>
      </c>
      <c r="H1485">
        <v>680050</v>
      </c>
      <c r="I1485" t="s">
        <v>324</v>
      </c>
      <c r="J1485">
        <v>37.950000000000003</v>
      </c>
      <c r="K1485">
        <v>3910</v>
      </c>
      <c r="M1485">
        <v>325.83</v>
      </c>
      <c r="O1485">
        <v>130621.68</v>
      </c>
      <c r="Q1485" t="s">
        <v>45</v>
      </c>
      <c r="R1485">
        <v>0.02</v>
      </c>
      <c r="T1485" t="s">
        <v>45</v>
      </c>
      <c r="U1485">
        <v>29</v>
      </c>
      <c r="V1485" t="str">
        <f>VLOOKUP(H1485,LUT!A$2:B$40,2,FALSE)</f>
        <v>Vintages</v>
      </c>
    </row>
    <row r="1486" spans="1:22" x14ac:dyDescent="0.25">
      <c r="A1486" s="14" t="s">
        <v>204</v>
      </c>
      <c r="B1486">
        <v>414</v>
      </c>
      <c r="C1486">
        <v>638338</v>
      </c>
      <c r="D1486" t="s">
        <v>720</v>
      </c>
      <c r="E1486" t="s">
        <v>290</v>
      </c>
      <c r="F1486" t="s">
        <v>21</v>
      </c>
      <c r="G1486" t="s">
        <v>22</v>
      </c>
      <c r="H1486">
        <v>680010</v>
      </c>
      <c r="I1486" t="s">
        <v>569</v>
      </c>
      <c r="J1486">
        <v>19.95</v>
      </c>
      <c r="K1486">
        <v>3898</v>
      </c>
      <c r="M1486">
        <v>324.83</v>
      </c>
      <c r="O1486">
        <v>68128.759999999995</v>
      </c>
      <c r="Q1486" t="s">
        <v>45</v>
      </c>
      <c r="R1486">
        <v>0.02</v>
      </c>
      <c r="T1486" t="s">
        <v>45</v>
      </c>
      <c r="U1486">
        <v>34</v>
      </c>
      <c r="V1486" t="str">
        <f>VLOOKUP(H1486,LUT!A$2:B$40,2,FALSE)</f>
        <v>Vintages</v>
      </c>
    </row>
    <row r="1487" spans="1:22" x14ac:dyDescent="0.25">
      <c r="A1487" s="14" t="s">
        <v>204</v>
      </c>
      <c r="B1487">
        <v>415</v>
      </c>
      <c r="C1487">
        <v>155408</v>
      </c>
      <c r="D1487" t="s">
        <v>723</v>
      </c>
      <c r="E1487" t="s">
        <v>290</v>
      </c>
      <c r="F1487" t="s">
        <v>21</v>
      </c>
      <c r="G1487" t="s">
        <v>22</v>
      </c>
      <c r="H1487">
        <v>680015</v>
      </c>
      <c r="I1487" t="s">
        <v>438</v>
      </c>
      <c r="J1487">
        <v>37.950000000000003</v>
      </c>
      <c r="K1487">
        <v>3841</v>
      </c>
      <c r="L1487">
        <v>297</v>
      </c>
      <c r="M1487">
        <v>320.08</v>
      </c>
      <c r="N1487">
        <v>24.75</v>
      </c>
      <c r="O1487">
        <v>128316.59</v>
      </c>
      <c r="P1487">
        <v>9921.9</v>
      </c>
      <c r="Q1487" t="s">
        <v>2326</v>
      </c>
      <c r="R1487">
        <v>0.02</v>
      </c>
      <c r="S1487">
        <v>0</v>
      </c>
      <c r="T1487" t="s">
        <v>45</v>
      </c>
      <c r="U1487">
        <v>30</v>
      </c>
      <c r="V1487" t="str">
        <f>VLOOKUP(H1487,LUT!A$2:B$40,2,FALSE)</f>
        <v>Vintages</v>
      </c>
    </row>
    <row r="1488" spans="1:22" x14ac:dyDescent="0.25">
      <c r="A1488" s="14" t="s">
        <v>204</v>
      </c>
      <c r="B1488">
        <v>416</v>
      </c>
      <c r="C1488">
        <v>632372</v>
      </c>
      <c r="D1488" t="s">
        <v>693</v>
      </c>
      <c r="E1488" t="s">
        <v>155</v>
      </c>
      <c r="F1488" t="s">
        <v>21</v>
      </c>
      <c r="G1488" t="s">
        <v>22</v>
      </c>
      <c r="H1488">
        <v>680010</v>
      </c>
      <c r="I1488" t="s">
        <v>569</v>
      </c>
      <c r="J1488">
        <v>18.95</v>
      </c>
      <c r="K1488">
        <v>3712</v>
      </c>
      <c r="M1488">
        <v>309.33</v>
      </c>
      <c r="O1488">
        <v>61592.92</v>
      </c>
      <c r="Q1488" t="s">
        <v>45</v>
      </c>
      <c r="R1488">
        <v>0.02</v>
      </c>
      <c r="T1488" t="s">
        <v>45</v>
      </c>
      <c r="U1488">
        <v>28</v>
      </c>
      <c r="V1488" t="str">
        <f>VLOOKUP(H1488,LUT!A$2:B$40,2,FALSE)</f>
        <v>Vintages</v>
      </c>
    </row>
    <row r="1489" spans="1:22" x14ac:dyDescent="0.25">
      <c r="A1489" s="14" t="s">
        <v>204</v>
      </c>
      <c r="B1489">
        <v>417</v>
      </c>
      <c r="C1489">
        <v>644971</v>
      </c>
      <c r="D1489" t="s">
        <v>764</v>
      </c>
      <c r="E1489" t="s">
        <v>43</v>
      </c>
      <c r="F1489" t="s">
        <v>21</v>
      </c>
      <c r="G1489" t="s">
        <v>22</v>
      </c>
      <c r="H1489">
        <v>680050</v>
      </c>
      <c r="I1489" t="s">
        <v>324</v>
      </c>
      <c r="J1489">
        <v>24.95</v>
      </c>
      <c r="K1489">
        <v>3711</v>
      </c>
      <c r="M1489">
        <v>309.25</v>
      </c>
      <c r="O1489">
        <v>81280.75</v>
      </c>
      <c r="Q1489" t="s">
        <v>45</v>
      </c>
      <c r="R1489">
        <v>0.02</v>
      </c>
      <c r="T1489" t="s">
        <v>45</v>
      </c>
      <c r="U1489">
        <v>39</v>
      </c>
      <c r="V1489" t="str">
        <f>VLOOKUP(H1489,LUT!A$2:B$40,2,FALSE)</f>
        <v>Vintages</v>
      </c>
    </row>
    <row r="1490" spans="1:22" x14ac:dyDescent="0.25">
      <c r="A1490" s="14" t="s">
        <v>204</v>
      </c>
      <c r="B1490">
        <v>418</v>
      </c>
      <c r="C1490">
        <v>631572</v>
      </c>
      <c r="D1490" t="s">
        <v>621</v>
      </c>
      <c r="E1490" t="s">
        <v>133</v>
      </c>
      <c r="F1490" t="s">
        <v>21</v>
      </c>
      <c r="G1490" t="s">
        <v>22</v>
      </c>
      <c r="H1490">
        <v>680058</v>
      </c>
      <c r="I1490" t="s">
        <v>476</v>
      </c>
      <c r="J1490">
        <v>17.95</v>
      </c>
      <c r="K1490">
        <v>3703</v>
      </c>
      <c r="L1490">
        <v>23</v>
      </c>
      <c r="M1490">
        <v>308.58</v>
      </c>
      <c r="N1490">
        <v>1.92</v>
      </c>
      <c r="O1490">
        <v>58166.59</v>
      </c>
      <c r="P1490">
        <v>361.28</v>
      </c>
      <c r="Q1490" t="s">
        <v>2327</v>
      </c>
      <c r="R1490">
        <v>0.02</v>
      </c>
      <c r="S1490">
        <v>0</v>
      </c>
      <c r="T1490" t="s">
        <v>45</v>
      </c>
      <c r="U1490">
        <v>34</v>
      </c>
      <c r="V1490" t="str">
        <f>VLOOKUP(H1490,LUT!A$2:B$40,2,FALSE)</f>
        <v>Vintages</v>
      </c>
    </row>
    <row r="1491" spans="1:22" x14ac:dyDescent="0.25">
      <c r="A1491" s="14" t="s">
        <v>204</v>
      </c>
      <c r="B1491">
        <v>419</v>
      </c>
      <c r="C1491">
        <v>128967</v>
      </c>
      <c r="D1491" t="s">
        <v>725</v>
      </c>
      <c r="E1491" t="s">
        <v>162</v>
      </c>
      <c r="F1491" t="s">
        <v>21</v>
      </c>
      <c r="G1491" t="s">
        <v>22</v>
      </c>
      <c r="H1491">
        <v>680060</v>
      </c>
      <c r="I1491" t="s">
        <v>314</v>
      </c>
      <c r="J1491">
        <v>29.95</v>
      </c>
      <c r="K1491">
        <v>3664</v>
      </c>
      <c r="L1491">
        <v>2699</v>
      </c>
      <c r="M1491">
        <v>305.33</v>
      </c>
      <c r="N1491">
        <v>224.92</v>
      </c>
      <c r="O1491">
        <v>96463.72</v>
      </c>
      <c r="P1491">
        <v>71057.740000000005</v>
      </c>
      <c r="Q1491" t="s">
        <v>71</v>
      </c>
      <c r="R1491">
        <v>0.02</v>
      </c>
      <c r="S1491">
        <v>0.01</v>
      </c>
      <c r="T1491" t="s">
        <v>153</v>
      </c>
      <c r="U1491">
        <v>27</v>
      </c>
      <c r="V1491" t="str">
        <f>VLOOKUP(H1491,LUT!A$2:B$40,2,FALSE)</f>
        <v>Vintages</v>
      </c>
    </row>
    <row r="1492" spans="1:22" x14ac:dyDescent="0.25">
      <c r="A1492" s="14" t="s">
        <v>204</v>
      </c>
      <c r="B1492">
        <v>420</v>
      </c>
      <c r="C1492">
        <v>574095</v>
      </c>
      <c r="D1492" t="s">
        <v>731</v>
      </c>
      <c r="E1492" t="s">
        <v>119</v>
      </c>
      <c r="F1492" t="s">
        <v>21</v>
      </c>
      <c r="G1492" t="s">
        <v>22</v>
      </c>
      <c r="H1492">
        <v>680050</v>
      </c>
      <c r="I1492" t="s">
        <v>324</v>
      </c>
      <c r="J1492">
        <v>21.95</v>
      </c>
      <c r="K1492">
        <v>3658</v>
      </c>
      <c r="M1492">
        <v>304.83</v>
      </c>
      <c r="O1492">
        <v>70408.41</v>
      </c>
      <c r="Q1492" t="s">
        <v>45</v>
      </c>
      <c r="R1492">
        <v>0.02</v>
      </c>
      <c r="T1492" t="s">
        <v>45</v>
      </c>
      <c r="U1492">
        <v>28</v>
      </c>
      <c r="V1492" t="str">
        <f>VLOOKUP(H1492,LUT!A$2:B$40,2,FALSE)</f>
        <v>Vintages</v>
      </c>
    </row>
    <row r="1493" spans="1:22" x14ac:dyDescent="0.25">
      <c r="A1493" s="14" t="s">
        <v>204</v>
      </c>
      <c r="B1493">
        <v>421</v>
      </c>
      <c r="C1493">
        <v>640201</v>
      </c>
      <c r="D1493" t="s">
        <v>739</v>
      </c>
      <c r="E1493" t="s">
        <v>482</v>
      </c>
      <c r="F1493" t="s">
        <v>21</v>
      </c>
      <c r="G1493" t="s">
        <v>22</v>
      </c>
      <c r="H1493">
        <v>680010</v>
      </c>
      <c r="I1493" t="s">
        <v>569</v>
      </c>
      <c r="J1493">
        <v>14.75</v>
      </c>
      <c r="K1493">
        <v>3656</v>
      </c>
      <c r="M1493">
        <v>304.67</v>
      </c>
      <c r="O1493">
        <v>47075.040000000001</v>
      </c>
      <c r="Q1493" t="s">
        <v>45</v>
      </c>
      <c r="R1493">
        <v>0.02</v>
      </c>
      <c r="T1493" t="s">
        <v>45</v>
      </c>
      <c r="U1493">
        <v>37</v>
      </c>
      <c r="V1493" t="str">
        <f>VLOOKUP(H1493,LUT!A$2:B$40,2,FALSE)</f>
        <v>Vintages</v>
      </c>
    </row>
    <row r="1494" spans="1:22" x14ac:dyDescent="0.25">
      <c r="A1494" s="14" t="s">
        <v>204</v>
      </c>
      <c r="B1494">
        <v>422</v>
      </c>
      <c r="C1494">
        <v>606921</v>
      </c>
      <c r="D1494" t="s">
        <v>2112</v>
      </c>
      <c r="E1494" t="s">
        <v>88</v>
      </c>
      <c r="F1494" t="s">
        <v>21</v>
      </c>
      <c r="G1494" t="s">
        <v>22</v>
      </c>
      <c r="H1494">
        <v>680025</v>
      </c>
      <c r="I1494" t="s">
        <v>468</v>
      </c>
      <c r="J1494">
        <v>28.95</v>
      </c>
      <c r="K1494">
        <v>3638</v>
      </c>
      <c r="L1494">
        <v>5700</v>
      </c>
      <c r="M1494">
        <v>303.17</v>
      </c>
      <c r="N1494">
        <v>475</v>
      </c>
      <c r="O1494">
        <v>92559.73</v>
      </c>
      <c r="P1494">
        <v>145022.12</v>
      </c>
      <c r="Q1494" t="s">
        <v>135</v>
      </c>
      <c r="R1494">
        <v>0.02</v>
      </c>
      <c r="S1494">
        <v>0.02</v>
      </c>
      <c r="T1494" t="s">
        <v>74</v>
      </c>
      <c r="U1494">
        <v>38</v>
      </c>
      <c r="V1494" t="str">
        <f>VLOOKUP(H1494,LUT!A$2:B$40,2,FALSE)</f>
        <v>Vintages</v>
      </c>
    </row>
    <row r="1495" spans="1:22" x14ac:dyDescent="0.25">
      <c r="A1495" s="14" t="s">
        <v>204</v>
      </c>
      <c r="B1495">
        <v>423</v>
      </c>
      <c r="C1495">
        <v>713479</v>
      </c>
      <c r="D1495" t="s">
        <v>1752</v>
      </c>
      <c r="E1495" t="s">
        <v>120</v>
      </c>
      <c r="F1495" t="s">
        <v>21</v>
      </c>
      <c r="G1495" t="s">
        <v>22</v>
      </c>
      <c r="H1495">
        <v>680015</v>
      </c>
      <c r="I1495" t="s">
        <v>438</v>
      </c>
      <c r="J1495">
        <v>59.95</v>
      </c>
      <c r="K1495">
        <v>3598</v>
      </c>
      <c r="M1495">
        <v>299.83</v>
      </c>
      <c r="O1495">
        <v>190248.23</v>
      </c>
      <c r="Q1495" t="s">
        <v>45</v>
      </c>
      <c r="R1495">
        <v>0.02</v>
      </c>
      <c r="T1495" t="s">
        <v>45</v>
      </c>
      <c r="U1495">
        <v>29</v>
      </c>
      <c r="V1495" t="str">
        <f>VLOOKUP(H1495,LUT!A$2:B$40,2,FALSE)</f>
        <v>Vintages</v>
      </c>
    </row>
    <row r="1496" spans="1:22" x14ac:dyDescent="0.25">
      <c r="A1496" s="14" t="s">
        <v>204</v>
      </c>
      <c r="B1496">
        <v>424</v>
      </c>
      <c r="C1496">
        <v>486076</v>
      </c>
      <c r="D1496" t="s">
        <v>745</v>
      </c>
      <c r="E1496" t="s">
        <v>730</v>
      </c>
      <c r="F1496" t="s">
        <v>21</v>
      </c>
      <c r="G1496" t="s">
        <v>22</v>
      </c>
      <c r="H1496">
        <v>670025</v>
      </c>
      <c r="I1496" t="s">
        <v>419</v>
      </c>
      <c r="J1496">
        <v>18.95</v>
      </c>
      <c r="K1496">
        <v>3553</v>
      </c>
      <c r="L1496">
        <v>39</v>
      </c>
      <c r="M1496">
        <v>296.08</v>
      </c>
      <c r="N1496">
        <v>3.25</v>
      </c>
      <c r="O1496">
        <v>58954.65</v>
      </c>
      <c r="P1496">
        <v>647.12</v>
      </c>
      <c r="Q1496" t="s">
        <v>2328</v>
      </c>
      <c r="R1496">
        <v>0.02</v>
      </c>
      <c r="S1496">
        <v>0</v>
      </c>
      <c r="T1496" t="s">
        <v>45</v>
      </c>
      <c r="U1496">
        <v>30</v>
      </c>
      <c r="V1496" t="str">
        <f>VLOOKUP(H1496,LUT!A$2:B$40,2,FALSE)</f>
        <v>Vintages</v>
      </c>
    </row>
    <row r="1497" spans="1:22" x14ac:dyDescent="0.25">
      <c r="A1497" s="14" t="s">
        <v>204</v>
      </c>
      <c r="B1497">
        <v>425</v>
      </c>
      <c r="C1497">
        <v>492538</v>
      </c>
      <c r="D1497" t="s">
        <v>734</v>
      </c>
      <c r="E1497" t="s">
        <v>23</v>
      </c>
      <c r="F1497" t="s">
        <v>21</v>
      </c>
      <c r="G1497" t="s">
        <v>22</v>
      </c>
      <c r="H1497">
        <v>680023</v>
      </c>
      <c r="I1497" t="s">
        <v>344</v>
      </c>
      <c r="J1497">
        <v>25.95</v>
      </c>
      <c r="K1497">
        <v>3531</v>
      </c>
      <c r="L1497">
        <v>15</v>
      </c>
      <c r="M1497">
        <v>294.25</v>
      </c>
      <c r="N1497">
        <v>1.25</v>
      </c>
      <c r="O1497">
        <v>80463.05</v>
      </c>
      <c r="P1497">
        <v>341.81</v>
      </c>
      <c r="Q1497" t="s">
        <v>2329</v>
      </c>
      <c r="R1497">
        <v>0.02</v>
      </c>
      <c r="S1497">
        <v>0</v>
      </c>
      <c r="T1497" t="s">
        <v>45</v>
      </c>
      <c r="U1497">
        <v>32</v>
      </c>
      <c r="V1497" t="str">
        <f>VLOOKUP(H1497,LUT!A$2:B$40,2,FALSE)</f>
        <v>Vintages</v>
      </c>
    </row>
    <row r="1498" spans="1:22" x14ac:dyDescent="0.25">
      <c r="A1498" s="14" t="s">
        <v>204</v>
      </c>
      <c r="B1498">
        <v>426</v>
      </c>
      <c r="C1498">
        <v>10360</v>
      </c>
      <c r="D1498" t="s">
        <v>1799</v>
      </c>
      <c r="E1498" t="s">
        <v>23</v>
      </c>
      <c r="F1498" t="s">
        <v>21</v>
      </c>
      <c r="G1498" t="s">
        <v>22</v>
      </c>
      <c r="H1498">
        <v>680055</v>
      </c>
      <c r="I1498" t="s">
        <v>336</v>
      </c>
      <c r="J1498">
        <v>24.95</v>
      </c>
      <c r="K1498">
        <v>3528</v>
      </c>
      <c r="M1498">
        <v>294</v>
      </c>
      <c r="O1498">
        <v>77272.570000000007</v>
      </c>
      <c r="Q1498" t="s">
        <v>45</v>
      </c>
      <c r="R1498">
        <v>0.02</v>
      </c>
      <c r="T1498" t="s">
        <v>45</v>
      </c>
      <c r="U1498">
        <v>77</v>
      </c>
      <c r="V1498" t="str">
        <f>VLOOKUP(H1498,LUT!A$2:B$40,2,FALSE)</f>
        <v>Vintages</v>
      </c>
    </row>
    <row r="1499" spans="1:22" x14ac:dyDescent="0.25">
      <c r="A1499" s="14" t="s">
        <v>204</v>
      </c>
      <c r="B1499">
        <v>427</v>
      </c>
      <c r="C1499">
        <v>395053</v>
      </c>
      <c r="D1499" t="s">
        <v>535</v>
      </c>
      <c r="E1499" t="s">
        <v>464</v>
      </c>
      <c r="F1499" t="s">
        <v>21</v>
      </c>
      <c r="G1499" t="s">
        <v>22</v>
      </c>
      <c r="H1499">
        <v>680058</v>
      </c>
      <c r="I1499" t="s">
        <v>476</v>
      </c>
      <c r="J1499">
        <v>14.95</v>
      </c>
      <c r="K1499">
        <v>3523</v>
      </c>
      <c r="L1499">
        <v>5723</v>
      </c>
      <c r="M1499">
        <v>293.58</v>
      </c>
      <c r="N1499">
        <v>476.92</v>
      </c>
      <c r="O1499">
        <v>45986.06</v>
      </c>
      <c r="P1499">
        <v>74702.880000000005</v>
      </c>
      <c r="Q1499" t="s">
        <v>184</v>
      </c>
      <c r="R1499">
        <v>0.02</v>
      </c>
      <c r="S1499">
        <v>0.02</v>
      </c>
      <c r="T1499" t="s">
        <v>74</v>
      </c>
      <c r="U1499">
        <v>30</v>
      </c>
      <c r="V1499" t="str">
        <f>VLOOKUP(H1499,LUT!A$2:B$40,2,FALSE)</f>
        <v>Vintages</v>
      </c>
    </row>
    <row r="1500" spans="1:22" x14ac:dyDescent="0.25">
      <c r="A1500" s="14" t="s">
        <v>204</v>
      </c>
      <c r="B1500">
        <v>428</v>
      </c>
      <c r="C1500">
        <v>342444</v>
      </c>
      <c r="D1500" t="s">
        <v>1137</v>
      </c>
      <c r="E1500" t="s">
        <v>88</v>
      </c>
      <c r="F1500" t="s">
        <v>21</v>
      </c>
      <c r="G1500" t="s">
        <v>22</v>
      </c>
      <c r="H1500">
        <v>680025</v>
      </c>
      <c r="I1500" t="s">
        <v>468</v>
      </c>
      <c r="J1500">
        <v>23.95</v>
      </c>
      <c r="K1500">
        <v>3491</v>
      </c>
      <c r="L1500">
        <v>2661</v>
      </c>
      <c r="M1500">
        <v>290.92</v>
      </c>
      <c r="N1500">
        <v>221.75</v>
      </c>
      <c r="O1500">
        <v>73372.789999999994</v>
      </c>
      <c r="P1500">
        <v>55928.1</v>
      </c>
      <c r="Q1500" t="s">
        <v>28</v>
      </c>
      <c r="R1500">
        <v>0.02</v>
      </c>
      <c r="S1500">
        <v>0.01</v>
      </c>
      <c r="T1500" t="s">
        <v>153</v>
      </c>
      <c r="U1500">
        <v>58</v>
      </c>
      <c r="V1500" t="str">
        <f>VLOOKUP(H1500,LUT!A$2:B$40,2,FALSE)</f>
        <v>Vintages</v>
      </c>
    </row>
    <row r="1501" spans="1:22" x14ac:dyDescent="0.25">
      <c r="A1501" s="14" t="s">
        <v>204</v>
      </c>
      <c r="B1501">
        <v>429</v>
      </c>
      <c r="C1501">
        <v>583039</v>
      </c>
      <c r="D1501" t="s">
        <v>596</v>
      </c>
      <c r="E1501" t="s">
        <v>290</v>
      </c>
      <c r="F1501" t="s">
        <v>21</v>
      </c>
      <c r="G1501" t="s">
        <v>22</v>
      </c>
      <c r="H1501">
        <v>680025</v>
      </c>
      <c r="I1501" t="s">
        <v>468</v>
      </c>
      <c r="J1501">
        <v>22.95</v>
      </c>
      <c r="K1501">
        <v>3463</v>
      </c>
      <c r="L1501">
        <v>3225</v>
      </c>
      <c r="M1501">
        <v>288.58</v>
      </c>
      <c r="N1501">
        <v>268.75</v>
      </c>
      <c r="O1501">
        <v>69719.69</v>
      </c>
      <c r="P1501">
        <v>64928.1</v>
      </c>
      <c r="Q1501" t="s">
        <v>114</v>
      </c>
      <c r="R1501">
        <v>0.02</v>
      </c>
      <c r="S1501">
        <v>0.01</v>
      </c>
      <c r="T1501" t="s">
        <v>153</v>
      </c>
      <c r="U1501">
        <v>28</v>
      </c>
      <c r="V1501" t="str">
        <f>VLOOKUP(H1501,LUT!A$2:B$40,2,FALSE)</f>
        <v>Vintages</v>
      </c>
    </row>
    <row r="1502" spans="1:22" x14ac:dyDescent="0.25">
      <c r="A1502" s="14" t="s">
        <v>204</v>
      </c>
      <c r="B1502">
        <v>430</v>
      </c>
      <c r="C1502">
        <v>12124</v>
      </c>
      <c r="D1502" t="s">
        <v>2113</v>
      </c>
      <c r="E1502" t="s">
        <v>53</v>
      </c>
      <c r="F1502" t="s">
        <v>21</v>
      </c>
      <c r="G1502" t="s">
        <v>22</v>
      </c>
      <c r="H1502">
        <v>680058</v>
      </c>
      <c r="I1502" t="s">
        <v>476</v>
      </c>
      <c r="J1502">
        <v>15.95</v>
      </c>
      <c r="K1502">
        <v>3453</v>
      </c>
      <c r="M1502">
        <v>287.75</v>
      </c>
      <c r="O1502">
        <v>48128.1</v>
      </c>
      <c r="Q1502" t="s">
        <v>45</v>
      </c>
      <c r="R1502">
        <v>0.02</v>
      </c>
      <c r="T1502" t="s">
        <v>45</v>
      </c>
      <c r="U1502">
        <v>168</v>
      </c>
      <c r="V1502" t="str">
        <f>VLOOKUP(H1502,LUT!A$2:B$40,2,FALSE)</f>
        <v>Vintages</v>
      </c>
    </row>
    <row r="1503" spans="1:22" x14ac:dyDescent="0.25">
      <c r="A1503" s="14" t="s">
        <v>204</v>
      </c>
      <c r="B1503">
        <v>431</v>
      </c>
      <c r="C1503">
        <v>103259</v>
      </c>
      <c r="D1503" t="s">
        <v>741</v>
      </c>
      <c r="E1503" t="s">
        <v>95</v>
      </c>
      <c r="F1503" t="s">
        <v>21</v>
      </c>
      <c r="G1503" t="s">
        <v>22</v>
      </c>
      <c r="H1503">
        <v>670020</v>
      </c>
      <c r="I1503" t="s">
        <v>284</v>
      </c>
      <c r="J1503">
        <v>15.95</v>
      </c>
      <c r="K1503">
        <v>3401</v>
      </c>
      <c r="M1503">
        <v>283.42</v>
      </c>
      <c r="O1503">
        <v>47403.32</v>
      </c>
      <c r="Q1503" t="s">
        <v>45</v>
      </c>
      <c r="R1503">
        <v>0.01</v>
      </c>
      <c r="T1503" t="s">
        <v>45</v>
      </c>
      <c r="U1503">
        <v>29</v>
      </c>
      <c r="V1503" t="str">
        <f>VLOOKUP(H1503,LUT!A$2:B$40,2,FALSE)</f>
        <v>Vintages</v>
      </c>
    </row>
    <row r="1504" spans="1:22" x14ac:dyDescent="0.25">
      <c r="A1504" s="14" t="s">
        <v>204</v>
      </c>
      <c r="B1504">
        <v>432</v>
      </c>
      <c r="C1504">
        <v>487074</v>
      </c>
      <c r="D1504" t="s">
        <v>749</v>
      </c>
      <c r="E1504" t="s">
        <v>750</v>
      </c>
      <c r="F1504" t="s">
        <v>21</v>
      </c>
      <c r="G1504" t="s">
        <v>22</v>
      </c>
      <c r="H1504">
        <v>680050</v>
      </c>
      <c r="I1504" t="s">
        <v>324</v>
      </c>
      <c r="J1504">
        <v>29.95</v>
      </c>
      <c r="K1504">
        <v>3400</v>
      </c>
      <c r="M1504">
        <v>283.33</v>
      </c>
      <c r="O1504">
        <v>89513.27</v>
      </c>
      <c r="Q1504" t="s">
        <v>45</v>
      </c>
      <c r="R1504">
        <v>0.01</v>
      </c>
      <c r="T1504" t="s">
        <v>45</v>
      </c>
      <c r="U1504">
        <v>31</v>
      </c>
      <c r="V1504" t="str">
        <f>VLOOKUP(H1504,LUT!A$2:B$40,2,FALSE)</f>
        <v>Vintages</v>
      </c>
    </row>
    <row r="1505" spans="1:22" x14ac:dyDescent="0.25">
      <c r="A1505" s="14" t="s">
        <v>204</v>
      </c>
      <c r="B1505">
        <v>433</v>
      </c>
      <c r="C1505">
        <v>631697</v>
      </c>
      <c r="D1505" t="s">
        <v>751</v>
      </c>
      <c r="E1505" t="s">
        <v>241</v>
      </c>
      <c r="F1505" t="s">
        <v>21</v>
      </c>
      <c r="G1505" t="s">
        <v>22</v>
      </c>
      <c r="H1505">
        <v>670020</v>
      </c>
      <c r="I1505" t="s">
        <v>284</v>
      </c>
      <c r="J1505">
        <v>14.95</v>
      </c>
      <c r="K1505">
        <v>3392</v>
      </c>
      <c r="M1505">
        <v>282.67</v>
      </c>
      <c r="O1505">
        <v>44276.11</v>
      </c>
      <c r="Q1505" t="s">
        <v>45</v>
      </c>
      <c r="R1505">
        <v>0.01</v>
      </c>
      <c r="T1505" t="s">
        <v>45</v>
      </c>
      <c r="U1505">
        <v>26</v>
      </c>
      <c r="V1505" t="str">
        <f>VLOOKUP(H1505,LUT!A$2:B$40,2,FALSE)</f>
        <v>Vintages</v>
      </c>
    </row>
    <row r="1506" spans="1:22" x14ac:dyDescent="0.25">
      <c r="A1506" s="14" t="s">
        <v>204</v>
      </c>
      <c r="B1506">
        <v>434</v>
      </c>
      <c r="C1506">
        <v>722470</v>
      </c>
      <c r="D1506" t="s">
        <v>656</v>
      </c>
      <c r="E1506" t="s">
        <v>20</v>
      </c>
      <c r="F1506" t="s">
        <v>21</v>
      </c>
      <c r="G1506" t="s">
        <v>22</v>
      </c>
      <c r="H1506">
        <v>680050</v>
      </c>
      <c r="I1506" t="s">
        <v>324</v>
      </c>
      <c r="J1506">
        <v>239.95</v>
      </c>
      <c r="K1506">
        <v>3379</v>
      </c>
      <c r="L1506">
        <v>3193</v>
      </c>
      <c r="M1506">
        <v>281.58</v>
      </c>
      <c r="N1506">
        <v>266.08</v>
      </c>
      <c r="O1506">
        <v>716916.15</v>
      </c>
      <c r="P1506">
        <v>677452.88</v>
      </c>
      <c r="Q1506" t="s">
        <v>89</v>
      </c>
      <c r="R1506">
        <v>0.01</v>
      </c>
      <c r="S1506">
        <v>0.01</v>
      </c>
      <c r="T1506" t="s">
        <v>74</v>
      </c>
      <c r="U1506">
        <v>13</v>
      </c>
      <c r="V1506" t="str">
        <f>VLOOKUP(H1506,LUT!A$2:B$40,2,FALSE)</f>
        <v>Vintages</v>
      </c>
    </row>
    <row r="1507" spans="1:22" x14ac:dyDescent="0.25">
      <c r="A1507" s="14" t="s">
        <v>204</v>
      </c>
      <c r="B1507">
        <v>435</v>
      </c>
      <c r="C1507">
        <v>512384</v>
      </c>
      <c r="D1507" t="s">
        <v>1433</v>
      </c>
      <c r="E1507" t="s">
        <v>120</v>
      </c>
      <c r="F1507" t="s">
        <v>21</v>
      </c>
      <c r="G1507" t="s">
        <v>22</v>
      </c>
      <c r="H1507">
        <v>680055</v>
      </c>
      <c r="I1507" t="s">
        <v>336</v>
      </c>
      <c r="J1507">
        <v>49.95</v>
      </c>
      <c r="K1507">
        <v>3370</v>
      </c>
      <c r="L1507">
        <v>609</v>
      </c>
      <c r="M1507">
        <v>280.83</v>
      </c>
      <c r="N1507">
        <v>50.75</v>
      </c>
      <c r="O1507">
        <v>148369.47</v>
      </c>
      <c r="P1507">
        <v>26812.17</v>
      </c>
      <c r="Q1507" t="s">
        <v>2330</v>
      </c>
      <c r="R1507">
        <v>0.01</v>
      </c>
      <c r="S1507">
        <v>0</v>
      </c>
      <c r="T1507" t="s">
        <v>45</v>
      </c>
      <c r="U1507">
        <v>31</v>
      </c>
      <c r="V1507" t="str">
        <f>VLOOKUP(H1507,LUT!A$2:B$40,2,FALSE)</f>
        <v>Vintages</v>
      </c>
    </row>
    <row r="1508" spans="1:22" x14ac:dyDescent="0.25">
      <c r="A1508" s="14" t="s">
        <v>204</v>
      </c>
      <c r="B1508">
        <v>436</v>
      </c>
      <c r="C1508">
        <v>519793</v>
      </c>
      <c r="D1508" t="s">
        <v>603</v>
      </c>
      <c r="E1508" t="s">
        <v>171</v>
      </c>
      <c r="F1508" t="s">
        <v>21</v>
      </c>
      <c r="G1508" t="s">
        <v>22</v>
      </c>
      <c r="H1508">
        <v>300206</v>
      </c>
      <c r="I1508" t="s">
        <v>292</v>
      </c>
      <c r="J1508">
        <v>7.25</v>
      </c>
      <c r="K1508">
        <v>3362</v>
      </c>
      <c r="L1508">
        <v>9086</v>
      </c>
      <c r="M1508">
        <v>280.17</v>
      </c>
      <c r="N1508">
        <v>757.17</v>
      </c>
      <c r="O1508">
        <v>20975.31</v>
      </c>
      <c r="P1508">
        <v>56686.99</v>
      </c>
      <c r="Q1508" t="s">
        <v>902</v>
      </c>
      <c r="R1508">
        <v>0.01</v>
      </c>
      <c r="S1508">
        <v>0.04</v>
      </c>
      <c r="T1508" t="s">
        <v>229</v>
      </c>
      <c r="U1508">
        <v>16</v>
      </c>
      <c r="V1508" t="str">
        <f>VLOOKUP(H1508,LUT!A$2:B$40,2,FALSE)</f>
        <v>Wines</v>
      </c>
    </row>
    <row r="1509" spans="1:22" x14ac:dyDescent="0.25">
      <c r="A1509" s="14" t="s">
        <v>204</v>
      </c>
      <c r="B1509">
        <v>437</v>
      </c>
      <c r="C1509">
        <v>485201</v>
      </c>
      <c r="D1509" t="s">
        <v>760</v>
      </c>
      <c r="E1509" t="s">
        <v>241</v>
      </c>
      <c r="F1509" t="s">
        <v>21</v>
      </c>
      <c r="G1509" t="s">
        <v>22</v>
      </c>
      <c r="H1509">
        <v>670025</v>
      </c>
      <c r="I1509" t="s">
        <v>419</v>
      </c>
      <c r="J1509">
        <v>17.95</v>
      </c>
      <c r="K1509">
        <v>3356</v>
      </c>
      <c r="L1509">
        <v>8</v>
      </c>
      <c r="M1509">
        <v>279.67</v>
      </c>
      <c r="N1509">
        <v>0.67</v>
      </c>
      <c r="O1509">
        <v>52715.93</v>
      </c>
      <c r="P1509">
        <v>125.66</v>
      </c>
      <c r="Q1509" t="s">
        <v>2331</v>
      </c>
      <c r="R1509">
        <v>0.01</v>
      </c>
      <c r="S1509">
        <v>0</v>
      </c>
      <c r="T1509" t="s">
        <v>45</v>
      </c>
      <c r="U1509">
        <v>28</v>
      </c>
      <c r="V1509" t="str">
        <f>VLOOKUP(H1509,LUT!A$2:B$40,2,FALSE)</f>
        <v>Vintages</v>
      </c>
    </row>
    <row r="1510" spans="1:22" x14ac:dyDescent="0.25">
      <c r="A1510" s="14" t="s">
        <v>204</v>
      </c>
      <c r="B1510">
        <v>438</v>
      </c>
      <c r="C1510">
        <v>577676</v>
      </c>
      <c r="D1510" t="s">
        <v>768</v>
      </c>
      <c r="E1510" t="s">
        <v>46</v>
      </c>
      <c r="F1510" t="s">
        <v>21</v>
      </c>
      <c r="G1510" t="s">
        <v>22</v>
      </c>
      <c r="H1510">
        <v>670025</v>
      </c>
      <c r="I1510" t="s">
        <v>419</v>
      </c>
      <c r="J1510">
        <v>24.95</v>
      </c>
      <c r="K1510">
        <v>3313</v>
      </c>
      <c r="L1510">
        <v>2130</v>
      </c>
      <c r="M1510">
        <v>276.08</v>
      </c>
      <c r="N1510">
        <v>177.5</v>
      </c>
      <c r="O1510">
        <v>72563.5</v>
      </c>
      <c r="P1510">
        <v>46652.65</v>
      </c>
      <c r="Q1510" t="s">
        <v>2167</v>
      </c>
      <c r="R1510">
        <v>0.01</v>
      </c>
      <c r="S1510">
        <v>0.01</v>
      </c>
      <c r="T1510" t="s">
        <v>74</v>
      </c>
      <c r="U1510">
        <v>27</v>
      </c>
      <c r="V1510" t="str">
        <f>VLOOKUP(H1510,LUT!A$2:B$40,2,FALSE)</f>
        <v>Vintages</v>
      </c>
    </row>
    <row r="1511" spans="1:22" x14ac:dyDescent="0.25">
      <c r="A1511" s="14" t="s">
        <v>204</v>
      </c>
      <c r="B1511">
        <v>439</v>
      </c>
      <c r="C1511">
        <v>540922</v>
      </c>
      <c r="D1511" t="s">
        <v>2013</v>
      </c>
      <c r="E1511" t="s">
        <v>53</v>
      </c>
      <c r="F1511" t="s">
        <v>21</v>
      </c>
      <c r="G1511" t="s">
        <v>22</v>
      </c>
      <c r="H1511">
        <v>680055</v>
      </c>
      <c r="I1511" t="s">
        <v>336</v>
      </c>
      <c r="J1511">
        <v>17.95</v>
      </c>
      <c r="K1511">
        <v>3277</v>
      </c>
      <c r="L1511">
        <v>20121</v>
      </c>
      <c r="M1511">
        <v>273.08</v>
      </c>
      <c r="N1511">
        <v>1676.75</v>
      </c>
      <c r="O1511">
        <v>51475</v>
      </c>
      <c r="P1511">
        <v>316059.96000000002</v>
      </c>
      <c r="Q1511" t="s">
        <v>232</v>
      </c>
      <c r="R1511">
        <v>0.01</v>
      </c>
      <c r="S1511">
        <v>0.08</v>
      </c>
      <c r="T1511" t="s">
        <v>237</v>
      </c>
      <c r="U1511">
        <v>30</v>
      </c>
      <c r="V1511" t="str">
        <f>VLOOKUP(H1511,LUT!A$2:B$40,2,FALSE)</f>
        <v>Vintages</v>
      </c>
    </row>
    <row r="1512" spans="1:22" x14ac:dyDescent="0.25">
      <c r="A1512" s="14" t="s">
        <v>204</v>
      </c>
      <c r="B1512">
        <v>440</v>
      </c>
      <c r="C1512">
        <v>651141</v>
      </c>
      <c r="D1512" t="s">
        <v>628</v>
      </c>
      <c r="E1512" t="s">
        <v>120</v>
      </c>
      <c r="F1512" t="s">
        <v>21</v>
      </c>
      <c r="G1512" t="s">
        <v>22</v>
      </c>
      <c r="H1512">
        <v>680056</v>
      </c>
      <c r="I1512" t="s">
        <v>416</v>
      </c>
      <c r="J1512">
        <v>63.95</v>
      </c>
      <c r="K1512">
        <v>3274</v>
      </c>
      <c r="L1512">
        <v>5078</v>
      </c>
      <c r="M1512">
        <v>272.83</v>
      </c>
      <c r="N1512">
        <v>423.17</v>
      </c>
      <c r="O1512">
        <v>184705.75</v>
      </c>
      <c r="P1512">
        <v>286480.09000000003</v>
      </c>
      <c r="Q1512" t="s">
        <v>135</v>
      </c>
      <c r="R1512">
        <v>0.01</v>
      </c>
      <c r="S1512">
        <v>0.02</v>
      </c>
      <c r="T1512" t="s">
        <v>194</v>
      </c>
      <c r="U1512">
        <v>16</v>
      </c>
      <c r="V1512" t="str">
        <f>VLOOKUP(H1512,LUT!A$2:B$40,2,FALSE)</f>
        <v>Vintages</v>
      </c>
    </row>
    <row r="1513" spans="1:22" x14ac:dyDescent="0.25">
      <c r="A1513" s="14" t="s">
        <v>204</v>
      </c>
      <c r="B1513">
        <v>441</v>
      </c>
      <c r="C1513">
        <v>85027</v>
      </c>
      <c r="D1513" t="s">
        <v>2172</v>
      </c>
      <c r="E1513" t="s">
        <v>658</v>
      </c>
      <c r="F1513" t="s">
        <v>21</v>
      </c>
      <c r="G1513" t="s">
        <v>22</v>
      </c>
      <c r="H1513">
        <v>680055</v>
      </c>
      <c r="I1513" t="s">
        <v>336</v>
      </c>
      <c r="J1513">
        <v>20.95</v>
      </c>
      <c r="K1513">
        <v>3263</v>
      </c>
      <c r="M1513">
        <v>271.92</v>
      </c>
      <c r="O1513">
        <v>59917.919999999998</v>
      </c>
      <c r="Q1513" t="s">
        <v>45</v>
      </c>
      <c r="R1513">
        <v>0.01</v>
      </c>
      <c r="T1513" t="s">
        <v>45</v>
      </c>
      <c r="U1513">
        <v>221</v>
      </c>
      <c r="V1513" t="str">
        <f>VLOOKUP(H1513,LUT!A$2:B$40,2,FALSE)</f>
        <v>Vintages</v>
      </c>
    </row>
    <row r="1514" spans="1:22" x14ac:dyDescent="0.25">
      <c r="A1514" s="14" t="s">
        <v>204</v>
      </c>
      <c r="B1514">
        <v>442</v>
      </c>
      <c r="C1514">
        <v>704346</v>
      </c>
      <c r="D1514" t="s">
        <v>1918</v>
      </c>
      <c r="E1514" t="s">
        <v>120</v>
      </c>
      <c r="F1514" t="s">
        <v>21</v>
      </c>
      <c r="G1514" t="s">
        <v>22</v>
      </c>
      <c r="H1514">
        <v>680055</v>
      </c>
      <c r="I1514" t="s">
        <v>336</v>
      </c>
      <c r="J1514">
        <v>34.950000000000003</v>
      </c>
      <c r="K1514">
        <v>3243</v>
      </c>
      <c r="L1514">
        <v>4533</v>
      </c>
      <c r="M1514">
        <v>270.25</v>
      </c>
      <c r="N1514">
        <v>377.75</v>
      </c>
      <c r="O1514">
        <v>99729.42</v>
      </c>
      <c r="P1514">
        <v>139399.78</v>
      </c>
      <c r="Q1514" t="s">
        <v>215</v>
      </c>
      <c r="R1514">
        <v>0.01</v>
      </c>
      <c r="S1514">
        <v>0.02</v>
      </c>
      <c r="T1514" t="s">
        <v>194</v>
      </c>
      <c r="U1514">
        <v>27</v>
      </c>
      <c r="V1514" t="str">
        <f>VLOOKUP(H1514,LUT!A$2:B$40,2,FALSE)</f>
        <v>Vintages</v>
      </c>
    </row>
    <row r="1515" spans="1:22" x14ac:dyDescent="0.25">
      <c r="A1515" s="14" t="s">
        <v>204</v>
      </c>
      <c r="B1515">
        <v>443</v>
      </c>
      <c r="C1515">
        <v>487090</v>
      </c>
      <c r="D1515" t="s">
        <v>761</v>
      </c>
      <c r="E1515" t="s">
        <v>46</v>
      </c>
      <c r="F1515" t="s">
        <v>21</v>
      </c>
      <c r="G1515" t="s">
        <v>22</v>
      </c>
      <c r="H1515">
        <v>680060</v>
      </c>
      <c r="I1515" t="s">
        <v>314</v>
      </c>
      <c r="J1515">
        <v>23.95</v>
      </c>
      <c r="K1515">
        <v>3235</v>
      </c>
      <c r="L1515">
        <v>6022</v>
      </c>
      <c r="M1515">
        <v>269.58</v>
      </c>
      <c r="N1515">
        <v>501.83</v>
      </c>
      <c r="O1515">
        <v>67992.259999999995</v>
      </c>
      <c r="P1515">
        <v>126568.58</v>
      </c>
      <c r="Q1515" t="s">
        <v>143</v>
      </c>
      <c r="R1515">
        <v>0.01</v>
      </c>
      <c r="S1515">
        <v>0.02</v>
      </c>
      <c r="T1515" t="s">
        <v>194</v>
      </c>
      <c r="U1515">
        <v>27</v>
      </c>
      <c r="V1515" t="str">
        <f>VLOOKUP(H1515,LUT!A$2:B$40,2,FALSE)</f>
        <v>Vintages</v>
      </c>
    </row>
    <row r="1516" spans="1:22" x14ac:dyDescent="0.25">
      <c r="A1516" s="14" t="s">
        <v>204</v>
      </c>
      <c r="B1516">
        <v>444</v>
      </c>
      <c r="C1516">
        <v>429142</v>
      </c>
      <c r="D1516" t="s">
        <v>746</v>
      </c>
      <c r="E1516" t="s">
        <v>146</v>
      </c>
      <c r="F1516" t="s">
        <v>21</v>
      </c>
      <c r="G1516" t="s">
        <v>22</v>
      </c>
      <c r="H1516">
        <v>680073</v>
      </c>
      <c r="I1516" t="s">
        <v>473</v>
      </c>
      <c r="J1516">
        <v>28.95</v>
      </c>
      <c r="K1516">
        <v>3200</v>
      </c>
      <c r="L1516">
        <v>5</v>
      </c>
      <c r="M1516">
        <v>266.67</v>
      </c>
      <c r="N1516">
        <v>0.42</v>
      </c>
      <c r="O1516">
        <v>81415.929999999993</v>
      </c>
      <c r="P1516">
        <v>127.21</v>
      </c>
      <c r="Q1516" t="s">
        <v>2332</v>
      </c>
      <c r="R1516">
        <v>0.01</v>
      </c>
      <c r="S1516">
        <v>0</v>
      </c>
      <c r="T1516" t="s">
        <v>45</v>
      </c>
      <c r="U1516">
        <v>24</v>
      </c>
      <c r="V1516" t="str">
        <f>VLOOKUP(H1516,LUT!A$2:B$40,2,FALSE)</f>
        <v>Vintages</v>
      </c>
    </row>
    <row r="1517" spans="1:22" x14ac:dyDescent="0.25">
      <c r="A1517" s="14" t="s">
        <v>204</v>
      </c>
      <c r="B1517">
        <v>445</v>
      </c>
      <c r="C1517">
        <v>208256</v>
      </c>
      <c r="D1517" t="s">
        <v>753</v>
      </c>
      <c r="E1517" t="s">
        <v>290</v>
      </c>
      <c r="F1517" t="s">
        <v>21</v>
      </c>
      <c r="G1517" t="s">
        <v>22</v>
      </c>
      <c r="H1517">
        <v>680058</v>
      </c>
      <c r="I1517" t="s">
        <v>476</v>
      </c>
      <c r="J1517">
        <v>19.95</v>
      </c>
      <c r="K1517">
        <v>3193</v>
      </c>
      <c r="M1517">
        <v>266.08</v>
      </c>
      <c r="O1517">
        <v>55806.86</v>
      </c>
      <c r="Q1517" t="s">
        <v>45</v>
      </c>
      <c r="R1517">
        <v>0.01</v>
      </c>
      <c r="T1517" t="s">
        <v>45</v>
      </c>
      <c r="U1517">
        <v>29</v>
      </c>
      <c r="V1517" t="str">
        <f>VLOOKUP(H1517,LUT!A$2:B$40,2,FALSE)</f>
        <v>Vintages</v>
      </c>
    </row>
    <row r="1518" spans="1:22" x14ac:dyDescent="0.25">
      <c r="A1518" s="14" t="s">
        <v>204</v>
      </c>
      <c r="B1518">
        <v>446</v>
      </c>
      <c r="C1518">
        <v>644948</v>
      </c>
      <c r="D1518" t="s">
        <v>747</v>
      </c>
      <c r="E1518" t="s">
        <v>79</v>
      </c>
      <c r="F1518" t="s">
        <v>21</v>
      </c>
      <c r="G1518" t="s">
        <v>22</v>
      </c>
      <c r="H1518">
        <v>680050</v>
      </c>
      <c r="I1518" t="s">
        <v>324</v>
      </c>
      <c r="J1518">
        <v>26.95</v>
      </c>
      <c r="K1518">
        <v>3174</v>
      </c>
      <c r="M1518">
        <v>264.5</v>
      </c>
      <c r="O1518">
        <v>75136.73</v>
      </c>
      <c r="Q1518" t="s">
        <v>45</v>
      </c>
      <c r="R1518">
        <v>0.01</v>
      </c>
      <c r="T1518" t="s">
        <v>45</v>
      </c>
      <c r="U1518">
        <v>25</v>
      </c>
      <c r="V1518" t="str">
        <f>VLOOKUP(H1518,LUT!A$2:B$40,2,FALSE)</f>
        <v>Vintages</v>
      </c>
    </row>
    <row r="1519" spans="1:22" x14ac:dyDescent="0.25">
      <c r="A1519" s="14" t="s">
        <v>204</v>
      </c>
      <c r="B1519">
        <v>447</v>
      </c>
      <c r="C1519">
        <v>630939</v>
      </c>
      <c r="D1519" t="s">
        <v>748</v>
      </c>
      <c r="E1519" t="s">
        <v>94</v>
      </c>
      <c r="F1519" t="s">
        <v>21</v>
      </c>
      <c r="G1519" t="s">
        <v>22</v>
      </c>
      <c r="H1519">
        <v>680055</v>
      </c>
      <c r="I1519" t="s">
        <v>336</v>
      </c>
      <c r="J1519">
        <v>28.95</v>
      </c>
      <c r="K1519">
        <v>3171</v>
      </c>
      <c r="M1519">
        <v>264.25</v>
      </c>
      <c r="O1519">
        <v>80678.100000000006</v>
      </c>
      <c r="Q1519" t="s">
        <v>45</v>
      </c>
      <c r="R1519">
        <v>0.01</v>
      </c>
      <c r="T1519" t="s">
        <v>45</v>
      </c>
      <c r="U1519">
        <v>25</v>
      </c>
      <c r="V1519" t="str">
        <f>VLOOKUP(H1519,LUT!A$2:B$40,2,FALSE)</f>
        <v>Vintages</v>
      </c>
    </row>
    <row r="1520" spans="1:22" x14ac:dyDescent="0.25">
      <c r="A1520" s="14" t="s">
        <v>204</v>
      </c>
      <c r="B1520">
        <v>448</v>
      </c>
      <c r="C1520">
        <v>528786</v>
      </c>
      <c r="D1520" t="s">
        <v>776</v>
      </c>
      <c r="E1520" t="s">
        <v>138</v>
      </c>
      <c r="F1520" t="s">
        <v>21</v>
      </c>
      <c r="G1520" t="s">
        <v>22</v>
      </c>
      <c r="H1520">
        <v>670025</v>
      </c>
      <c r="I1520" t="s">
        <v>419</v>
      </c>
      <c r="J1520">
        <v>16.95</v>
      </c>
      <c r="K1520">
        <v>3163</v>
      </c>
      <c r="L1520">
        <v>1666</v>
      </c>
      <c r="M1520">
        <v>263.58</v>
      </c>
      <c r="N1520">
        <v>138.83000000000001</v>
      </c>
      <c r="O1520">
        <v>46885.18</v>
      </c>
      <c r="P1520">
        <v>24695.13</v>
      </c>
      <c r="Q1520" t="s">
        <v>2319</v>
      </c>
      <c r="R1520">
        <v>0.01</v>
      </c>
      <c r="S1520">
        <v>0.01</v>
      </c>
      <c r="T1520" t="s">
        <v>74</v>
      </c>
      <c r="U1520">
        <v>24</v>
      </c>
      <c r="V1520" t="str">
        <f>VLOOKUP(H1520,LUT!A$2:B$40,2,FALSE)</f>
        <v>Vintages</v>
      </c>
    </row>
    <row r="1521" spans="1:22" x14ac:dyDescent="0.25">
      <c r="A1521" s="14" t="s">
        <v>204</v>
      </c>
      <c r="B1521">
        <v>449</v>
      </c>
      <c r="C1521">
        <v>538132</v>
      </c>
      <c r="D1521" t="s">
        <v>657</v>
      </c>
      <c r="E1521" t="s">
        <v>658</v>
      </c>
      <c r="F1521" t="s">
        <v>21</v>
      </c>
      <c r="G1521" t="s">
        <v>22</v>
      </c>
      <c r="H1521">
        <v>680060</v>
      </c>
      <c r="I1521" t="s">
        <v>314</v>
      </c>
      <c r="J1521">
        <v>14.95</v>
      </c>
      <c r="K1521">
        <v>3137</v>
      </c>
      <c r="L1521">
        <v>7968</v>
      </c>
      <c r="M1521">
        <v>261.42</v>
      </c>
      <c r="N1521">
        <v>664</v>
      </c>
      <c r="O1521">
        <v>40947.57</v>
      </c>
      <c r="P1521">
        <v>104007.08</v>
      </c>
      <c r="Q1521" t="s">
        <v>180</v>
      </c>
      <c r="R1521">
        <v>0.01</v>
      </c>
      <c r="S1521">
        <v>0.03</v>
      </c>
      <c r="T1521" t="s">
        <v>198</v>
      </c>
      <c r="U1521">
        <v>25</v>
      </c>
      <c r="V1521" t="str">
        <f>VLOOKUP(H1521,LUT!A$2:B$40,2,FALSE)</f>
        <v>Vintages</v>
      </c>
    </row>
    <row r="1522" spans="1:22" x14ac:dyDescent="0.25">
      <c r="A1522" s="14" t="s">
        <v>204</v>
      </c>
      <c r="B1522">
        <v>450</v>
      </c>
      <c r="C1522">
        <v>946848</v>
      </c>
      <c r="D1522" t="s">
        <v>1993</v>
      </c>
      <c r="E1522" t="s">
        <v>167</v>
      </c>
      <c r="F1522" t="s">
        <v>21</v>
      </c>
      <c r="G1522" t="s">
        <v>22</v>
      </c>
      <c r="H1522">
        <v>670020</v>
      </c>
      <c r="I1522" t="s">
        <v>284</v>
      </c>
      <c r="J1522">
        <v>19.95</v>
      </c>
      <c r="K1522">
        <v>3103</v>
      </c>
      <c r="L1522">
        <v>382</v>
      </c>
      <c r="M1522">
        <v>258.58</v>
      </c>
      <c r="N1522">
        <v>31.83</v>
      </c>
      <c r="O1522">
        <v>54233.85</v>
      </c>
      <c r="P1522">
        <v>6676.55</v>
      </c>
      <c r="Q1522" t="s">
        <v>2333</v>
      </c>
      <c r="R1522">
        <v>0.01</v>
      </c>
      <c r="S1522">
        <v>0</v>
      </c>
      <c r="T1522" t="s">
        <v>45</v>
      </c>
      <c r="U1522">
        <v>24</v>
      </c>
      <c r="V1522" t="str">
        <f>VLOOKUP(H1522,LUT!A$2:B$40,2,FALSE)</f>
        <v>Vintages</v>
      </c>
    </row>
    <row r="1523" spans="1:22" x14ac:dyDescent="0.25">
      <c r="A1523" s="14" t="s">
        <v>204</v>
      </c>
      <c r="B1523">
        <v>451</v>
      </c>
      <c r="C1523">
        <v>421396</v>
      </c>
      <c r="D1523" t="s">
        <v>597</v>
      </c>
      <c r="E1523" t="s">
        <v>154</v>
      </c>
      <c r="F1523" t="s">
        <v>21</v>
      </c>
      <c r="G1523" t="s">
        <v>22</v>
      </c>
      <c r="H1523">
        <v>680050</v>
      </c>
      <c r="I1523" t="s">
        <v>324</v>
      </c>
      <c r="J1523">
        <v>18.95</v>
      </c>
      <c r="K1523">
        <v>3102</v>
      </c>
      <c r="L1523">
        <v>2785</v>
      </c>
      <c r="M1523">
        <v>258.5</v>
      </c>
      <c r="N1523">
        <v>232.08</v>
      </c>
      <c r="O1523">
        <v>51471.24</v>
      </c>
      <c r="P1523">
        <v>46211.28</v>
      </c>
      <c r="Q1523" t="s">
        <v>54</v>
      </c>
      <c r="R1523">
        <v>0.01</v>
      </c>
      <c r="S1523">
        <v>0.01</v>
      </c>
      <c r="T1523" t="s">
        <v>74</v>
      </c>
      <c r="U1523">
        <v>21</v>
      </c>
      <c r="V1523" t="str">
        <f>VLOOKUP(H1523,LUT!A$2:B$40,2,FALSE)</f>
        <v>Vintages</v>
      </c>
    </row>
    <row r="1524" spans="1:22" x14ac:dyDescent="0.25">
      <c r="A1524" s="14" t="s">
        <v>204</v>
      </c>
      <c r="B1524">
        <v>452</v>
      </c>
      <c r="C1524">
        <v>65086</v>
      </c>
      <c r="D1524" t="s">
        <v>1804</v>
      </c>
      <c r="E1524" t="s">
        <v>23</v>
      </c>
      <c r="F1524" t="s">
        <v>21</v>
      </c>
      <c r="G1524" t="s">
        <v>22</v>
      </c>
      <c r="H1524">
        <v>670035</v>
      </c>
      <c r="I1524" t="s">
        <v>297</v>
      </c>
      <c r="J1524">
        <v>19.95</v>
      </c>
      <c r="K1524">
        <v>3062</v>
      </c>
      <c r="L1524">
        <v>5028</v>
      </c>
      <c r="M1524">
        <v>255.17</v>
      </c>
      <c r="N1524">
        <v>419</v>
      </c>
      <c r="O1524">
        <v>53517.26</v>
      </c>
      <c r="P1524">
        <v>87878.76</v>
      </c>
      <c r="Q1524" t="s">
        <v>136</v>
      </c>
      <c r="R1524">
        <v>0.01</v>
      </c>
      <c r="S1524">
        <v>0.02</v>
      </c>
      <c r="T1524" t="s">
        <v>194</v>
      </c>
      <c r="U1524">
        <v>57</v>
      </c>
      <c r="V1524" t="str">
        <f>VLOOKUP(H1524,LUT!A$2:B$40,2,FALSE)</f>
        <v>Vintages</v>
      </c>
    </row>
    <row r="1525" spans="1:22" x14ac:dyDescent="0.25">
      <c r="A1525" s="14" t="s">
        <v>204</v>
      </c>
      <c r="B1525">
        <v>453</v>
      </c>
      <c r="C1525">
        <v>10080</v>
      </c>
      <c r="D1525" t="s">
        <v>773</v>
      </c>
      <c r="E1525" t="s">
        <v>129</v>
      </c>
      <c r="F1525" t="s">
        <v>21</v>
      </c>
      <c r="G1525" t="s">
        <v>22</v>
      </c>
      <c r="H1525">
        <v>680070</v>
      </c>
      <c r="I1525" t="s">
        <v>527</v>
      </c>
      <c r="J1525">
        <v>15.95</v>
      </c>
      <c r="K1525">
        <v>3053</v>
      </c>
      <c r="M1525">
        <v>254.42</v>
      </c>
      <c r="O1525">
        <v>42552.88</v>
      </c>
      <c r="Q1525" t="s">
        <v>45</v>
      </c>
      <c r="R1525">
        <v>0.01</v>
      </c>
      <c r="T1525" t="s">
        <v>45</v>
      </c>
      <c r="U1525">
        <v>30</v>
      </c>
      <c r="V1525" t="str">
        <f>VLOOKUP(H1525,LUT!A$2:B$40,2,FALSE)</f>
        <v>Vintages</v>
      </c>
    </row>
    <row r="1526" spans="1:22" x14ac:dyDescent="0.25">
      <c r="A1526" s="14" t="s">
        <v>204</v>
      </c>
      <c r="B1526">
        <v>454</v>
      </c>
      <c r="C1526">
        <v>632281</v>
      </c>
      <c r="D1526" t="s">
        <v>759</v>
      </c>
      <c r="E1526" t="s">
        <v>201</v>
      </c>
      <c r="F1526" t="s">
        <v>21</v>
      </c>
      <c r="G1526" t="s">
        <v>22</v>
      </c>
      <c r="H1526">
        <v>670025</v>
      </c>
      <c r="I1526" t="s">
        <v>419</v>
      </c>
      <c r="J1526">
        <v>19.25</v>
      </c>
      <c r="K1526">
        <v>3018</v>
      </c>
      <c r="M1526">
        <v>251.5</v>
      </c>
      <c r="O1526">
        <v>50878.67</v>
      </c>
      <c r="Q1526" t="s">
        <v>45</v>
      </c>
      <c r="R1526">
        <v>0.01</v>
      </c>
      <c r="T1526" t="s">
        <v>45</v>
      </c>
      <c r="U1526">
        <v>25</v>
      </c>
      <c r="V1526" t="str">
        <f>VLOOKUP(H1526,LUT!A$2:B$40,2,FALSE)</f>
        <v>Vintages</v>
      </c>
    </row>
    <row r="1527" spans="1:22" x14ac:dyDescent="0.25">
      <c r="A1527" s="14" t="s">
        <v>204</v>
      </c>
      <c r="B1527">
        <v>455</v>
      </c>
      <c r="C1527">
        <v>96750</v>
      </c>
      <c r="D1527" t="s">
        <v>758</v>
      </c>
      <c r="E1527" t="s">
        <v>129</v>
      </c>
      <c r="F1527" t="s">
        <v>21</v>
      </c>
      <c r="G1527" t="s">
        <v>22</v>
      </c>
      <c r="H1527">
        <v>680020</v>
      </c>
      <c r="I1527" t="s">
        <v>377</v>
      </c>
      <c r="J1527">
        <v>39.950000000000003</v>
      </c>
      <c r="K1527">
        <v>2991</v>
      </c>
      <c r="M1527">
        <v>249.25</v>
      </c>
      <c r="O1527">
        <v>105214.38</v>
      </c>
      <c r="Q1527" t="s">
        <v>45</v>
      </c>
      <c r="R1527">
        <v>0.01</v>
      </c>
      <c r="T1527" t="s">
        <v>45</v>
      </c>
      <c r="U1527">
        <v>22</v>
      </c>
      <c r="V1527" t="str">
        <f>VLOOKUP(H1527,LUT!A$2:B$40,2,FALSE)</f>
        <v>Vintages</v>
      </c>
    </row>
    <row r="1528" spans="1:22" x14ac:dyDescent="0.25">
      <c r="A1528" s="14" t="s">
        <v>204</v>
      </c>
      <c r="B1528">
        <v>456</v>
      </c>
      <c r="C1528">
        <v>629345</v>
      </c>
      <c r="D1528" t="s">
        <v>754</v>
      </c>
      <c r="E1528" t="s">
        <v>157</v>
      </c>
      <c r="F1528" t="s">
        <v>21</v>
      </c>
      <c r="G1528" t="s">
        <v>22</v>
      </c>
      <c r="H1528">
        <v>300206</v>
      </c>
      <c r="I1528" t="s">
        <v>292</v>
      </c>
      <c r="J1528">
        <v>13.95</v>
      </c>
      <c r="K1528">
        <v>2984</v>
      </c>
      <c r="M1528">
        <v>248.67</v>
      </c>
      <c r="O1528">
        <v>36309.730000000003</v>
      </c>
      <c r="Q1528" t="s">
        <v>45</v>
      </c>
      <c r="R1528">
        <v>0.01</v>
      </c>
      <c r="T1528" t="s">
        <v>45</v>
      </c>
      <c r="U1528">
        <v>46</v>
      </c>
      <c r="V1528" t="str">
        <f>VLOOKUP(H1528,LUT!A$2:B$40,2,FALSE)</f>
        <v>Wines</v>
      </c>
    </row>
    <row r="1529" spans="1:22" x14ac:dyDescent="0.25">
      <c r="A1529" s="14" t="s">
        <v>204</v>
      </c>
      <c r="B1529">
        <v>457</v>
      </c>
      <c r="C1529">
        <v>986380</v>
      </c>
      <c r="D1529" t="s">
        <v>814</v>
      </c>
      <c r="E1529" t="s">
        <v>120</v>
      </c>
      <c r="F1529" t="s">
        <v>21</v>
      </c>
      <c r="G1529" t="s">
        <v>22</v>
      </c>
      <c r="H1529">
        <v>680050</v>
      </c>
      <c r="I1529" t="s">
        <v>324</v>
      </c>
      <c r="J1529">
        <v>134.94999999999999</v>
      </c>
      <c r="K1529">
        <v>2942</v>
      </c>
      <c r="L1529">
        <v>2101</v>
      </c>
      <c r="M1529">
        <v>245.17</v>
      </c>
      <c r="N1529">
        <v>175.08</v>
      </c>
      <c r="O1529">
        <v>350826.99</v>
      </c>
      <c r="P1529">
        <v>250539.6</v>
      </c>
      <c r="Q1529" t="s">
        <v>51</v>
      </c>
      <c r="R1529">
        <v>0.01</v>
      </c>
      <c r="S1529">
        <v>0.01</v>
      </c>
      <c r="T1529" t="s">
        <v>74</v>
      </c>
      <c r="U1529">
        <v>12</v>
      </c>
      <c r="V1529" t="str">
        <f>VLOOKUP(H1529,LUT!A$2:B$40,2,FALSE)</f>
        <v>Vintages</v>
      </c>
    </row>
    <row r="1530" spans="1:22" x14ac:dyDescent="0.25">
      <c r="A1530" s="14" t="s">
        <v>204</v>
      </c>
      <c r="B1530">
        <v>458</v>
      </c>
      <c r="C1530">
        <v>12165</v>
      </c>
      <c r="D1530" t="s">
        <v>2121</v>
      </c>
      <c r="E1530" t="s">
        <v>171</v>
      </c>
      <c r="F1530" t="s">
        <v>21</v>
      </c>
      <c r="G1530" t="s">
        <v>22</v>
      </c>
      <c r="H1530">
        <v>680060</v>
      </c>
      <c r="I1530" t="s">
        <v>314</v>
      </c>
      <c r="J1530">
        <v>14.95</v>
      </c>
      <c r="K1530">
        <v>2939</v>
      </c>
      <c r="M1530">
        <v>244.92</v>
      </c>
      <c r="O1530">
        <v>38363.050000000003</v>
      </c>
      <c r="Q1530" t="s">
        <v>45</v>
      </c>
      <c r="R1530">
        <v>0.01</v>
      </c>
      <c r="T1530" t="s">
        <v>45</v>
      </c>
      <c r="U1530">
        <v>97</v>
      </c>
      <c r="V1530" t="str">
        <f>VLOOKUP(H1530,LUT!A$2:B$40,2,FALSE)</f>
        <v>Vintages</v>
      </c>
    </row>
    <row r="1531" spans="1:22" x14ac:dyDescent="0.25">
      <c r="A1531" s="14" t="s">
        <v>204</v>
      </c>
      <c r="B1531">
        <v>459</v>
      </c>
      <c r="C1531">
        <v>428045</v>
      </c>
      <c r="D1531" t="s">
        <v>688</v>
      </c>
      <c r="E1531" t="s">
        <v>665</v>
      </c>
      <c r="F1531" t="s">
        <v>21</v>
      </c>
      <c r="G1531" t="s">
        <v>22</v>
      </c>
      <c r="H1531">
        <v>670035</v>
      </c>
      <c r="I1531" t="s">
        <v>297</v>
      </c>
      <c r="J1531">
        <v>16.95</v>
      </c>
      <c r="K1531">
        <v>2931</v>
      </c>
      <c r="L1531">
        <v>1033</v>
      </c>
      <c r="M1531">
        <v>244.25</v>
      </c>
      <c r="N1531">
        <v>86.08</v>
      </c>
      <c r="O1531">
        <v>43446.239999999998</v>
      </c>
      <c r="P1531">
        <v>15312.17</v>
      </c>
      <c r="Q1531" t="s">
        <v>2334</v>
      </c>
      <c r="R1531">
        <v>0.01</v>
      </c>
      <c r="S1531">
        <v>0</v>
      </c>
      <c r="T1531" t="s">
        <v>45</v>
      </c>
      <c r="U1531">
        <v>22</v>
      </c>
      <c r="V1531" t="str">
        <f>VLOOKUP(H1531,LUT!A$2:B$40,2,FALSE)</f>
        <v>Vintages</v>
      </c>
    </row>
    <row r="1532" spans="1:22" x14ac:dyDescent="0.25">
      <c r="A1532" s="14" t="s">
        <v>204</v>
      </c>
      <c r="B1532">
        <v>460</v>
      </c>
      <c r="C1532">
        <v>384552</v>
      </c>
      <c r="D1532" t="s">
        <v>950</v>
      </c>
      <c r="E1532" t="s">
        <v>120</v>
      </c>
      <c r="F1532" t="s">
        <v>21</v>
      </c>
      <c r="G1532" t="s">
        <v>22</v>
      </c>
      <c r="H1532">
        <v>680055</v>
      </c>
      <c r="I1532" t="s">
        <v>336</v>
      </c>
      <c r="J1532">
        <v>49.95</v>
      </c>
      <c r="K1532">
        <v>2922</v>
      </c>
      <c r="L1532">
        <v>2846</v>
      </c>
      <c r="M1532">
        <v>243.5</v>
      </c>
      <c r="N1532">
        <v>237.17</v>
      </c>
      <c r="O1532">
        <v>128645.58</v>
      </c>
      <c r="P1532">
        <v>125299.56</v>
      </c>
      <c r="Q1532" t="s">
        <v>110</v>
      </c>
      <c r="R1532">
        <v>0.01</v>
      </c>
      <c r="S1532">
        <v>0.01</v>
      </c>
      <c r="T1532" t="s">
        <v>74</v>
      </c>
      <c r="U1532">
        <v>27</v>
      </c>
      <c r="V1532" t="str">
        <f>VLOOKUP(H1532,LUT!A$2:B$40,2,FALSE)</f>
        <v>Vintages</v>
      </c>
    </row>
    <row r="1533" spans="1:22" x14ac:dyDescent="0.25">
      <c r="A1533" s="14" t="s">
        <v>204</v>
      </c>
      <c r="B1533">
        <v>461</v>
      </c>
      <c r="C1533">
        <v>631739</v>
      </c>
      <c r="D1533" t="s">
        <v>771</v>
      </c>
      <c r="E1533" t="s">
        <v>662</v>
      </c>
      <c r="F1533" t="s">
        <v>21</v>
      </c>
      <c r="G1533" t="s">
        <v>22</v>
      </c>
      <c r="H1533">
        <v>670025</v>
      </c>
      <c r="I1533" t="s">
        <v>419</v>
      </c>
      <c r="J1533">
        <v>19.95</v>
      </c>
      <c r="K1533">
        <v>2921</v>
      </c>
      <c r="M1533">
        <v>243.42</v>
      </c>
      <c r="O1533">
        <v>51052.88</v>
      </c>
      <c r="Q1533" t="s">
        <v>45</v>
      </c>
      <c r="R1533">
        <v>0.01</v>
      </c>
      <c r="T1533" t="s">
        <v>45</v>
      </c>
      <c r="U1533">
        <v>25</v>
      </c>
      <c r="V1533" t="str">
        <f>VLOOKUP(H1533,LUT!A$2:B$40,2,FALSE)</f>
        <v>Vintages</v>
      </c>
    </row>
    <row r="1534" spans="1:22" x14ac:dyDescent="0.25">
      <c r="A1534" s="14" t="s">
        <v>204</v>
      </c>
      <c r="B1534">
        <v>462</v>
      </c>
      <c r="C1534">
        <v>134809</v>
      </c>
      <c r="D1534" t="s">
        <v>2127</v>
      </c>
      <c r="E1534" t="s">
        <v>309</v>
      </c>
      <c r="F1534" t="s">
        <v>21</v>
      </c>
      <c r="G1534" t="s">
        <v>22</v>
      </c>
      <c r="H1534">
        <v>680050</v>
      </c>
      <c r="I1534" t="s">
        <v>324</v>
      </c>
      <c r="J1534">
        <v>23.95</v>
      </c>
      <c r="K1534">
        <v>2916</v>
      </c>
      <c r="L1534">
        <v>189</v>
      </c>
      <c r="M1534">
        <v>243</v>
      </c>
      <c r="N1534">
        <v>15.75</v>
      </c>
      <c r="O1534">
        <v>61287.61</v>
      </c>
      <c r="P1534">
        <v>3972.35</v>
      </c>
      <c r="Q1534" t="s">
        <v>2335</v>
      </c>
      <c r="R1534">
        <v>0.01</v>
      </c>
      <c r="S1534">
        <v>0</v>
      </c>
      <c r="T1534" t="s">
        <v>45</v>
      </c>
      <c r="U1534">
        <v>86</v>
      </c>
      <c r="V1534" t="str">
        <f>VLOOKUP(H1534,LUT!A$2:B$40,2,FALSE)</f>
        <v>Vintages</v>
      </c>
    </row>
    <row r="1535" spans="1:22" x14ac:dyDescent="0.25">
      <c r="A1535" s="14" t="s">
        <v>204</v>
      </c>
      <c r="B1535">
        <v>463</v>
      </c>
      <c r="C1535">
        <v>631705</v>
      </c>
      <c r="D1535" t="s">
        <v>777</v>
      </c>
      <c r="E1535" t="s">
        <v>637</v>
      </c>
      <c r="F1535" t="s">
        <v>21</v>
      </c>
      <c r="G1535" t="s">
        <v>22</v>
      </c>
      <c r="H1535">
        <v>670025</v>
      </c>
      <c r="I1535" t="s">
        <v>419</v>
      </c>
      <c r="J1535">
        <v>19.95</v>
      </c>
      <c r="K1535">
        <v>2909</v>
      </c>
      <c r="M1535">
        <v>242.42</v>
      </c>
      <c r="O1535">
        <v>50843.14</v>
      </c>
      <c r="Q1535" t="s">
        <v>45</v>
      </c>
      <c r="R1535">
        <v>0.01</v>
      </c>
      <c r="T1535" t="s">
        <v>45</v>
      </c>
      <c r="U1535">
        <v>23</v>
      </c>
      <c r="V1535" t="str">
        <f>VLOOKUP(H1535,LUT!A$2:B$40,2,FALSE)</f>
        <v>Vintages</v>
      </c>
    </row>
    <row r="1536" spans="1:22" x14ac:dyDescent="0.25">
      <c r="A1536" s="14" t="s">
        <v>204</v>
      </c>
      <c r="B1536">
        <v>464</v>
      </c>
      <c r="C1536">
        <v>377986</v>
      </c>
      <c r="D1536" t="s">
        <v>770</v>
      </c>
      <c r="E1536" t="s">
        <v>152</v>
      </c>
      <c r="F1536" t="s">
        <v>21</v>
      </c>
      <c r="G1536" t="s">
        <v>22</v>
      </c>
      <c r="H1536">
        <v>680015</v>
      </c>
      <c r="I1536" t="s">
        <v>438</v>
      </c>
      <c r="J1536">
        <v>35.950000000000003</v>
      </c>
      <c r="K1536">
        <v>2902</v>
      </c>
      <c r="M1536">
        <v>241.83</v>
      </c>
      <c r="O1536">
        <v>91811.06</v>
      </c>
      <c r="Q1536" t="s">
        <v>45</v>
      </c>
      <c r="R1536">
        <v>0.01</v>
      </c>
      <c r="T1536" t="s">
        <v>45</v>
      </c>
      <c r="U1536">
        <v>24</v>
      </c>
      <c r="V1536" t="str">
        <f>VLOOKUP(H1536,LUT!A$2:B$40,2,FALSE)</f>
        <v>Vintages</v>
      </c>
    </row>
    <row r="1537" spans="1:22" x14ac:dyDescent="0.25">
      <c r="A1537" s="14" t="s">
        <v>204</v>
      </c>
      <c r="B1537">
        <v>465</v>
      </c>
      <c r="C1537">
        <v>730804</v>
      </c>
      <c r="D1537" t="s">
        <v>813</v>
      </c>
      <c r="E1537" t="s">
        <v>72</v>
      </c>
      <c r="F1537" t="s">
        <v>21</v>
      </c>
      <c r="G1537" t="s">
        <v>22</v>
      </c>
      <c r="H1537">
        <v>680055</v>
      </c>
      <c r="I1537" t="s">
        <v>336</v>
      </c>
      <c r="J1537">
        <v>34.950000000000003</v>
      </c>
      <c r="K1537">
        <v>2885</v>
      </c>
      <c r="M1537">
        <v>240.42</v>
      </c>
      <c r="O1537">
        <v>88720.13</v>
      </c>
      <c r="Q1537" t="s">
        <v>45</v>
      </c>
      <c r="R1537">
        <v>0.01</v>
      </c>
      <c r="T1537" t="s">
        <v>45</v>
      </c>
      <c r="U1537">
        <v>37</v>
      </c>
      <c r="V1537" t="str">
        <f>VLOOKUP(H1537,LUT!A$2:B$40,2,FALSE)</f>
        <v>Vintages</v>
      </c>
    </row>
    <row r="1538" spans="1:22" x14ac:dyDescent="0.25">
      <c r="A1538" s="14" t="s">
        <v>204</v>
      </c>
      <c r="B1538">
        <v>466</v>
      </c>
      <c r="C1538">
        <v>646596</v>
      </c>
      <c r="D1538" t="s">
        <v>762</v>
      </c>
      <c r="E1538" t="s">
        <v>53</v>
      </c>
      <c r="F1538" t="s">
        <v>21</v>
      </c>
      <c r="G1538" t="s">
        <v>22</v>
      </c>
      <c r="H1538">
        <v>680020</v>
      </c>
      <c r="I1538" t="s">
        <v>377</v>
      </c>
      <c r="J1538">
        <v>39.950000000000003</v>
      </c>
      <c r="K1538">
        <v>2865</v>
      </c>
      <c r="M1538">
        <v>238.75</v>
      </c>
      <c r="O1538">
        <v>100782.08</v>
      </c>
      <c r="Q1538" t="s">
        <v>45</v>
      </c>
      <c r="R1538">
        <v>0.01</v>
      </c>
      <c r="T1538" t="s">
        <v>45</v>
      </c>
      <c r="U1538">
        <v>23</v>
      </c>
      <c r="V1538" t="str">
        <f>VLOOKUP(H1538,LUT!A$2:B$40,2,FALSE)</f>
        <v>Vintages</v>
      </c>
    </row>
    <row r="1539" spans="1:22" x14ac:dyDescent="0.25">
      <c r="A1539" s="14" t="s">
        <v>204</v>
      </c>
      <c r="B1539">
        <v>467</v>
      </c>
      <c r="C1539">
        <v>988055</v>
      </c>
      <c r="D1539" t="s">
        <v>826</v>
      </c>
      <c r="E1539" t="s">
        <v>179</v>
      </c>
      <c r="F1539" t="s">
        <v>21</v>
      </c>
      <c r="G1539" t="s">
        <v>22</v>
      </c>
      <c r="H1539">
        <v>680050</v>
      </c>
      <c r="I1539" t="s">
        <v>324</v>
      </c>
      <c r="J1539">
        <v>31.95</v>
      </c>
      <c r="K1539">
        <v>2864</v>
      </c>
      <c r="M1539">
        <v>238.67</v>
      </c>
      <c r="O1539">
        <v>80470.8</v>
      </c>
      <c r="Q1539" t="s">
        <v>45</v>
      </c>
      <c r="R1539">
        <v>0.01</v>
      </c>
      <c r="T1539" t="s">
        <v>45</v>
      </c>
      <c r="U1539">
        <v>33</v>
      </c>
      <c r="V1539" t="str">
        <f>VLOOKUP(H1539,LUT!A$2:B$40,2,FALSE)</f>
        <v>Vintages</v>
      </c>
    </row>
    <row r="1540" spans="1:22" x14ac:dyDescent="0.25">
      <c r="A1540" s="14" t="s">
        <v>204</v>
      </c>
      <c r="B1540">
        <v>468</v>
      </c>
      <c r="C1540">
        <v>631747</v>
      </c>
      <c r="D1540" t="s">
        <v>778</v>
      </c>
      <c r="E1540" t="s">
        <v>171</v>
      </c>
      <c r="F1540" t="s">
        <v>21</v>
      </c>
      <c r="G1540" t="s">
        <v>22</v>
      </c>
      <c r="H1540">
        <v>670025</v>
      </c>
      <c r="I1540" t="s">
        <v>419</v>
      </c>
      <c r="J1540">
        <v>19.95</v>
      </c>
      <c r="K1540">
        <v>2843</v>
      </c>
      <c r="M1540">
        <v>236.92</v>
      </c>
      <c r="O1540">
        <v>49689.599999999999</v>
      </c>
      <c r="Q1540" t="s">
        <v>45</v>
      </c>
      <c r="R1540">
        <v>0.01</v>
      </c>
      <c r="T1540" t="s">
        <v>45</v>
      </c>
      <c r="U1540">
        <v>21</v>
      </c>
      <c r="V1540" t="str">
        <f>VLOOKUP(H1540,LUT!A$2:B$40,2,FALSE)</f>
        <v>Vintages</v>
      </c>
    </row>
    <row r="1541" spans="1:22" x14ac:dyDescent="0.25">
      <c r="A1541" s="14" t="s">
        <v>204</v>
      </c>
      <c r="B1541">
        <v>469</v>
      </c>
      <c r="C1541">
        <v>668491</v>
      </c>
      <c r="D1541" t="s">
        <v>763</v>
      </c>
      <c r="E1541" t="s">
        <v>129</v>
      </c>
      <c r="F1541" t="s">
        <v>21</v>
      </c>
      <c r="G1541" t="s">
        <v>22</v>
      </c>
      <c r="H1541">
        <v>680023</v>
      </c>
      <c r="I1541" t="s">
        <v>344</v>
      </c>
      <c r="J1541">
        <v>23.95</v>
      </c>
      <c r="K1541">
        <v>2818</v>
      </c>
      <c r="M1541">
        <v>234.83</v>
      </c>
      <c r="O1541">
        <v>59227.88</v>
      </c>
      <c r="Q1541" t="s">
        <v>45</v>
      </c>
      <c r="R1541">
        <v>0.01</v>
      </c>
      <c r="T1541" t="s">
        <v>45</v>
      </c>
      <c r="U1541">
        <v>29</v>
      </c>
      <c r="V1541" t="str">
        <f>VLOOKUP(H1541,LUT!A$2:B$40,2,FALSE)</f>
        <v>Vintages</v>
      </c>
    </row>
    <row r="1542" spans="1:22" x14ac:dyDescent="0.25">
      <c r="A1542" s="14" t="s">
        <v>204</v>
      </c>
      <c r="B1542">
        <v>470</v>
      </c>
      <c r="C1542">
        <v>72439</v>
      </c>
      <c r="D1542" t="s">
        <v>819</v>
      </c>
      <c r="E1542" t="s">
        <v>150</v>
      </c>
      <c r="F1542" t="s">
        <v>21</v>
      </c>
      <c r="G1542" t="s">
        <v>22</v>
      </c>
      <c r="H1542">
        <v>680050</v>
      </c>
      <c r="I1542" t="s">
        <v>324</v>
      </c>
      <c r="J1542">
        <v>62.95</v>
      </c>
      <c r="K1542">
        <v>2816</v>
      </c>
      <c r="L1542">
        <v>744</v>
      </c>
      <c r="M1542">
        <v>234.67</v>
      </c>
      <c r="N1542">
        <v>62</v>
      </c>
      <c r="O1542">
        <v>156375.22</v>
      </c>
      <c r="P1542">
        <v>41315.040000000001</v>
      </c>
      <c r="Q1542" t="s">
        <v>2336</v>
      </c>
      <c r="R1542">
        <v>0.01</v>
      </c>
      <c r="S1542">
        <v>0</v>
      </c>
      <c r="T1542" t="s">
        <v>45</v>
      </c>
      <c r="U1542">
        <v>18</v>
      </c>
      <c r="V1542" t="str">
        <f>VLOOKUP(H1542,LUT!A$2:B$40,2,FALSE)</f>
        <v>Vintages</v>
      </c>
    </row>
    <row r="1543" spans="1:22" x14ac:dyDescent="0.25">
      <c r="A1543" s="14" t="s">
        <v>204</v>
      </c>
      <c r="B1543">
        <v>471</v>
      </c>
      <c r="C1543">
        <v>289538</v>
      </c>
      <c r="D1543" t="s">
        <v>769</v>
      </c>
      <c r="E1543" t="s">
        <v>79</v>
      </c>
      <c r="F1543" t="s">
        <v>21</v>
      </c>
      <c r="G1543" t="s">
        <v>22</v>
      </c>
      <c r="H1543">
        <v>670025</v>
      </c>
      <c r="I1543" t="s">
        <v>419</v>
      </c>
      <c r="J1543">
        <v>16.95</v>
      </c>
      <c r="K1543">
        <v>2787</v>
      </c>
      <c r="M1543">
        <v>232.25</v>
      </c>
      <c r="O1543">
        <v>41311.730000000003</v>
      </c>
      <c r="Q1543" t="s">
        <v>45</v>
      </c>
      <c r="R1543">
        <v>0.01</v>
      </c>
      <c r="T1543" t="s">
        <v>45</v>
      </c>
      <c r="U1543">
        <v>16</v>
      </c>
      <c r="V1543" t="str">
        <f>VLOOKUP(H1543,LUT!A$2:B$40,2,FALSE)</f>
        <v>Vintages</v>
      </c>
    </row>
    <row r="1544" spans="1:22" x14ac:dyDescent="0.25">
      <c r="A1544" s="14" t="s">
        <v>204</v>
      </c>
      <c r="B1544">
        <v>472</v>
      </c>
      <c r="C1544">
        <v>447888</v>
      </c>
      <c r="D1544" t="s">
        <v>809</v>
      </c>
      <c r="E1544" t="s">
        <v>192</v>
      </c>
      <c r="F1544" t="s">
        <v>21</v>
      </c>
      <c r="G1544" t="s">
        <v>22</v>
      </c>
      <c r="H1544">
        <v>680020</v>
      </c>
      <c r="I1544" t="s">
        <v>377</v>
      </c>
      <c r="J1544">
        <v>45.95</v>
      </c>
      <c r="K1544">
        <v>2779</v>
      </c>
      <c r="L1544">
        <v>4069</v>
      </c>
      <c r="M1544">
        <v>231.58</v>
      </c>
      <c r="N1544">
        <v>339.08</v>
      </c>
      <c r="O1544">
        <v>112512.61</v>
      </c>
      <c r="P1544">
        <v>164740.49</v>
      </c>
      <c r="Q1544" t="s">
        <v>239</v>
      </c>
      <c r="R1544">
        <v>0.01</v>
      </c>
      <c r="S1544">
        <v>0.02</v>
      </c>
      <c r="T1544" t="s">
        <v>194</v>
      </c>
      <c r="U1544">
        <v>29</v>
      </c>
      <c r="V1544" t="str">
        <f>VLOOKUP(H1544,LUT!A$2:B$40,2,FALSE)</f>
        <v>Vintages</v>
      </c>
    </row>
    <row r="1545" spans="1:22" x14ac:dyDescent="0.25">
      <c r="A1545" s="14" t="s">
        <v>204</v>
      </c>
      <c r="B1545">
        <v>473</v>
      </c>
      <c r="C1545">
        <v>480533</v>
      </c>
      <c r="D1545" t="s">
        <v>728</v>
      </c>
      <c r="E1545" t="s">
        <v>150</v>
      </c>
      <c r="F1545" t="s">
        <v>21</v>
      </c>
      <c r="G1545" t="s">
        <v>22</v>
      </c>
      <c r="H1545">
        <v>680050</v>
      </c>
      <c r="I1545" t="s">
        <v>324</v>
      </c>
      <c r="J1545">
        <v>229.95</v>
      </c>
      <c r="K1545">
        <v>2774</v>
      </c>
      <c r="L1545">
        <v>4174</v>
      </c>
      <c r="M1545">
        <v>231.17</v>
      </c>
      <c r="N1545">
        <v>347.83</v>
      </c>
      <c r="O1545">
        <v>564005.75</v>
      </c>
      <c r="P1545">
        <v>848651.77</v>
      </c>
      <c r="Q1545" t="s">
        <v>207</v>
      </c>
      <c r="R1545">
        <v>0.01</v>
      </c>
      <c r="S1545">
        <v>0.02</v>
      </c>
      <c r="T1545" t="s">
        <v>194</v>
      </c>
      <c r="U1545">
        <v>8</v>
      </c>
      <c r="V1545" t="str">
        <f>VLOOKUP(H1545,LUT!A$2:B$40,2,FALSE)</f>
        <v>Vintages</v>
      </c>
    </row>
    <row r="1546" spans="1:22" x14ac:dyDescent="0.25">
      <c r="A1546" s="14" t="s">
        <v>204</v>
      </c>
      <c r="B1546">
        <v>474</v>
      </c>
      <c r="C1546">
        <v>933317</v>
      </c>
      <c r="D1546" t="s">
        <v>1633</v>
      </c>
      <c r="E1546" t="s">
        <v>193</v>
      </c>
      <c r="F1546" t="s">
        <v>21</v>
      </c>
      <c r="G1546" t="s">
        <v>22</v>
      </c>
      <c r="H1546">
        <v>680055</v>
      </c>
      <c r="I1546" t="s">
        <v>336</v>
      </c>
      <c r="J1546">
        <v>39.950000000000003</v>
      </c>
      <c r="K1546">
        <v>2769</v>
      </c>
      <c r="L1546">
        <v>40</v>
      </c>
      <c r="M1546">
        <v>230.75</v>
      </c>
      <c r="N1546">
        <v>3.33</v>
      </c>
      <c r="O1546">
        <v>97405.09</v>
      </c>
      <c r="P1546">
        <v>1407.08</v>
      </c>
      <c r="Q1546" t="s">
        <v>2337</v>
      </c>
      <c r="R1546">
        <v>0.01</v>
      </c>
      <c r="S1546">
        <v>0</v>
      </c>
      <c r="T1546" t="s">
        <v>45</v>
      </c>
      <c r="U1546">
        <v>46</v>
      </c>
      <c r="V1546" t="str">
        <f>VLOOKUP(H1546,LUT!A$2:B$40,2,FALSE)</f>
        <v>Vintages</v>
      </c>
    </row>
    <row r="1547" spans="1:22" x14ac:dyDescent="0.25">
      <c r="A1547" s="14" t="s">
        <v>204</v>
      </c>
      <c r="B1547">
        <v>475</v>
      </c>
      <c r="C1547">
        <v>172692</v>
      </c>
      <c r="D1547" t="s">
        <v>1870</v>
      </c>
      <c r="E1547" t="s">
        <v>290</v>
      </c>
      <c r="F1547" t="s">
        <v>21</v>
      </c>
      <c r="G1547" t="s">
        <v>22</v>
      </c>
      <c r="H1547">
        <v>680075</v>
      </c>
      <c r="I1547" t="s">
        <v>638</v>
      </c>
      <c r="J1547">
        <v>27.95</v>
      </c>
      <c r="K1547">
        <v>2760</v>
      </c>
      <c r="M1547">
        <v>230</v>
      </c>
      <c r="O1547">
        <v>67778.759999999995</v>
      </c>
      <c r="Q1547" t="s">
        <v>45</v>
      </c>
      <c r="R1547">
        <v>0.01</v>
      </c>
      <c r="T1547" t="s">
        <v>45</v>
      </c>
      <c r="U1547">
        <v>18</v>
      </c>
      <c r="V1547" t="str">
        <f>VLOOKUP(H1547,LUT!A$2:B$40,2,FALSE)</f>
        <v>Vintages</v>
      </c>
    </row>
    <row r="1548" spans="1:22" x14ac:dyDescent="0.25">
      <c r="A1548" s="14" t="s">
        <v>204</v>
      </c>
      <c r="B1548">
        <v>476</v>
      </c>
      <c r="C1548">
        <v>631101</v>
      </c>
      <c r="D1548" t="s">
        <v>641</v>
      </c>
      <c r="E1548" t="s">
        <v>179</v>
      </c>
      <c r="F1548" t="s">
        <v>21</v>
      </c>
      <c r="G1548" t="s">
        <v>22</v>
      </c>
      <c r="H1548">
        <v>680023</v>
      </c>
      <c r="I1548" t="s">
        <v>344</v>
      </c>
      <c r="J1548">
        <v>17.95</v>
      </c>
      <c r="K1548">
        <v>2745</v>
      </c>
      <c r="L1548">
        <v>1908</v>
      </c>
      <c r="M1548">
        <v>228.75</v>
      </c>
      <c r="N1548">
        <v>159</v>
      </c>
      <c r="O1548">
        <v>43118.36</v>
      </c>
      <c r="P1548">
        <v>29970.799999999999</v>
      </c>
      <c r="Q1548" t="s">
        <v>578</v>
      </c>
      <c r="R1548">
        <v>0.01</v>
      </c>
      <c r="S1548">
        <v>0.01</v>
      </c>
      <c r="T1548" t="s">
        <v>74</v>
      </c>
      <c r="U1548">
        <v>33</v>
      </c>
      <c r="V1548" t="str">
        <f>VLOOKUP(H1548,LUT!A$2:B$40,2,FALSE)</f>
        <v>Vintages</v>
      </c>
    </row>
    <row r="1549" spans="1:22" x14ac:dyDescent="0.25">
      <c r="A1549" s="14" t="s">
        <v>204</v>
      </c>
      <c r="B1549">
        <v>477</v>
      </c>
      <c r="C1549">
        <v>508655</v>
      </c>
      <c r="D1549" t="s">
        <v>775</v>
      </c>
      <c r="E1549" t="s">
        <v>179</v>
      </c>
      <c r="F1549" t="s">
        <v>21</v>
      </c>
      <c r="G1549" t="s">
        <v>22</v>
      </c>
      <c r="H1549">
        <v>680060</v>
      </c>
      <c r="I1549" t="s">
        <v>314</v>
      </c>
      <c r="J1549">
        <v>25.95</v>
      </c>
      <c r="K1549">
        <v>2708</v>
      </c>
      <c r="L1549">
        <v>39</v>
      </c>
      <c r="M1549">
        <v>225.67</v>
      </c>
      <c r="N1549">
        <v>3.25</v>
      </c>
      <c r="O1549">
        <v>61708.85</v>
      </c>
      <c r="P1549">
        <v>888.72</v>
      </c>
      <c r="Q1549" t="s">
        <v>2338</v>
      </c>
      <c r="R1549">
        <v>0.01</v>
      </c>
      <c r="S1549">
        <v>0</v>
      </c>
      <c r="T1549" t="s">
        <v>45</v>
      </c>
      <c r="U1549">
        <v>25</v>
      </c>
      <c r="V1549" t="str">
        <f>VLOOKUP(H1549,LUT!A$2:B$40,2,FALSE)</f>
        <v>Vintages</v>
      </c>
    </row>
    <row r="1550" spans="1:22" x14ac:dyDescent="0.25">
      <c r="A1550" s="14" t="s">
        <v>204</v>
      </c>
      <c r="B1550">
        <v>478</v>
      </c>
      <c r="C1550">
        <v>631069</v>
      </c>
      <c r="D1550" t="s">
        <v>780</v>
      </c>
      <c r="E1550" t="s">
        <v>79</v>
      </c>
      <c r="F1550" t="s">
        <v>21</v>
      </c>
      <c r="G1550" t="s">
        <v>22</v>
      </c>
      <c r="H1550">
        <v>680070</v>
      </c>
      <c r="I1550" t="s">
        <v>527</v>
      </c>
      <c r="J1550">
        <v>17.95</v>
      </c>
      <c r="K1550">
        <v>2701</v>
      </c>
      <c r="M1550">
        <v>225.08</v>
      </c>
      <c r="O1550">
        <v>42427.21</v>
      </c>
      <c r="Q1550" t="s">
        <v>45</v>
      </c>
      <c r="R1550">
        <v>0.01</v>
      </c>
      <c r="T1550" t="s">
        <v>45</v>
      </c>
      <c r="U1550">
        <v>20</v>
      </c>
      <c r="V1550" t="str">
        <f>VLOOKUP(H1550,LUT!A$2:B$40,2,FALSE)</f>
        <v>Vintages</v>
      </c>
    </row>
    <row r="1551" spans="1:22" x14ac:dyDescent="0.25">
      <c r="A1551" s="14" t="s">
        <v>204</v>
      </c>
      <c r="B1551">
        <v>479</v>
      </c>
      <c r="C1551">
        <v>434696</v>
      </c>
      <c r="D1551" t="s">
        <v>767</v>
      </c>
      <c r="E1551" t="s">
        <v>309</v>
      </c>
      <c r="F1551" t="s">
        <v>21</v>
      </c>
      <c r="G1551" t="s">
        <v>22</v>
      </c>
      <c r="H1551">
        <v>300212</v>
      </c>
      <c r="I1551" t="s">
        <v>466</v>
      </c>
      <c r="J1551">
        <v>42.2</v>
      </c>
      <c r="K1551">
        <v>2677</v>
      </c>
      <c r="L1551">
        <v>3652</v>
      </c>
      <c r="M1551">
        <v>223.08</v>
      </c>
      <c r="N1551">
        <v>304.33</v>
      </c>
      <c r="O1551">
        <v>99499.12</v>
      </c>
      <c r="P1551">
        <v>135738.04999999999</v>
      </c>
      <c r="Q1551" t="s">
        <v>151</v>
      </c>
      <c r="R1551">
        <v>0.01</v>
      </c>
      <c r="S1551">
        <v>0.01</v>
      </c>
      <c r="T1551" t="s">
        <v>74</v>
      </c>
      <c r="U1551">
        <v>63</v>
      </c>
      <c r="V1551" t="str">
        <f>VLOOKUP(H1551,LUT!A$2:B$40,2,FALSE)</f>
        <v>Wines</v>
      </c>
    </row>
    <row r="1552" spans="1:22" x14ac:dyDescent="0.25">
      <c r="A1552" s="14" t="s">
        <v>204</v>
      </c>
      <c r="B1552">
        <v>480</v>
      </c>
      <c r="C1552">
        <v>418822</v>
      </c>
      <c r="D1552" t="s">
        <v>833</v>
      </c>
      <c r="E1552" t="s">
        <v>94</v>
      </c>
      <c r="F1552" t="s">
        <v>21</v>
      </c>
      <c r="G1552" t="s">
        <v>22</v>
      </c>
      <c r="H1552">
        <v>680055</v>
      </c>
      <c r="I1552" t="s">
        <v>336</v>
      </c>
      <c r="J1552">
        <v>34.950000000000003</v>
      </c>
      <c r="K1552">
        <v>2663</v>
      </c>
      <c r="M1552">
        <v>221.92</v>
      </c>
      <c r="O1552">
        <v>81893.14</v>
      </c>
      <c r="Q1552" t="s">
        <v>45</v>
      </c>
      <c r="R1552">
        <v>0.01</v>
      </c>
      <c r="T1552" t="s">
        <v>45</v>
      </c>
      <c r="U1552">
        <v>33</v>
      </c>
      <c r="V1552" t="str">
        <f>VLOOKUP(H1552,LUT!A$2:B$40,2,FALSE)</f>
        <v>Vintages</v>
      </c>
    </row>
    <row r="1553" spans="1:22" x14ac:dyDescent="0.25">
      <c r="A1553" s="14" t="s">
        <v>204</v>
      </c>
      <c r="B1553">
        <v>481</v>
      </c>
      <c r="C1553">
        <v>534909</v>
      </c>
      <c r="D1553" t="s">
        <v>857</v>
      </c>
      <c r="E1553" t="s">
        <v>858</v>
      </c>
      <c r="F1553" t="s">
        <v>21</v>
      </c>
      <c r="G1553" t="s">
        <v>22</v>
      </c>
      <c r="H1553">
        <v>680010</v>
      </c>
      <c r="I1553" t="s">
        <v>569</v>
      </c>
      <c r="J1553">
        <v>29.95</v>
      </c>
      <c r="K1553">
        <v>2634</v>
      </c>
      <c r="L1553">
        <v>3806</v>
      </c>
      <c r="M1553">
        <v>219.5</v>
      </c>
      <c r="N1553">
        <v>317.17</v>
      </c>
      <c r="O1553">
        <v>69346.460000000006</v>
      </c>
      <c r="P1553">
        <v>100202.21</v>
      </c>
      <c r="Q1553" t="s">
        <v>214</v>
      </c>
      <c r="R1553">
        <v>0.01</v>
      </c>
      <c r="S1553">
        <v>0.02</v>
      </c>
      <c r="T1553" t="s">
        <v>194</v>
      </c>
      <c r="U1553">
        <v>33</v>
      </c>
      <c r="V1553" t="str">
        <f>VLOOKUP(H1553,LUT!A$2:B$40,2,FALSE)</f>
        <v>Vintages</v>
      </c>
    </row>
    <row r="1554" spans="1:22" x14ac:dyDescent="0.25">
      <c r="A1554" s="14" t="s">
        <v>204</v>
      </c>
      <c r="B1554">
        <v>482</v>
      </c>
      <c r="C1554">
        <v>96792</v>
      </c>
      <c r="D1554" t="s">
        <v>782</v>
      </c>
      <c r="E1554" t="s">
        <v>129</v>
      </c>
      <c r="F1554" t="s">
        <v>21</v>
      </c>
      <c r="G1554" t="s">
        <v>22</v>
      </c>
      <c r="H1554">
        <v>680075</v>
      </c>
      <c r="I1554" t="s">
        <v>638</v>
      </c>
      <c r="J1554">
        <v>25.95</v>
      </c>
      <c r="K1554">
        <v>2633</v>
      </c>
      <c r="M1554">
        <v>219.42</v>
      </c>
      <c r="O1554">
        <v>59999.78</v>
      </c>
      <c r="Q1554" t="s">
        <v>45</v>
      </c>
      <c r="R1554">
        <v>0.01</v>
      </c>
      <c r="T1554" t="s">
        <v>45</v>
      </c>
      <c r="U1554">
        <v>26</v>
      </c>
      <c r="V1554" t="str">
        <f>VLOOKUP(H1554,LUT!A$2:B$40,2,FALSE)</f>
        <v>Vintages</v>
      </c>
    </row>
    <row r="1555" spans="1:22" x14ac:dyDescent="0.25">
      <c r="A1555" s="14" t="s">
        <v>204</v>
      </c>
      <c r="B1555">
        <v>483</v>
      </c>
      <c r="C1555">
        <v>395756</v>
      </c>
      <c r="D1555" t="s">
        <v>1002</v>
      </c>
      <c r="E1555" t="s">
        <v>898</v>
      </c>
      <c r="F1555" t="s">
        <v>21</v>
      </c>
      <c r="G1555" t="s">
        <v>22</v>
      </c>
      <c r="H1555">
        <v>670010</v>
      </c>
      <c r="I1555" t="s">
        <v>269</v>
      </c>
      <c r="J1555">
        <v>29.95</v>
      </c>
      <c r="K1555">
        <v>2610</v>
      </c>
      <c r="L1555">
        <v>563</v>
      </c>
      <c r="M1555">
        <v>217.5</v>
      </c>
      <c r="N1555">
        <v>46.92</v>
      </c>
      <c r="O1555">
        <v>68714.600000000006</v>
      </c>
      <c r="P1555">
        <v>14822.35</v>
      </c>
      <c r="Q1555" t="s">
        <v>2339</v>
      </c>
      <c r="R1555">
        <v>0.01</v>
      </c>
      <c r="S1555">
        <v>0</v>
      </c>
      <c r="T1555" t="s">
        <v>45</v>
      </c>
      <c r="U1555">
        <v>43</v>
      </c>
      <c r="V1555" t="str">
        <f>VLOOKUP(H1555,LUT!A$2:B$40,2,FALSE)</f>
        <v>Vintages</v>
      </c>
    </row>
    <row r="1556" spans="1:22" x14ac:dyDescent="0.25">
      <c r="A1556" s="14" t="s">
        <v>204</v>
      </c>
      <c r="B1556">
        <v>484</v>
      </c>
      <c r="C1556">
        <v>10954</v>
      </c>
      <c r="D1556" t="s">
        <v>2174</v>
      </c>
      <c r="E1556" t="s">
        <v>171</v>
      </c>
      <c r="F1556" t="s">
        <v>21</v>
      </c>
      <c r="G1556" t="s">
        <v>22</v>
      </c>
      <c r="H1556">
        <v>670010</v>
      </c>
      <c r="I1556" t="s">
        <v>269</v>
      </c>
      <c r="J1556">
        <v>16.95</v>
      </c>
      <c r="K1556">
        <v>2603</v>
      </c>
      <c r="M1556">
        <v>216.92</v>
      </c>
      <c r="O1556">
        <v>38584.29</v>
      </c>
      <c r="Q1556" t="s">
        <v>45</v>
      </c>
      <c r="R1556">
        <v>0.01</v>
      </c>
      <c r="T1556" t="s">
        <v>45</v>
      </c>
      <c r="U1556">
        <v>206</v>
      </c>
      <c r="V1556" t="str">
        <f>VLOOKUP(H1556,LUT!A$2:B$40,2,FALSE)</f>
        <v>Vintages</v>
      </c>
    </row>
    <row r="1557" spans="1:22" x14ac:dyDescent="0.25">
      <c r="A1557" s="14" t="s">
        <v>204</v>
      </c>
      <c r="B1557">
        <v>485</v>
      </c>
      <c r="C1557">
        <v>113316</v>
      </c>
      <c r="D1557" t="s">
        <v>1810</v>
      </c>
      <c r="E1557" t="s">
        <v>240</v>
      </c>
      <c r="F1557" t="s">
        <v>21</v>
      </c>
      <c r="G1557" t="s">
        <v>22</v>
      </c>
      <c r="H1557">
        <v>680055</v>
      </c>
      <c r="I1557" t="s">
        <v>336</v>
      </c>
      <c r="J1557">
        <v>38.950000000000003</v>
      </c>
      <c r="K1557">
        <v>2600</v>
      </c>
      <c r="M1557">
        <v>216.67</v>
      </c>
      <c r="O1557">
        <v>89159.29</v>
      </c>
      <c r="Q1557" t="s">
        <v>45</v>
      </c>
      <c r="R1557">
        <v>0.01</v>
      </c>
      <c r="T1557" t="s">
        <v>45</v>
      </c>
      <c r="U1557">
        <v>41</v>
      </c>
      <c r="V1557" t="str">
        <f>VLOOKUP(H1557,LUT!A$2:B$40,2,FALSE)</f>
        <v>Vintages</v>
      </c>
    </row>
    <row r="1558" spans="1:22" x14ac:dyDescent="0.25">
      <c r="A1558" s="14" t="s">
        <v>204</v>
      </c>
      <c r="B1558">
        <v>486</v>
      </c>
      <c r="C1558">
        <v>631085</v>
      </c>
      <c r="D1558" t="s">
        <v>791</v>
      </c>
      <c r="E1558" t="s">
        <v>138</v>
      </c>
      <c r="F1558" t="s">
        <v>21</v>
      </c>
      <c r="G1558" t="s">
        <v>22</v>
      </c>
      <c r="H1558">
        <v>670025</v>
      </c>
      <c r="I1558" t="s">
        <v>419</v>
      </c>
      <c r="J1558">
        <v>18.95</v>
      </c>
      <c r="K1558">
        <v>2595</v>
      </c>
      <c r="M1558">
        <v>216.25</v>
      </c>
      <c r="O1558">
        <v>43058.63</v>
      </c>
      <c r="Q1558" t="s">
        <v>45</v>
      </c>
      <c r="R1558">
        <v>0.01</v>
      </c>
      <c r="T1558" t="s">
        <v>45</v>
      </c>
      <c r="U1558">
        <v>17</v>
      </c>
      <c r="V1558" t="str">
        <f>VLOOKUP(H1558,LUT!A$2:B$40,2,FALSE)</f>
        <v>Vintages</v>
      </c>
    </row>
    <row r="1559" spans="1:22" x14ac:dyDescent="0.25">
      <c r="A1559" s="14" t="s">
        <v>204</v>
      </c>
      <c r="B1559">
        <v>487</v>
      </c>
      <c r="C1559">
        <v>472688</v>
      </c>
      <c r="D1559" t="s">
        <v>1544</v>
      </c>
      <c r="E1559" t="s">
        <v>462</v>
      </c>
      <c r="F1559" t="s">
        <v>21</v>
      </c>
      <c r="G1559" t="s">
        <v>22</v>
      </c>
      <c r="H1559">
        <v>680020</v>
      </c>
      <c r="I1559" t="s">
        <v>377</v>
      </c>
      <c r="J1559">
        <v>56.95</v>
      </c>
      <c r="K1559">
        <v>2571</v>
      </c>
      <c r="L1559">
        <v>12</v>
      </c>
      <c r="M1559">
        <v>214.25</v>
      </c>
      <c r="N1559">
        <v>1</v>
      </c>
      <c r="O1559">
        <v>129118.81</v>
      </c>
      <c r="P1559">
        <v>602.65</v>
      </c>
      <c r="Q1559" t="s">
        <v>2340</v>
      </c>
      <c r="R1559">
        <v>0.01</v>
      </c>
      <c r="S1559">
        <v>0</v>
      </c>
      <c r="T1559" t="s">
        <v>45</v>
      </c>
      <c r="U1559">
        <v>31</v>
      </c>
      <c r="V1559" t="str">
        <f>VLOOKUP(H1559,LUT!A$2:B$40,2,FALSE)</f>
        <v>Vintages</v>
      </c>
    </row>
    <row r="1560" spans="1:22" x14ac:dyDescent="0.25">
      <c r="A1560" s="14" t="s">
        <v>204</v>
      </c>
      <c r="B1560">
        <v>488</v>
      </c>
      <c r="C1560">
        <v>366732</v>
      </c>
      <c r="D1560" t="s">
        <v>1766</v>
      </c>
      <c r="E1560" t="s">
        <v>23</v>
      </c>
      <c r="F1560" t="s">
        <v>21</v>
      </c>
      <c r="G1560" t="s">
        <v>22</v>
      </c>
      <c r="H1560">
        <v>680073</v>
      </c>
      <c r="I1560" t="s">
        <v>473</v>
      </c>
      <c r="J1560">
        <v>24.95</v>
      </c>
      <c r="K1560">
        <v>2563</v>
      </c>
      <c r="M1560">
        <v>213.58</v>
      </c>
      <c r="O1560">
        <v>56136.5</v>
      </c>
      <c r="Q1560" t="s">
        <v>45</v>
      </c>
      <c r="R1560">
        <v>0.01</v>
      </c>
      <c r="T1560" t="s">
        <v>45</v>
      </c>
      <c r="U1560">
        <v>35</v>
      </c>
      <c r="V1560" t="str">
        <f>VLOOKUP(H1560,LUT!A$2:B$40,2,FALSE)</f>
        <v>Vintages</v>
      </c>
    </row>
    <row r="1561" spans="1:22" x14ac:dyDescent="0.25">
      <c r="A1561" s="14" t="s">
        <v>204</v>
      </c>
      <c r="B1561">
        <v>489</v>
      </c>
      <c r="C1561">
        <v>266668</v>
      </c>
      <c r="D1561" t="s">
        <v>785</v>
      </c>
      <c r="E1561" t="s">
        <v>290</v>
      </c>
      <c r="F1561" t="s">
        <v>21</v>
      </c>
      <c r="G1561" t="s">
        <v>22</v>
      </c>
      <c r="H1561">
        <v>300212</v>
      </c>
      <c r="I1561" t="s">
        <v>466</v>
      </c>
      <c r="J1561">
        <v>33.200000000000003</v>
      </c>
      <c r="K1561">
        <v>2562</v>
      </c>
      <c r="L1561">
        <v>3241</v>
      </c>
      <c r="M1561">
        <v>213.5</v>
      </c>
      <c r="N1561">
        <v>270.08</v>
      </c>
      <c r="O1561">
        <v>74819.47</v>
      </c>
      <c r="P1561">
        <v>94648.67</v>
      </c>
      <c r="Q1561" t="s">
        <v>87</v>
      </c>
      <c r="R1561">
        <v>0.01</v>
      </c>
      <c r="S1561">
        <v>0.01</v>
      </c>
      <c r="T1561" t="s">
        <v>74</v>
      </c>
      <c r="U1561">
        <v>56</v>
      </c>
      <c r="V1561" t="str">
        <f>VLOOKUP(H1561,LUT!A$2:B$40,2,FALSE)</f>
        <v>Wines</v>
      </c>
    </row>
    <row r="1562" spans="1:22" x14ac:dyDescent="0.25">
      <c r="A1562" s="14" t="s">
        <v>204</v>
      </c>
      <c r="B1562">
        <v>490</v>
      </c>
      <c r="C1562">
        <v>631051</v>
      </c>
      <c r="D1562" t="s">
        <v>788</v>
      </c>
      <c r="E1562" t="s">
        <v>482</v>
      </c>
      <c r="F1562" t="s">
        <v>21</v>
      </c>
      <c r="G1562" t="s">
        <v>22</v>
      </c>
      <c r="H1562">
        <v>670035</v>
      </c>
      <c r="I1562" t="s">
        <v>297</v>
      </c>
      <c r="J1562">
        <v>21.95</v>
      </c>
      <c r="K1562">
        <v>2542</v>
      </c>
      <c r="M1562">
        <v>211.83</v>
      </c>
      <c r="O1562">
        <v>48927.88</v>
      </c>
      <c r="Q1562" t="s">
        <v>45</v>
      </c>
      <c r="R1562">
        <v>0.01</v>
      </c>
      <c r="T1562" t="s">
        <v>45</v>
      </c>
      <c r="U1562">
        <v>19</v>
      </c>
      <c r="V1562" t="str">
        <f>VLOOKUP(H1562,LUT!A$2:B$40,2,FALSE)</f>
        <v>Vintages</v>
      </c>
    </row>
    <row r="1563" spans="1:22" x14ac:dyDescent="0.25">
      <c r="A1563" s="14" t="s">
        <v>204</v>
      </c>
      <c r="B1563">
        <v>491</v>
      </c>
      <c r="C1563">
        <v>438572</v>
      </c>
      <c r="D1563" t="s">
        <v>1813</v>
      </c>
      <c r="E1563" t="s">
        <v>290</v>
      </c>
      <c r="F1563" t="s">
        <v>21</v>
      </c>
      <c r="G1563" t="s">
        <v>22</v>
      </c>
      <c r="H1563">
        <v>680056</v>
      </c>
      <c r="I1563" t="s">
        <v>416</v>
      </c>
      <c r="J1563">
        <v>43.95</v>
      </c>
      <c r="K1563">
        <v>2534</v>
      </c>
      <c r="M1563">
        <v>211.17</v>
      </c>
      <c r="O1563">
        <v>98108.41</v>
      </c>
      <c r="Q1563" t="s">
        <v>45</v>
      </c>
      <c r="R1563">
        <v>0.01</v>
      </c>
      <c r="T1563" t="s">
        <v>45</v>
      </c>
      <c r="U1563">
        <v>41</v>
      </c>
      <c r="V1563" t="str">
        <f>VLOOKUP(H1563,LUT!A$2:B$40,2,FALSE)</f>
        <v>Vintages</v>
      </c>
    </row>
    <row r="1564" spans="1:22" x14ac:dyDescent="0.25">
      <c r="A1564" s="14" t="s">
        <v>204</v>
      </c>
      <c r="B1564">
        <v>492</v>
      </c>
      <c r="C1564">
        <v>589242</v>
      </c>
      <c r="D1564" t="s">
        <v>794</v>
      </c>
      <c r="E1564" t="s">
        <v>462</v>
      </c>
      <c r="F1564" t="s">
        <v>21</v>
      </c>
      <c r="G1564" t="s">
        <v>22</v>
      </c>
      <c r="H1564">
        <v>680060</v>
      </c>
      <c r="I1564" t="s">
        <v>314</v>
      </c>
      <c r="J1564">
        <v>26.95</v>
      </c>
      <c r="K1564">
        <v>2533</v>
      </c>
      <c r="L1564">
        <v>12</v>
      </c>
      <c r="M1564">
        <v>211.08</v>
      </c>
      <c r="N1564">
        <v>1</v>
      </c>
      <c r="O1564">
        <v>59962.61</v>
      </c>
      <c r="P1564">
        <v>284.07</v>
      </c>
      <c r="Q1564" t="s">
        <v>2341</v>
      </c>
      <c r="R1564">
        <v>0.01</v>
      </c>
      <c r="S1564">
        <v>0</v>
      </c>
      <c r="T1564" t="s">
        <v>45</v>
      </c>
      <c r="U1564">
        <v>16</v>
      </c>
      <c r="V1564" t="str">
        <f>VLOOKUP(H1564,LUT!A$2:B$40,2,FALSE)</f>
        <v>Vintages</v>
      </c>
    </row>
    <row r="1565" spans="1:22" x14ac:dyDescent="0.25">
      <c r="A1565" s="14" t="s">
        <v>204</v>
      </c>
      <c r="B1565">
        <v>493</v>
      </c>
      <c r="C1565">
        <v>993360</v>
      </c>
      <c r="D1565" t="s">
        <v>792</v>
      </c>
      <c r="E1565" t="s">
        <v>482</v>
      </c>
      <c r="F1565" t="s">
        <v>21</v>
      </c>
      <c r="G1565" t="s">
        <v>22</v>
      </c>
      <c r="H1565">
        <v>680055</v>
      </c>
      <c r="I1565" t="s">
        <v>336</v>
      </c>
      <c r="J1565">
        <v>29.95</v>
      </c>
      <c r="K1565">
        <v>2519</v>
      </c>
      <c r="M1565">
        <v>209.92</v>
      </c>
      <c r="O1565">
        <v>66318.81</v>
      </c>
      <c r="Q1565" t="s">
        <v>45</v>
      </c>
      <c r="R1565">
        <v>0.01</v>
      </c>
      <c r="T1565" t="s">
        <v>45</v>
      </c>
      <c r="U1565">
        <v>39</v>
      </c>
      <c r="V1565" t="str">
        <f>VLOOKUP(H1565,LUT!A$2:B$40,2,FALSE)</f>
        <v>Vintages</v>
      </c>
    </row>
    <row r="1566" spans="1:22" x14ac:dyDescent="0.25">
      <c r="A1566" s="14" t="s">
        <v>204</v>
      </c>
      <c r="B1566">
        <v>494</v>
      </c>
      <c r="C1566">
        <v>200097</v>
      </c>
      <c r="D1566" t="s">
        <v>797</v>
      </c>
      <c r="E1566" t="s">
        <v>338</v>
      </c>
      <c r="F1566" t="s">
        <v>21</v>
      </c>
      <c r="G1566" t="s">
        <v>22</v>
      </c>
      <c r="H1566">
        <v>670025</v>
      </c>
      <c r="I1566" t="s">
        <v>419</v>
      </c>
      <c r="J1566">
        <v>23.95</v>
      </c>
      <c r="K1566">
        <v>2503</v>
      </c>
      <c r="M1566">
        <v>208.58</v>
      </c>
      <c r="O1566">
        <v>52607.3</v>
      </c>
      <c r="Q1566" t="s">
        <v>45</v>
      </c>
      <c r="R1566">
        <v>0.01</v>
      </c>
      <c r="T1566" t="s">
        <v>45</v>
      </c>
      <c r="U1566">
        <v>19</v>
      </c>
      <c r="V1566" t="str">
        <f>VLOOKUP(H1566,LUT!A$2:B$40,2,FALSE)</f>
        <v>Vintages</v>
      </c>
    </row>
    <row r="1567" spans="1:22" x14ac:dyDescent="0.25">
      <c r="A1567" s="14" t="s">
        <v>204</v>
      </c>
      <c r="B1567">
        <v>495</v>
      </c>
      <c r="C1567">
        <v>437004</v>
      </c>
      <c r="D1567" t="s">
        <v>805</v>
      </c>
      <c r="E1567" t="s">
        <v>730</v>
      </c>
      <c r="F1567" t="s">
        <v>21</v>
      </c>
      <c r="G1567" t="s">
        <v>22</v>
      </c>
      <c r="H1567">
        <v>670025</v>
      </c>
      <c r="I1567" t="s">
        <v>419</v>
      </c>
      <c r="J1567">
        <v>26.95</v>
      </c>
      <c r="K1567">
        <v>2489</v>
      </c>
      <c r="L1567">
        <v>64</v>
      </c>
      <c r="M1567">
        <v>207.42</v>
      </c>
      <c r="N1567">
        <v>5.33</v>
      </c>
      <c r="O1567">
        <v>58921.02</v>
      </c>
      <c r="P1567">
        <v>1515.04</v>
      </c>
      <c r="Q1567" t="s">
        <v>2342</v>
      </c>
      <c r="R1567">
        <v>0.01</v>
      </c>
      <c r="S1567">
        <v>0</v>
      </c>
      <c r="T1567" t="s">
        <v>45</v>
      </c>
      <c r="U1567">
        <v>21</v>
      </c>
      <c r="V1567" t="str">
        <f>VLOOKUP(H1567,LUT!A$2:B$40,2,FALSE)</f>
        <v>Vintages</v>
      </c>
    </row>
    <row r="1568" spans="1:22" x14ac:dyDescent="0.25">
      <c r="A1568" s="14" t="s">
        <v>204</v>
      </c>
      <c r="B1568">
        <v>496</v>
      </c>
      <c r="C1568">
        <v>165670</v>
      </c>
      <c r="D1568" t="s">
        <v>960</v>
      </c>
      <c r="E1568" t="s">
        <v>482</v>
      </c>
      <c r="F1568" t="s">
        <v>21</v>
      </c>
      <c r="G1568" t="s">
        <v>22</v>
      </c>
      <c r="H1568">
        <v>670035</v>
      </c>
      <c r="I1568" t="s">
        <v>297</v>
      </c>
      <c r="J1568">
        <v>19.95</v>
      </c>
      <c r="K1568">
        <v>2480</v>
      </c>
      <c r="M1568">
        <v>206.67</v>
      </c>
      <c r="O1568">
        <v>43345.13</v>
      </c>
      <c r="Q1568" t="s">
        <v>45</v>
      </c>
      <c r="R1568">
        <v>0.01</v>
      </c>
      <c r="T1568" t="s">
        <v>45</v>
      </c>
      <c r="U1568">
        <v>30</v>
      </c>
      <c r="V1568" t="str">
        <f>VLOOKUP(H1568,LUT!A$2:B$40,2,FALSE)</f>
        <v>Vintages</v>
      </c>
    </row>
    <row r="1569" spans="1:22" x14ac:dyDescent="0.25">
      <c r="A1569" s="14" t="s">
        <v>204</v>
      </c>
      <c r="B1569">
        <v>497</v>
      </c>
      <c r="C1569">
        <v>631622</v>
      </c>
      <c r="D1569" t="s">
        <v>796</v>
      </c>
      <c r="E1569" t="s">
        <v>131</v>
      </c>
      <c r="F1569" t="s">
        <v>21</v>
      </c>
      <c r="G1569" t="s">
        <v>22</v>
      </c>
      <c r="H1569">
        <v>670025</v>
      </c>
      <c r="I1569" t="s">
        <v>419</v>
      </c>
      <c r="J1569">
        <v>16.95</v>
      </c>
      <c r="K1569">
        <v>2476</v>
      </c>
      <c r="M1569">
        <v>206.33</v>
      </c>
      <c r="O1569">
        <v>36701.769999999997</v>
      </c>
      <c r="Q1569" t="s">
        <v>45</v>
      </c>
      <c r="R1569">
        <v>0.01</v>
      </c>
      <c r="T1569" t="s">
        <v>45</v>
      </c>
      <c r="U1569">
        <v>24</v>
      </c>
      <c r="V1569" t="str">
        <f>VLOOKUP(H1569,LUT!A$2:B$40,2,FALSE)</f>
        <v>Vintages</v>
      </c>
    </row>
    <row r="1570" spans="1:22" x14ac:dyDescent="0.25">
      <c r="A1570" s="14" t="s">
        <v>204</v>
      </c>
      <c r="B1570">
        <v>498</v>
      </c>
      <c r="C1570">
        <v>981316</v>
      </c>
      <c r="D1570" t="s">
        <v>808</v>
      </c>
      <c r="E1570" t="s">
        <v>290</v>
      </c>
      <c r="F1570" t="s">
        <v>21</v>
      </c>
      <c r="G1570" t="s">
        <v>22</v>
      </c>
      <c r="H1570">
        <v>680020</v>
      </c>
      <c r="I1570" t="s">
        <v>377</v>
      </c>
      <c r="J1570">
        <v>38.950000000000003</v>
      </c>
      <c r="K1570">
        <v>2446</v>
      </c>
      <c r="L1570">
        <v>1</v>
      </c>
      <c r="M1570">
        <v>203.83</v>
      </c>
      <c r="N1570">
        <v>0.08</v>
      </c>
      <c r="O1570">
        <v>83878.320000000007</v>
      </c>
      <c r="P1570">
        <v>34.29</v>
      </c>
      <c r="Q1570" t="s">
        <v>2343</v>
      </c>
      <c r="R1570">
        <v>0.01</v>
      </c>
      <c r="S1570">
        <v>0</v>
      </c>
      <c r="T1570" t="s">
        <v>45</v>
      </c>
      <c r="U1570">
        <v>21</v>
      </c>
      <c r="V1570" t="str">
        <f>VLOOKUP(H1570,LUT!A$2:B$40,2,FALSE)</f>
        <v>Vintages</v>
      </c>
    </row>
    <row r="1571" spans="1:22" x14ac:dyDescent="0.25">
      <c r="A1571" s="14" t="s">
        <v>204</v>
      </c>
      <c r="B1571">
        <v>499</v>
      </c>
      <c r="C1571">
        <v>644831</v>
      </c>
      <c r="D1571" t="s">
        <v>864</v>
      </c>
      <c r="E1571" t="s">
        <v>611</v>
      </c>
      <c r="F1571" t="s">
        <v>21</v>
      </c>
      <c r="G1571" t="s">
        <v>22</v>
      </c>
      <c r="H1571">
        <v>670030</v>
      </c>
      <c r="I1571" t="s">
        <v>342</v>
      </c>
      <c r="J1571">
        <v>14.95</v>
      </c>
      <c r="K1571">
        <v>2443</v>
      </c>
      <c r="M1571">
        <v>203.58</v>
      </c>
      <c r="O1571">
        <v>31888.720000000001</v>
      </c>
      <c r="Q1571" t="s">
        <v>45</v>
      </c>
      <c r="R1571">
        <v>0.01</v>
      </c>
      <c r="T1571" t="s">
        <v>45</v>
      </c>
      <c r="U1571">
        <v>35</v>
      </c>
      <c r="V1571" t="str">
        <f>VLOOKUP(H1571,LUT!A$2:B$40,2,FALSE)</f>
        <v>Vintages</v>
      </c>
    </row>
    <row r="1572" spans="1:22" x14ac:dyDescent="0.25">
      <c r="A1572" s="14" t="s">
        <v>204</v>
      </c>
      <c r="B1572">
        <v>500</v>
      </c>
      <c r="C1572">
        <v>713628</v>
      </c>
      <c r="D1572" t="s">
        <v>802</v>
      </c>
      <c r="E1572" t="s">
        <v>79</v>
      </c>
      <c r="F1572" t="s">
        <v>21</v>
      </c>
      <c r="G1572" t="s">
        <v>22</v>
      </c>
      <c r="H1572">
        <v>680015</v>
      </c>
      <c r="I1572" t="s">
        <v>438</v>
      </c>
      <c r="J1572">
        <v>34.950000000000003</v>
      </c>
      <c r="K1572">
        <v>2400</v>
      </c>
      <c r="L1572">
        <v>60</v>
      </c>
      <c r="M1572">
        <v>200</v>
      </c>
      <c r="N1572">
        <v>5</v>
      </c>
      <c r="O1572">
        <v>73805.31</v>
      </c>
      <c r="P1572">
        <v>1845.13</v>
      </c>
      <c r="Q1572" t="s">
        <v>2344</v>
      </c>
      <c r="R1572">
        <v>0.01</v>
      </c>
      <c r="S1572">
        <v>0</v>
      </c>
      <c r="T1572" t="s">
        <v>45</v>
      </c>
      <c r="U1572">
        <v>18</v>
      </c>
      <c r="V1572" t="str">
        <f>VLOOKUP(H1572,LUT!A$2:B$40,2,FALSE)</f>
        <v>Vintages</v>
      </c>
    </row>
    <row r="1573" spans="1:22" x14ac:dyDescent="0.25">
      <c r="A1573" s="14" t="s">
        <v>204</v>
      </c>
      <c r="B1573">
        <v>501</v>
      </c>
      <c r="C1573">
        <v>576819</v>
      </c>
      <c r="D1573" t="s">
        <v>740</v>
      </c>
      <c r="E1573" t="s">
        <v>111</v>
      </c>
      <c r="F1573" t="s">
        <v>21</v>
      </c>
      <c r="G1573" t="s">
        <v>22</v>
      </c>
      <c r="H1573">
        <v>680015</v>
      </c>
      <c r="I1573" t="s">
        <v>438</v>
      </c>
      <c r="J1573">
        <v>39.950000000000003</v>
      </c>
      <c r="K1573">
        <v>2380</v>
      </c>
      <c r="L1573">
        <v>1714</v>
      </c>
      <c r="M1573">
        <v>198.33</v>
      </c>
      <c r="N1573">
        <v>142.83000000000001</v>
      </c>
      <c r="O1573">
        <v>83721.240000000005</v>
      </c>
      <c r="P1573">
        <v>60293.36</v>
      </c>
      <c r="Q1573" t="s">
        <v>105</v>
      </c>
      <c r="R1573">
        <v>0.01</v>
      </c>
      <c r="S1573">
        <v>0.01</v>
      </c>
      <c r="T1573" t="s">
        <v>74</v>
      </c>
      <c r="U1573">
        <v>19</v>
      </c>
      <c r="V1573" t="str">
        <f>VLOOKUP(H1573,LUT!A$2:B$40,2,FALSE)</f>
        <v>Vintages</v>
      </c>
    </row>
    <row r="1574" spans="1:22" x14ac:dyDescent="0.25">
      <c r="A1574" s="14" t="s">
        <v>204</v>
      </c>
      <c r="B1574">
        <v>502</v>
      </c>
      <c r="C1574">
        <v>713669</v>
      </c>
      <c r="D1574" t="s">
        <v>806</v>
      </c>
      <c r="E1574" t="s">
        <v>583</v>
      </c>
      <c r="F1574" t="s">
        <v>21</v>
      </c>
      <c r="G1574" t="s">
        <v>22</v>
      </c>
      <c r="H1574">
        <v>680020</v>
      </c>
      <c r="I1574" t="s">
        <v>377</v>
      </c>
      <c r="J1574">
        <v>52.95</v>
      </c>
      <c r="K1574">
        <v>2324</v>
      </c>
      <c r="L1574">
        <v>164</v>
      </c>
      <c r="M1574">
        <v>193.67</v>
      </c>
      <c r="N1574">
        <v>13.67</v>
      </c>
      <c r="O1574">
        <v>108487.61</v>
      </c>
      <c r="P1574">
        <v>7655.75</v>
      </c>
      <c r="Q1574" t="s">
        <v>2345</v>
      </c>
      <c r="R1574">
        <v>0.01</v>
      </c>
      <c r="S1574">
        <v>0</v>
      </c>
      <c r="T1574" t="s">
        <v>45</v>
      </c>
      <c r="U1574">
        <v>22</v>
      </c>
      <c r="V1574" t="str">
        <f>VLOOKUP(H1574,LUT!A$2:B$40,2,FALSE)</f>
        <v>Vintages</v>
      </c>
    </row>
    <row r="1575" spans="1:22" x14ac:dyDescent="0.25">
      <c r="A1575" s="14" t="s">
        <v>204</v>
      </c>
      <c r="B1575">
        <v>503</v>
      </c>
      <c r="C1575">
        <v>713719</v>
      </c>
      <c r="D1575" t="s">
        <v>756</v>
      </c>
      <c r="E1575" t="s">
        <v>94</v>
      </c>
      <c r="F1575" t="s">
        <v>21</v>
      </c>
      <c r="G1575" t="s">
        <v>22</v>
      </c>
      <c r="H1575">
        <v>680056</v>
      </c>
      <c r="I1575" t="s">
        <v>416</v>
      </c>
      <c r="J1575">
        <v>54.95</v>
      </c>
      <c r="K1575">
        <v>2310</v>
      </c>
      <c r="L1575">
        <v>2334</v>
      </c>
      <c r="M1575">
        <v>192.5</v>
      </c>
      <c r="N1575">
        <v>194.5</v>
      </c>
      <c r="O1575">
        <v>111922.57</v>
      </c>
      <c r="P1575">
        <v>113085.4</v>
      </c>
      <c r="Q1575" t="s">
        <v>206</v>
      </c>
      <c r="R1575">
        <v>0.01</v>
      </c>
      <c r="S1575">
        <v>0.01</v>
      </c>
      <c r="T1575" t="s">
        <v>74</v>
      </c>
      <c r="U1575">
        <v>14</v>
      </c>
      <c r="V1575" t="str">
        <f>VLOOKUP(H1575,LUT!A$2:B$40,2,FALSE)</f>
        <v>Vintages</v>
      </c>
    </row>
    <row r="1576" spans="1:22" x14ac:dyDescent="0.25">
      <c r="A1576" s="14" t="s">
        <v>204</v>
      </c>
      <c r="B1576">
        <v>504</v>
      </c>
      <c r="C1576">
        <v>922054</v>
      </c>
      <c r="D1576" t="s">
        <v>816</v>
      </c>
      <c r="E1576" t="s">
        <v>290</v>
      </c>
      <c r="F1576" t="s">
        <v>21</v>
      </c>
      <c r="G1576" t="s">
        <v>22</v>
      </c>
      <c r="H1576">
        <v>680056</v>
      </c>
      <c r="I1576" t="s">
        <v>416</v>
      </c>
      <c r="J1576">
        <v>50.95</v>
      </c>
      <c r="K1576">
        <v>2288</v>
      </c>
      <c r="L1576">
        <v>4607</v>
      </c>
      <c r="M1576">
        <v>190.67</v>
      </c>
      <c r="N1576">
        <v>383.92</v>
      </c>
      <c r="O1576">
        <v>102757.52</v>
      </c>
      <c r="P1576">
        <v>206907.3</v>
      </c>
      <c r="Q1576" t="s">
        <v>194</v>
      </c>
      <c r="R1576">
        <v>0.01</v>
      </c>
      <c r="S1576">
        <v>0.02</v>
      </c>
      <c r="T1576" t="s">
        <v>194</v>
      </c>
      <c r="U1576">
        <v>21</v>
      </c>
      <c r="V1576" t="str">
        <f>VLOOKUP(H1576,LUT!A$2:B$40,2,FALSE)</f>
        <v>Vintages</v>
      </c>
    </row>
    <row r="1577" spans="1:22" x14ac:dyDescent="0.25">
      <c r="A1577" s="14" t="s">
        <v>204</v>
      </c>
      <c r="B1577">
        <v>505</v>
      </c>
      <c r="C1577">
        <v>324137</v>
      </c>
      <c r="D1577" t="s">
        <v>812</v>
      </c>
      <c r="E1577" t="s">
        <v>88</v>
      </c>
      <c r="F1577" t="s">
        <v>21</v>
      </c>
      <c r="G1577" t="s">
        <v>22</v>
      </c>
      <c r="H1577">
        <v>680020</v>
      </c>
      <c r="I1577" t="s">
        <v>377</v>
      </c>
      <c r="J1577">
        <v>69.95</v>
      </c>
      <c r="K1577">
        <v>2280</v>
      </c>
      <c r="L1577">
        <v>2201</v>
      </c>
      <c r="M1577">
        <v>190</v>
      </c>
      <c r="N1577">
        <v>183.42</v>
      </c>
      <c r="O1577">
        <v>140734.51</v>
      </c>
      <c r="P1577">
        <v>135858.19</v>
      </c>
      <c r="Q1577" t="s">
        <v>208</v>
      </c>
      <c r="R1577">
        <v>0.01</v>
      </c>
      <c r="S1577">
        <v>0.01</v>
      </c>
      <c r="T1577" t="s">
        <v>74</v>
      </c>
      <c r="U1577">
        <v>18</v>
      </c>
      <c r="V1577" t="str">
        <f>VLOOKUP(H1577,LUT!A$2:B$40,2,FALSE)</f>
        <v>Vintages</v>
      </c>
    </row>
    <row r="1578" spans="1:22" x14ac:dyDescent="0.25">
      <c r="A1578" s="14" t="s">
        <v>204</v>
      </c>
      <c r="B1578">
        <v>506</v>
      </c>
      <c r="C1578">
        <v>169169</v>
      </c>
      <c r="D1578" t="s">
        <v>942</v>
      </c>
      <c r="E1578" t="s">
        <v>179</v>
      </c>
      <c r="F1578" t="s">
        <v>21</v>
      </c>
      <c r="G1578" t="s">
        <v>22</v>
      </c>
      <c r="H1578">
        <v>670035</v>
      </c>
      <c r="I1578" t="s">
        <v>297</v>
      </c>
      <c r="J1578">
        <v>17.95</v>
      </c>
      <c r="K1578">
        <v>2274</v>
      </c>
      <c r="M1578">
        <v>189.5</v>
      </c>
      <c r="O1578">
        <v>35719.910000000003</v>
      </c>
      <c r="Q1578" t="s">
        <v>45</v>
      </c>
      <c r="R1578">
        <v>0.01</v>
      </c>
      <c r="T1578" t="s">
        <v>45</v>
      </c>
      <c r="U1578">
        <v>29</v>
      </c>
      <c r="V1578" t="str">
        <f>VLOOKUP(H1578,LUT!A$2:B$40,2,FALSE)</f>
        <v>Vintages</v>
      </c>
    </row>
    <row r="1579" spans="1:22" x14ac:dyDescent="0.25">
      <c r="A1579" s="14" t="s">
        <v>204</v>
      </c>
      <c r="B1579">
        <v>507</v>
      </c>
      <c r="C1579">
        <v>20750</v>
      </c>
      <c r="D1579" t="s">
        <v>908</v>
      </c>
      <c r="E1579" t="s">
        <v>154</v>
      </c>
      <c r="F1579" t="s">
        <v>21</v>
      </c>
      <c r="G1579" t="s">
        <v>22</v>
      </c>
      <c r="H1579">
        <v>680056</v>
      </c>
      <c r="I1579" t="s">
        <v>416</v>
      </c>
      <c r="J1579">
        <v>79.95</v>
      </c>
      <c r="K1579">
        <v>2251</v>
      </c>
      <c r="L1579">
        <v>336</v>
      </c>
      <c r="M1579">
        <v>187.58</v>
      </c>
      <c r="N1579">
        <v>28</v>
      </c>
      <c r="O1579">
        <v>158864.82</v>
      </c>
      <c r="P1579">
        <v>23713.27</v>
      </c>
      <c r="Q1579" t="s">
        <v>2346</v>
      </c>
      <c r="R1579">
        <v>0.01</v>
      </c>
      <c r="S1579">
        <v>0</v>
      </c>
      <c r="T1579" t="s">
        <v>45</v>
      </c>
      <c r="U1579">
        <v>19</v>
      </c>
      <c r="V1579" t="str">
        <f>VLOOKUP(H1579,LUT!A$2:B$40,2,FALSE)</f>
        <v>Vintages</v>
      </c>
    </row>
    <row r="1580" spans="1:22" x14ac:dyDescent="0.25">
      <c r="A1580" s="14" t="s">
        <v>204</v>
      </c>
      <c r="B1580">
        <v>508</v>
      </c>
      <c r="C1580">
        <v>25650</v>
      </c>
      <c r="D1580" t="s">
        <v>1811</v>
      </c>
      <c r="E1580" t="s">
        <v>120</v>
      </c>
      <c r="F1580" t="s">
        <v>21</v>
      </c>
      <c r="G1580" t="s">
        <v>22</v>
      </c>
      <c r="H1580">
        <v>680050</v>
      </c>
      <c r="I1580" t="s">
        <v>324</v>
      </c>
      <c r="J1580">
        <v>113.95</v>
      </c>
      <c r="K1580">
        <v>2238</v>
      </c>
      <c r="L1580">
        <v>943</v>
      </c>
      <c r="M1580">
        <v>186.5</v>
      </c>
      <c r="N1580">
        <v>78.58</v>
      </c>
      <c r="O1580">
        <v>225285.4</v>
      </c>
      <c r="P1580">
        <v>94925.88</v>
      </c>
      <c r="Q1580" t="s">
        <v>2305</v>
      </c>
      <c r="R1580">
        <v>0.01</v>
      </c>
      <c r="S1580">
        <v>0</v>
      </c>
      <c r="T1580" t="s">
        <v>45</v>
      </c>
      <c r="U1580">
        <v>13</v>
      </c>
      <c r="V1580" t="str">
        <f>VLOOKUP(H1580,LUT!A$2:B$40,2,FALSE)</f>
        <v>Vintages</v>
      </c>
    </row>
    <row r="1581" spans="1:22" x14ac:dyDescent="0.25">
      <c r="A1581" s="14" t="s">
        <v>204</v>
      </c>
      <c r="B1581">
        <v>509</v>
      </c>
      <c r="C1581">
        <v>631598</v>
      </c>
      <c r="D1581" t="s">
        <v>820</v>
      </c>
      <c r="E1581" t="s">
        <v>821</v>
      </c>
      <c r="F1581" t="s">
        <v>21</v>
      </c>
      <c r="G1581" t="s">
        <v>22</v>
      </c>
      <c r="H1581">
        <v>680070</v>
      </c>
      <c r="I1581" t="s">
        <v>527</v>
      </c>
      <c r="J1581">
        <v>15.75</v>
      </c>
      <c r="K1581">
        <v>2222</v>
      </c>
      <c r="M1581">
        <v>185.17</v>
      </c>
      <c r="O1581">
        <v>30577.08</v>
      </c>
      <c r="Q1581" t="s">
        <v>45</v>
      </c>
      <c r="R1581">
        <v>0.01</v>
      </c>
      <c r="T1581" t="s">
        <v>45</v>
      </c>
      <c r="U1581">
        <v>17</v>
      </c>
      <c r="V1581" t="str">
        <f>VLOOKUP(H1581,LUT!A$2:B$40,2,FALSE)</f>
        <v>Vintages</v>
      </c>
    </row>
    <row r="1582" spans="1:22" x14ac:dyDescent="0.25">
      <c r="A1582" s="14" t="s">
        <v>204</v>
      </c>
      <c r="B1582">
        <v>510</v>
      </c>
      <c r="C1582">
        <v>566216</v>
      </c>
      <c r="D1582" t="s">
        <v>1533</v>
      </c>
      <c r="E1582" t="s">
        <v>120</v>
      </c>
      <c r="F1582" t="s">
        <v>21</v>
      </c>
      <c r="G1582" t="s">
        <v>22</v>
      </c>
      <c r="H1582">
        <v>680050</v>
      </c>
      <c r="I1582" t="s">
        <v>324</v>
      </c>
      <c r="J1582">
        <v>28.95</v>
      </c>
      <c r="K1582">
        <v>2221</v>
      </c>
      <c r="L1582">
        <v>3765</v>
      </c>
      <c r="M1582">
        <v>185.08</v>
      </c>
      <c r="N1582">
        <v>313.75</v>
      </c>
      <c r="O1582">
        <v>56507.74</v>
      </c>
      <c r="P1582">
        <v>95790.93</v>
      </c>
      <c r="Q1582" t="s">
        <v>212</v>
      </c>
      <c r="R1582">
        <v>0.01</v>
      </c>
      <c r="S1582">
        <v>0.02</v>
      </c>
      <c r="T1582" t="s">
        <v>194</v>
      </c>
      <c r="U1582">
        <v>29</v>
      </c>
      <c r="V1582" t="str">
        <f>VLOOKUP(H1582,LUT!A$2:B$40,2,FALSE)</f>
        <v>Vintages</v>
      </c>
    </row>
    <row r="1583" spans="1:22" x14ac:dyDescent="0.25">
      <c r="A1583" s="14" t="s">
        <v>204</v>
      </c>
      <c r="B1583">
        <v>511</v>
      </c>
      <c r="C1583">
        <v>476903</v>
      </c>
      <c r="D1583" t="s">
        <v>706</v>
      </c>
      <c r="E1583" t="s">
        <v>53</v>
      </c>
      <c r="F1583" t="s">
        <v>21</v>
      </c>
      <c r="G1583" t="s">
        <v>22</v>
      </c>
      <c r="H1583">
        <v>300204</v>
      </c>
      <c r="I1583" t="s">
        <v>287</v>
      </c>
      <c r="J1583">
        <v>14.6</v>
      </c>
      <c r="K1583">
        <v>2220</v>
      </c>
      <c r="L1583">
        <v>8495</v>
      </c>
      <c r="M1583">
        <v>185</v>
      </c>
      <c r="N1583">
        <v>707.92</v>
      </c>
      <c r="O1583">
        <v>28290.27</v>
      </c>
      <c r="P1583">
        <v>108254.87</v>
      </c>
      <c r="Q1583" t="s">
        <v>148</v>
      </c>
      <c r="R1583">
        <v>0.01</v>
      </c>
      <c r="S1583">
        <v>0.03</v>
      </c>
      <c r="T1583" t="s">
        <v>198</v>
      </c>
      <c r="U1583">
        <v>34</v>
      </c>
      <c r="V1583" t="str">
        <f>VLOOKUP(H1583,LUT!A$2:B$40,2,FALSE)</f>
        <v>Wines</v>
      </c>
    </row>
    <row r="1584" spans="1:22" x14ac:dyDescent="0.25">
      <c r="A1584" s="14" t="s">
        <v>204</v>
      </c>
      <c r="B1584">
        <v>512</v>
      </c>
      <c r="C1584">
        <v>526707</v>
      </c>
      <c r="D1584" t="s">
        <v>660</v>
      </c>
      <c r="E1584" t="s">
        <v>23</v>
      </c>
      <c r="F1584" t="s">
        <v>21</v>
      </c>
      <c r="G1584" t="s">
        <v>22</v>
      </c>
      <c r="H1584">
        <v>303224</v>
      </c>
      <c r="I1584" t="s">
        <v>278</v>
      </c>
      <c r="J1584">
        <v>11.75</v>
      </c>
      <c r="K1584">
        <v>2194</v>
      </c>
      <c r="L1584">
        <v>9755</v>
      </c>
      <c r="M1584">
        <v>182.83</v>
      </c>
      <c r="N1584">
        <v>812.92</v>
      </c>
      <c r="O1584">
        <v>22425.4</v>
      </c>
      <c r="P1584">
        <v>99708.19</v>
      </c>
      <c r="Q1584" t="s">
        <v>233</v>
      </c>
      <c r="R1584">
        <v>0.01</v>
      </c>
      <c r="S1584">
        <v>0.04</v>
      </c>
      <c r="T1584" t="s">
        <v>229</v>
      </c>
      <c r="U1584">
        <v>37</v>
      </c>
      <c r="V1584" t="str">
        <f>VLOOKUP(H1584,LUT!A$2:B$40,2,FALSE)</f>
        <v>Wines</v>
      </c>
    </row>
    <row r="1585" spans="1:22" x14ac:dyDescent="0.25">
      <c r="A1585" s="14" t="s">
        <v>204</v>
      </c>
      <c r="B1585">
        <v>513</v>
      </c>
      <c r="C1585">
        <v>583260</v>
      </c>
      <c r="D1585" t="s">
        <v>888</v>
      </c>
      <c r="E1585" t="s">
        <v>43</v>
      </c>
      <c r="F1585" t="s">
        <v>21</v>
      </c>
      <c r="G1585" t="s">
        <v>22</v>
      </c>
      <c r="H1585">
        <v>680015</v>
      </c>
      <c r="I1585" t="s">
        <v>438</v>
      </c>
      <c r="J1585">
        <v>36.950000000000003</v>
      </c>
      <c r="K1585">
        <v>2186</v>
      </c>
      <c r="M1585">
        <v>182.17</v>
      </c>
      <c r="O1585">
        <v>71093.36</v>
      </c>
      <c r="Q1585" t="s">
        <v>45</v>
      </c>
      <c r="R1585">
        <v>0.01</v>
      </c>
      <c r="T1585" t="s">
        <v>45</v>
      </c>
      <c r="U1585">
        <v>26</v>
      </c>
      <c r="V1585" t="str">
        <f>VLOOKUP(H1585,LUT!A$2:B$40,2,FALSE)</f>
        <v>Vintages</v>
      </c>
    </row>
    <row r="1586" spans="1:22" x14ac:dyDescent="0.25">
      <c r="A1586" s="14" t="s">
        <v>204</v>
      </c>
      <c r="B1586">
        <v>514</v>
      </c>
      <c r="C1586">
        <v>225540</v>
      </c>
      <c r="D1586" t="s">
        <v>817</v>
      </c>
      <c r="E1586" t="s">
        <v>165</v>
      </c>
      <c r="F1586" t="s">
        <v>21</v>
      </c>
      <c r="G1586" t="s">
        <v>22</v>
      </c>
      <c r="H1586">
        <v>680020</v>
      </c>
      <c r="I1586" t="s">
        <v>377</v>
      </c>
      <c r="J1586">
        <v>53.95</v>
      </c>
      <c r="K1586">
        <v>2168</v>
      </c>
      <c r="L1586">
        <v>2264</v>
      </c>
      <c r="M1586">
        <v>180.67</v>
      </c>
      <c r="N1586">
        <v>188.67</v>
      </c>
      <c r="O1586">
        <v>103123.89</v>
      </c>
      <c r="P1586">
        <v>107690.27</v>
      </c>
      <c r="Q1586" t="s">
        <v>80</v>
      </c>
      <c r="R1586">
        <v>0.01</v>
      </c>
      <c r="S1586">
        <v>0.01</v>
      </c>
      <c r="T1586" t="s">
        <v>74</v>
      </c>
      <c r="U1586">
        <v>19</v>
      </c>
      <c r="V1586" t="str">
        <f>VLOOKUP(H1586,LUT!A$2:B$40,2,FALSE)</f>
        <v>Vintages</v>
      </c>
    </row>
    <row r="1587" spans="1:22" x14ac:dyDescent="0.25">
      <c r="A1587" s="14" t="s">
        <v>204</v>
      </c>
      <c r="B1587">
        <v>515</v>
      </c>
      <c r="C1587">
        <v>154591</v>
      </c>
      <c r="D1587" t="s">
        <v>998</v>
      </c>
      <c r="E1587" t="s">
        <v>79</v>
      </c>
      <c r="F1587" t="s">
        <v>21</v>
      </c>
      <c r="G1587" t="s">
        <v>22</v>
      </c>
      <c r="H1587">
        <v>680015</v>
      </c>
      <c r="I1587" t="s">
        <v>438</v>
      </c>
      <c r="J1587">
        <v>59.95</v>
      </c>
      <c r="K1587">
        <v>2167</v>
      </c>
      <c r="M1587">
        <v>180.58</v>
      </c>
      <c r="O1587">
        <v>114582.52</v>
      </c>
      <c r="Q1587" t="s">
        <v>45</v>
      </c>
      <c r="R1587">
        <v>0.01</v>
      </c>
      <c r="T1587" t="s">
        <v>45</v>
      </c>
      <c r="U1587">
        <v>35</v>
      </c>
      <c r="V1587" t="str">
        <f>VLOOKUP(H1587,LUT!A$2:B$40,2,FALSE)</f>
        <v>Vintages</v>
      </c>
    </row>
    <row r="1588" spans="1:22" x14ac:dyDescent="0.25">
      <c r="A1588" s="14" t="s">
        <v>204</v>
      </c>
      <c r="B1588">
        <v>516</v>
      </c>
      <c r="C1588">
        <v>631606</v>
      </c>
      <c r="D1588" t="s">
        <v>818</v>
      </c>
      <c r="E1588" t="s">
        <v>691</v>
      </c>
      <c r="F1588" t="s">
        <v>21</v>
      </c>
      <c r="G1588" t="s">
        <v>22</v>
      </c>
      <c r="H1588">
        <v>680075</v>
      </c>
      <c r="I1588" t="s">
        <v>638</v>
      </c>
      <c r="J1588">
        <v>19.95</v>
      </c>
      <c r="K1588">
        <v>2165</v>
      </c>
      <c r="M1588">
        <v>180.42</v>
      </c>
      <c r="O1588">
        <v>37839.599999999999</v>
      </c>
      <c r="Q1588" t="s">
        <v>45</v>
      </c>
      <c r="R1588">
        <v>0.01</v>
      </c>
      <c r="T1588" t="s">
        <v>45</v>
      </c>
      <c r="U1588">
        <v>17</v>
      </c>
      <c r="V1588" t="str">
        <f>VLOOKUP(H1588,LUT!A$2:B$40,2,FALSE)</f>
        <v>Vintages</v>
      </c>
    </row>
    <row r="1589" spans="1:22" x14ac:dyDescent="0.25">
      <c r="A1589" s="14" t="s">
        <v>204</v>
      </c>
      <c r="B1589">
        <v>517</v>
      </c>
      <c r="C1589">
        <v>636688</v>
      </c>
      <c r="D1589" t="s">
        <v>831</v>
      </c>
      <c r="E1589" t="s">
        <v>43</v>
      </c>
      <c r="F1589" t="s">
        <v>21</v>
      </c>
      <c r="G1589" t="s">
        <v>22</v>
      </c>
      <c r="H1589">
        <v>680015</v>
      </c>
      <c r="I1589" t="s">
        <v>438</v>
      </c>
      <c r="J1589">
        <v>29.95</v>
      </c>
      <c r="K1589">
        <v>2161</v>
      </c>
      <c r="M1589">
        <v>180.08</v>
      </c>
      <c r="O1589">
        <v>56893.58</v>
      </c>
      <c r="Q1589" t="s">
        <v>45</v>
      </c>
      <c r="R1589">
        <v>0.01</v>
      </c>
      <c r="T1589" t="s">
        <v>45</v>
      </c>
      <c r="U1589">
        <v>20</v>
      </c>
      <c r="V1589" t="str">
        <f>VLOOKUP(H1589,LUT!A$2:B$40,2,FALSE)</f>
        <v>Vintages</v>
      </c>
    </row>
    <row r="1590" spans="1:22" x14ac:dyDescent="0.25">
      <c r="A1590" s="14" t="s">
        <v>204</v>
      </c>
      <c r="B1590">
        <v>518</v>
      </c>
      <c r="C1590">
        <v>455675</v>
      </c>
      <c r="D1590" t="s">
        <v>825</v>
      </c>
      <c r="E1590" t="s">
        <v>240</v>
      </c>
      <c r="F1590" t="s">
        <v>21</v>
      </c>
      <c r="G1590" t="s">
        <v>22</v>
      </c>
      <c r="H1590">
        <v>680050</v>
      </c>
      <c r="I1590" t="s">
        <v>324</v>
      </c>
      <c r="J1590">
        <v>35.950000000000003</v>
      </c>
      <c r="K1590">
        <v>2160</v>
      </c>
      <c r="L1590">
        <v>18</v>
      </c>
      <c r="M1590">
        <v>180</v>
      </c>
      <c r="N1590">
        <v>1.5</v>
      </c>
      <c r="O1590">
        <v>68336.28</v>
      </c>
      <c r="P1590">
        <v>569.47</v>
      </c>
      <c r="Q1590" t="s">
        <v>2151</v>
      </c>
      <c r="R1590">
        <v>0.01</v>
      </c>
      <c r="S1590">
        <v>0</v>
      </c>
      <c r="T1590" t="s">
        <v>45</v>
      </c>
      <c r="U1590">
        <v>13</v>
      </c>
      <c r="V1590" t="str">
        <f>VLOOKUP(H1590,LUT!A$2:B$40,2,FALSE)</f>
        <v>Vintages</v>
      </c>
    </row>
    <row r="1591" spans="1:22" x14ac:dyDescent="0.25">
      <c r="A1591" s="14" t="s">
        <v>204</v>
      </c>
      <c r="B1591">
        <v>519</v>
      </c>
      <c r="C1591">
        <v>189761</v>
      </c>
      <c r="D1591" t="s">
        <v>1819</v>
      </c>
      <c r="E1591" t="s">
        <v>462</v>
      </c>
      <c r="F1591" t="s">
        <v>21</v>
      </c>
      <c r="G1591" t="s">
        <v>22</v>
      </c>
      <c r="H1591">
        <v>680056</v>
      </c>
      <c r="I1591" t="s">
        <v>416</v>
      </c>
      <c r="J1591">
        <v>45.95</v>
      </c>
      <c r="K1591">
        <v>2157</v>
      </c>
      <c r="L1591">
        <v>4249</v>
      </c>
      <c r="M1591">
        <v>179.75</v>
      </c>
      <c r="N1591">
        <v>354.08</v>
      </c>
      <c r="O1591">
        <v>87329.87</v>
      </c>
      <c r="P1591">
        <v>172028.1</v>
      </c>
      <c r="Q1591" t="s">
        <v>65</v>
      </c>
      <c r="R1591">
        <v>0.01</v>
      </c>
      <c r="S1591">
        <v>0.02</v>
      </c>
      <c r="T1591" t="s">
        <v>194</v>
      </c>
      <c r="U1591">
        <v>16</v>
      </c>
      <c r="V1591" t="str">
        <f>VLOOKUP(H1591,LUT!A$2:B$40,2,FALSE)</f>
        <v>Vintages</v>
      </c>
    </row>
    <row r="1592" spans="1:22" x14ac:dyDescent="0.25">
      <c r="A1592" s="14" t="s">
        <v>204</v>
      </c>
      <c r="B1592">
        <v>520</v>
      </c>
      <c r="C1592">
        <v>577718</v>
      </c>
      <c r="D1592" t="s">
        <v>661</v>
      </c>
      <c r="E1592" t="s">
        <v>662</v>
      </c>
      <c r="F1592" t="s">
        <v>21</v>
      </c>
      <c r="G1592" t="s">
        <v>22</v>
      </c>
      <c r="H1592">
        <v>680010</v>
      </c>
      <c r="I1592" t="s">
        <v>569</v>
      </c>
      <c r="J1592">
        <v>16.95</v>
      </c>
      <c r="K1592">
        <v>2118</v>
      </c>
      <c r="L1592">
        <v>2641</v>
      </c>
      <c r="M1592">
        <v>176.5</v>
      </c>
      <c r="N1592">
        <v>220.08</v>
      </c>
      <c r="O1592">
        <v>31395.13</v>
      </c>
      <c r="P1592">
        <v>39147.57</v>
      </c>
      <c r="Q1592" t="s">
        <v>108</v>
      </c>
      <c r="R1592">
        <v>0.01</v>
      </c>
      <c r="S1592">
        <v>0.01</v>
      </c>
      <c r="T1592" t="s">
        <v>74</v>
      </c>
      <c r="U1592">
        <v>15</v>
      </c>
      <c r="V1592" t="str">
        <f>VLOOKUP(H1592,LUT!A$2:B$40,2,FALSE)</f>
        <v>Vintages</v>
      </c>
    </row>
    <row r="1593" spans="1:22" x14ac:dyDescent="0.25">
      <c r="A1593" s="14" t="s">
        <v>204</v>
      </c>
      <c r="B1593">
        <v>521</v>
      </c>
      <c r="C1593">
        <v>306852</v>
      </c>
      <c r="D1593" t="s">
        <v>2064</v>
      </c>
      <c r="E1593" t="s">
        <v>146</v>
      </c>
      <c r="F1593" t="s">
        <v>21</v>
      </c>
      <c r="G1593" t="s">
        <v>22</v>
      </c>
      <c r="H1593">
        <v>680056</v>
      </c>
      <c r="I1593" t="s">
        <v>416</v>
      </c>
      <c r="J1593">
        <v>53.95</v>
      </c>
      <c r="K1593">
        <v>2110</v>
      </c>
      <c r="L1593">
        <v>4172</v>
      </c>
      <c r="M1593">
        <v>175.83</v>
      </c>
      <c r="N1593">
        <v>347.67</v>
      </c>
      <c r="O1593">
        <v>100365.04</v>
      </c>
      <c r="P1593">
        <v>198446.9</v>
      </c>
      <c r="Q1593" t="s">
        <v>65</v>
      </c>
      <c r="R1593">
        <v>0.01</v>
      </c>
      <c r="S1593">
        <v>0.02</v>
      </c>
      <c r="T1593" t="s">
        <v>194</v>
      </c>
      <c r="U1593">
        <v>16</v>
      </c>
      <c r="V1593" t="str">
        <f>VLOOKUP(H1593,LUT!A$2:B$40,2,FALSE)</f>
        <v>Vintages</v>
      </c>
    </row>
    <row r="1594" spans="1:22" x14ac:dyDescent="0.25">
      <c r="A1594" s="14" t="s">
        <v>204</v>
      </c>
      <c r="B1594">
        <v>522</v>
      </c>
      <c r="C1594">
        <v>11138</v>
      </c>
      <c r="D1594" t="s">
        <v>1807</v>
      </c>
      <c r="E1594" t="s">
        <v>464</v>
      </c>
      <c r="F1594" t="s">
        <v>21</v>
      </c>
      <c r="G1594" t="s">
        <v>22</v>
      </c>
      <c r="H1594">
        <v>670020</v>
      </c>
      <c r="I1594" t="s">
        <v>284</v>
      </c>
      <c r="J1594">
        <v>17.95</v>
      </c>
      <c r="K1594">
        <v>2096</v>
      </c>
      <c r="M1594">
        <v>174.67</v>
      </c>
      <c r="O1594">
        <v>32923.89</v>
      </c>
      <c r="Q1594" t="s">
        <v>45</v>
      </c>
      <c r="R1594">
        <v>0.01</v>
      </c>
      <c r="T1594" t="s">
        <v>45</v>
      </c>
      <c r="U1594">
        <v>62</v>
      </c>
      <c r="V1594" t="str">
        <f>VLOOKUP(H1594,LUT!A$2:B$40,2,FALSE)</f>
        <v>Vintages</v>
      </c>
    </row>
    <row r="1595" spans="1:22" x14ac:dyDescent="0.25">
      <c r="A1595" s="14" t="s">
        <v>204</v>
      </c>
      <c r="B1595">
        <v>523</v>
      </c>
      <c r="C1595">
        <v>577726</v>
      </c>
      <c r="D1595" t="s">
        <v>606</v>
      </c>
      <c r="E1595" t="s">
        <v>53</v>
      </c>
      <c r="F1595" t="s">
        <v>21</v>
      </c>
      <c r="G1595" t="s">
        <v>22</v>
      </c>
      <c r="H1595">
        <v>680073</v>
      </c>
      <c r="I1595" t="s">
        <v>473</v>
      </c>
      <c r="J1595">
        <v>14.95</v>
      </c>
      <c r="K1595">
        <v>2094</v>
      </c>
      <c r="L1595">
        <v>3852</v>
      </c>
      <c r="M1595">
        <v>174.5</v>
      </c>
      <c r="N1595">
        <v>321</v>
      </c>
      <c r="O1595">
        <v>27333.19</v>
      </c>
      <c r="P1595">
        <v>50280.53</v>
      </c>
      <c r="Q1595" t="s">
        <v>143</v>
      </c>
      <c r="R1595">
        <v>0.01</v>
      </c>
      <c r="S1595">
        <v>0.02</v>
      </c>
      <c r="T1595" t="s">
        <v>194</v>
      </c>
      <c r="U1595">
        <v>16</v>
      </c>
      <c r="V1595" t="str">
        <f>VLOOKUP(H1595,LUT!A$2:B$40,2,FALSE)</f>
        <v>Vintages</v>
      </c>
    </row>
    <row r="1596" spans="1:22" x14ac:dyDescent="0.25">
      <c r="A1596" s="14" t="s">
        <v>204</v>
      </c>
      <c r="B1596">
        <v>524</v>
      </c>
      <c r="C1596">
        <v>606194</v>
      </c>
      <c r="D1596" t="s">
        <v>837</v>
      </c>
      <c r="E1596" t="s">
        <v>20</v>
      </c>
      <c r="F1596" t="s">
        <v>21</v>
      </c>
      <c r="G1596" t="s">
        <v>22</v>
      </c>
      <c r="H1596">
        <v>680050</v>
      </c>
      <c r="I1596" t="s">
        <v>324</v>
      </c>
      <c r="J1596">
        <v>69.95</v>
      </c>
      <c r="K1596">
        <v>2088</v>
      </c>
      <c r="L1596">
        <v>1971</v>
      </c>
      <c r="M1596">
        <v>174</v>
      </c>
      <c r="N1596">
        <v>164.25</v>
      </c>
      <c r="O1596">
        <v>128883.19</v>
      </c>
      <c r="P1596">
        <v>121661.28</v>
      </c>
      <c r="Q1596" t="s">
        <v>89</v>
      </c>
      <c r="R1596">
        <v>0.01</v>
      </c>
      <c r="S1596">
        <v>0.01</v>
      </c>
      <c r="T1596" t="s">
        <v>74</v>
      </c>
      <c r="U1596">
        <v>11</v>
      </c>
      <c r="V1596" t="str">
        <f>VLOOKUP(H1596,LUT!A$2:B$40,2,FALSE)</f>
        <v>Vintages</v>
      </c>
    </row>
    <row r="1597" spans="1:22" x14ac:dyDescent="0.25">
      <c r="A1597" s="14" t="s">
        <v>204</v>
      </c>
      <c r="B1597">
        <v>525</v>
      </c>
      <c r="C1597">
        <v>262956</v>
      </c>
      <c r="D1597" t="s">
        <v>895</v>
      </c>
      <c r="E1597" t="s">
        <v>154</v>
      </c>
      <c r="F1597" t="s">
        <v>21</v>
      </c>
      <c r="G1597" t="s">
        <v>22</v>
      </c>
      <c r="H1597">
        <v>680075</v>
      </c>
      <c r="I1597" t="s">
        <v>638</v>
      </c>
      <c r="J1597">
        <v>24.95</v>
      </c>
      <c r="K1597">
        <v>2084</v>
      </c>
      <c r="L1597">
        <v>3</v>
      </c>
      <c r="M1597">
        <v>173.67</v>
      </c>
      <c r="N1597">
        <v>0.25</v>
      </c>
      <c r="O1597">
        <v>45645.13</v>
      </c>
      <c r="P1597">
        <v>65.709999999999994</v>
      </c>
      <c r="Q1597" t="s">
        <v>2347</v>
      </c>
      <c r="R1597">
        <v>0.01</v>
      </c>
      <c r="S1597">
        <v>0</v>
      </c>
      <c r="T1597" t="s">
        <v>45</v>
      </c>
      <c r="U1597">
        <v>30</v>
      </c>
      <c r="V1597" t="str">
        <f>VLOOKUP(H1597,LUT!A$2:B$40,2,FALSE)</f>
        <v>Vintages</v>
      </c>
    </row>
    <row r="1598" spans="1:22" x14ac:dyDescent="0.25">
      <c r="A1598" s="14" t="s">
        <v>204</v>
      </c>
      <c r="B1598">
        <v>526</v>
      </c>
      <c r="C1598">
        <v>411389</v>
      </c>
      <c r="D1598" t="s">
        <v>1765</v>
      </c>
      <c r="E1598" t="s">
        <v>171</v>
      </c>
      <c r="F1598" t="s">
        <v>21</v>
      </c>
      <c r="G1598" t="s">
        <v>22</v>
      </c>
      <c r="H1598">
        <v>680055</v>
      </c>
      <c r="I1598" t="s">
        <v>336</v>
      </c>
      <c r="J1598">
        <v>42.95</v>
      </c>
      <c r="K1598">
        <v>2072</v>
      </c>
      <c r="M1598">
        <v>172.67</v>
      </c>
      <c r="O1598">
        <v>78387.61</v>
      </c>
      <c r="Q1598" t="s">
        <v>45</v>
      </c>
      <c r="R1598">
        <v>0.01</v>
      </c>
      <c r="T1598" t="s">
        <v>45</v>
      </c>
      <c r="U1598">
        <v>20</v>
      </c>
      <c r="V1598" t="str">
        <f>VLOOKUP(H1598,LUT!A$2:B$40,2,FALSE)</f>
        <v>Vintages</v>
      </c>
    </row>
    <row r="1599" spans="1:22" x14ac:dyDescent="0.25">
      <c r="A1599" s="14" t="s">
        <v>204</v>
      </c>
      <c r="B1599">
        <v>526</v>
      </c>
      <c r="C1599">
        <v>661306</v>
      </c>
      <c r="D1599" t="s">
        <v>2016</v>
      </c>
      <c r="E1599" t="s">
        <v>88</v>
      </c>
      <c r="F1599" t="s">
        <v>21</v>
      </c>
      <c r="G1599" t="s">
        <v>22</v>
      </c>
      <c r="H1599">
        <v>680025</v>
      </c>
      <c r="I1599" t="s">
        <v>468</v>
      </c>
      <c r="J1599">
        <v>21.95</v>
      </c>
      <c r="K1599">
        <v>2072</v>
      </c>
      <c r="L1599">
        <v>2732</v>
      </c>
      <c r="M1599">
        <v>172.67</v>
      </c>
      <c r="N1599">
        <v>227.67</v>
      </c>
      <c r="O1599">
        <v>39881.42</v>
      </c>
      <c r="P1599">
        <v>52584.959999999999</v>
      </c>
      <c r="Q1599" t="s">
        <v>209</v>
      </c>
      <c r="R1599">
        <v>0.01</v>
      </c>
      <c r="S1599">
        <v>0.01</v>
      </c>
      <c r="T1599" t="s">
        <v>74</v>
      </c>
      <c r="U1599">
        <v>18</v>
      </c>
      <c r="V1599" t="str">
        <f>VLOOKUP(H1599,LUT!A$2:B$40,2,FALSE)</f>
        <v>Vintages</v>
      </c>
    </row>
    <row r="1600" spans="1:22" x14ac:dyDescent="0.25">
      <c r="A1600" s="14" t="s">
        <v>204</v>
      </c>
      <c r="B1600">
        <v>527</v>
      </c>
      <c r="C1600">
        <v>631663</v>
      </c>
      <c r="D1600" t="s">
        <v>853</v>
      </c>
      <c r="E1600" t="s">
        <v>120</v>
      </c>
      <c r="F1600" t="s">
        <v>21</v>
      </c>
      <c r="G1600" t="s">
        <v>22</v>
      </c>
      <c r="H1600">
        <v>670035</v>
      </c>
      <c r="I1600" t="s">
        <v>297</v>
      </c>
      <c r="J1600">
        <v>21.95</v>
      </c>
      <c r="K1600">
        <v>2056</v>
      </c>
      <c r="M1600">
        <v>171.33</v>
      </c>
      <c r="O1600">
        <v>39573.449999999997</v>
      </c>
      <c r="Q1600" t="s">
        <v>45</v>
      </c>
      <c r="R1600">
        <v>0.01</v>
      </c>
      <c r="T1600" t="s">
        <v>45</v>
      </c>
      <c r="U1600">
        <v>14</v>
      </c>
      <c r="V1600" t="str">
        <f>VLOOKUP(H1600,LUT!A$2:B$40,2,FALSE)</f>
        <v>Vintages</v>
      </c>
    </row>
    <row r="1601" spans="1:22" x14ac:dyDescent="0.25">
      <c r="A1601" s="14" t="s">
        <v>204</v>
      </c>
      <c r="B1601">
        <v>528</v>
      </c>
      <c r="C1601">
        <v>11596</v>
      </c>
      <c r="D1601" t="s">
        <v>1812</v>
      </c>
      <c r="E1601" t="s">
        <v>175</v>
      </c>
      <c r="F1601" t="s">
        <v>21</v>
      </c>
      <c r="G1601" t="s">
        <v>22</v>
      </c>
      <c r="H1601">
        <v>680015</v>
      </c>
      <c r="I1601" t="s">
        <v>438</v>
      </c>
      <c r="J1601">
        <v>44.95</v>
      </c>
      <c r="K1601">
        <v>2044</v>
      </c>
      <c r="M1601">
        <v>170.33</v>
      </c>
      <c r="O1601">
        <v>80946.02</v>
      </c>
      <c r="Q1601" t="s">
        <v>45</v>
      </c>
      <c r="R1601">
        <v>0.01</v>
      </c>
      <c r="T1601" t="s">
        <v>45</v>
      </c>
      <c r="U1601">
        <v>50</v>
      </c>
      <c r="V1601" t="str">
        <f>VLOOKUP(H1601,LUT!A$2:B$40,2,FALSE)</f>
        <v>Vintages</v>
      </c>
    </row>
    <row r="1602" spans="1:22" x14ac:dyDescent="0.25">
      <c r="A1602" s="14" t="s">
        <v>204</v>
      </c>
      <c r="B1602">
        <v>529</v>
      </c>
      <c r="C1602">
        <v>23390</v>
      </c>
      <c r="D1602" t="s">
        <v>907</v>
      </c>
      <c r="E1602" t="s">
        <v>79</v>
      </c>
      <c r="F1602" t="s">
        <v>21</v>
      </c>
      <c r="G1602" t="s">
        <v>22</v>
      </c>
      <c r="H1602">
        <v>680025</v>
      </c>
      <c r="I1602" t="s">
        <v>468</v>
      </c>
      <c r="J1602">
        <v>16.95</v>
      </c>
      <c r="K1602">
        <v>2042</v>
      </c>
      <c r="M1602">
        <v>170.17</v>
      </c>
      <c r="O1602">
        <v>30268.58</v>
      </c>
      <c r="Q1602" t="s">
        <v>45</v>
      </c>
      <c r="R1602">
        <v>0.01</v>
      </c>
      <c r="T1602" t="s">
        <v>45</v>
      </c>
      <c r="U1602">
        <v>31</v>
      </c>
      <c r="V1602" t="str">
        <f>VLOOKUP(H1602,LUT!A$2:B$40,2,FALSE)</f>
        <v>Vintages</v>
      </c>
    </row>
    <row r="1603" spans="1:22" x14ac:dyDescent="0.25">
      <c r="A1603" s="14" t="s">
        <v>204</v>
      </c>
      <c r="B1603">
        <v>530</v>
      </c>
      <c r="C1603">
        <v>631630</v>
      </c>
      <c r="D1603" t="s">
        <v>834</v>
      </c>
      <c r="E1603" t="s">
        <v>462</v>
      </c>
      <c r="F1603" t="s">
        <v>21</v>
      </c>
      <c r="G1603" t="s">
        <v>22</v>
      </c>
      <c r="H1603">
        <v>680020</v>
      </c>
      <c r="I1603" t="s">
        <v>377</v>
      </c>
      <c r="J1603">
        <v>39.950000000000003</v>
      </c>
      <c r="K1603">
        <v>2011</v>
      </c>
      <c r="M1603">
        <v>167.58</v>
      </c>
      <c r="O1603">
        <v>70740.929999999993</v>
      </c>
      <c r="Q1603" t="s">
        <v>45</v>
      </c>
      <c r="R1603">
        <v>0.01</v>
      </c>
      <c r="T1603" t="s">
        <v>45</v>
      </c>
      <c r="U1603">
        <v>15</v>
      </c>
      <c r="V1603" t="str">
        <f>VLOOKUP(H1603,LUT!A$2:B$40,2,FALSE)</f>
        <v>Vintages</v>
      </c>
    </row>
    <row r="1604" spans="1:22" x14ac:dyDescent="0.25">
      <c r="A1604" s="14" t="s">
        <v>204</v>
      </c>
      <c r="B1604">
        <v>531</v>
      </c>
      <c r="C1604">
        <v>956391</v>
      </c>
      <c r="D1604" t="s">
        <v>830</v>
      </c>
      <c r="E1604" t="s">
        <v>95</v>
      </c>
      <c r="F1604" t="s">
        <v>21</v>
      </c>
      <c r="G1604" t="s">
        <v>22</v>
      </c>
      <c r="H1604">
        <v>680056</v>
      </c>
      <c r="I1604" t="s">
        <v>416</v>
      </c>
      <c r="J1604">
        <v>63.95</v>
      </c>
      <c r="K1604">
        <v>2008</v>
      </c>
      <c r="L1604">
        <v>548</v>
      </c>
      <c r="M1604">
        <v>167.33</v>
      </c>
      <c r="N1604">
        <v>45.67</v>
      </c>
      <c r="O1604">
        <v>113283.19</v>
      </c>
      <c r="P1604">
        <v>30915.93</v>
      </c>
      <c r="Q1604" t="s">
        <v>2147</v>
      </c>
      <c r="R1604">
        <v>0.01</v>
      </c>
      <c r="S1604">
        <v>0</v>
      </c>
      <c r="T1604" t="s">
        <v>45</v>
      </c>
      <c r="U1604">
        <v>17</v>
      </c>
      <c r="V1604" t="str">
        <f>VLOOKUP(H1604,LUT!A$2:B$40,2,FALSE)</f>
        <v>Vintages</v>
      </c>
    </row>
    <row r="1605" spans="1:22" x14ac:dyDescent="0.25">
      <c r="A1605" s="14" t="s">
        <v>204</v>
      </c>
      <c r="B1605">
        <v>532</v>
      </c>
      <c r="C1605">
        <v>478958</v>
      </c>
      <c r="D1605" t="s">
        <v>899</v>
      </c>
      <c r="E1605" t="s">
        <v>120</v>
      </c>
      <c r="F1605" t="s">
        <v>21</v>
      </c>
      <c r="G1605" t="s">
        <v>22</v>
      </c>
      <c r="H1605">
        <v>680015</v>
      </c>
      <c r="I1605" t="s">
        <v>438</v>
      </c>
      <c r="J1605">
        <v>42.95</v>
      </c>
      <c r="K1605">
        <v>2002</v>
      </c>
      <c r="L1605">
        <v>14</v>
      </c>
      <c r="M1605">
        <v>166.83</v>
      </c>
      <c r="N1605">
        <v>1.17</v>
      </c>
      <c r="O1605">
        <v>75739.38</v>
      </c>
      <c r="P1605">
        <v>529.65</v>
      </c>
      <c r="Q1605" t="s">
        <v>2348</v>
      </c>
      <c r="R1605">
        <v>0.01</v>
      </c>
      <c r="S1605">
        <v>0</v>
      </c>
      <c r="T1605" t="s">
        <v>45</v>
      </c>
      <c r="U1605">
        <v>28</v>
      </c>
      <c r="V1605" t="str">
        <f>VLOOKUP(H1605,LUT!A$2:B$40,2,FALSE)</f>
        <v>Vintages</v>
      </c>
    </row>
    <row r="1606" spans="1:22" x14ac:dyDescent="0.25">
      <c r="A1606" s="14" t="s">
        <v>204</v>
      </c>
      <c r="B1606">
        <v>533</v>
      </c>
      <c r="C1606">
        <v>644963</v>
      </c>
      <c r="D1606" t="s">
        <v>1828</v>
      </c>
      <c r="E1606" t="s">
        <v>111</v>
      </c>
      <c r="F1606" t="s">
        <v>21</v>
      </c>
      <c r="G1606" t="s">
        <v>22</v>
      </c>
      <c r="H1606">
        <v>680056</v>
      </c>
      <c r="I1606" t="s">
        <v>416</v>
      </c>
      <c r="J1606">
        <v>49.95</v>
      </c>
      <c r="K1606">
        <v>1993</v>
      </c>
      <c r="M1606">
        <v>166.08</v>
      </c>
      <c r="O1606">
        <v>87744.91</v>
      </c>
      <c r="Q1606" t="s">
        <v>45</v>
      </c>
      <c r="R1606">
        <v>0.01</v>
      </c>
      <c r="T1606" t="s">
        <v>45</v>
      </c>
      <c r="U1606">
        <v>20</v>
      </c>
      <c r="V1606" t="str">
        <f>VLOOKUP(H1606,LUT!A$2:B$40,2,FALSE)</f>
        <v>Vintages</v>
      </c>
    </row>
    <row r="1607" spans="1:22" x14ac:dyDescent="0.25">
      <c r="A1607" s="14" t="s">
        <v>204</v>
      </c>
      <c r="B1607">
        <v>534</v>
      </c>
      <c r="C1607">
        <v>568675</v>
      </c>
      <c r="D1607" t="s">
        <v>870</v>
      </c>
      <c r="E1607" t="s">
        <v>152</v>
      </c>
      <c r="F1607" t="s">
        <v>21</v>
      </c>
      <c r="G1607" t="s">
        <v>22</v>
      </c>
      <c r="H1607">
        <v>680020</v>
      </c>
      <c r="I1607" t="s">
        <v>377</v>
      </c>
      <c r="J1607">
        <v>49.95</v>
      </c>
      <c r="K1607">
        <v>1992</v>
      </c>
      <c r="L1607">
        <v>2020</v>
      </c>
      <c r="M1607">
        <v>166</v>
      </c>
      <c r="N1607">
        <v>168.33</v>
      </c>
      <c r="O1607">
        <v>87700.88</v>
      </c>
      <c r="P1607">
        <v>88933.63</v>
      </c>
      <c r="Q1607" t="s">
        <v>206</v>
      </c>
      <c r="R1607">
        <v>0.01</v>
      </c>
      <c r="S1607">
        <v>0.01</v>
      </c>
      <c r="T1607" t="s">
        <v>74</v>
      </c>
      <c r="U1607">
        <v>12</v>
      </c>
      <c r="V1607" t="str">
        <f>VLOOKUP(H1607,LUT!A$2:B$40,2,FALSE)</f>
        <v>Vintages</v>
      </c>
    </row>
    <row r="1608" spans="1:22" x14ac:dyDescent="0.25">
      <c r="A1608" s="14" t="s">
        <v>204</v>
      </c>
      <c r="B1608">
        <v>535</v>
      </c>
      <c r="C1608">
        <v>496851</v>
      </c>
      <c r="D1608" t="s">
        <v>849</v>
      </c>
      <c r="E1608" t="s">
        <v>502</v>
      </c>
      <c r="F1608" t="s">
        <v>21</v>
      </c>
      <c r="G1608" t="s">
        <v>22</v>
      </c>
      <c r="H1608">
        <v>680015</v>
      </c>
      <c r="I1608" t="s">
        <v>438</v>
      </c>
      <c r="J1608">
        <v>49.95</v>
      </c>
      <c r="K1608">
        <v>1985</v>
      </c>
      <c r="L1608">
        <v>484</v>
      </c>
      <c r="M1608">
        <v>165.42</v>
      </c>
      <c r="N1608">
        <v>40.33</v>
      </c>
      <c r="O1608">
        <v>87392.7</v>
      </c>
      <c r="P1608">
        <v>21308.85</v>
      </c>
      <c r="Q1608" t="s">
        <v>2349</v>
      </c>
      <c r="R1608">
        <v>0.01</v>
      </c>
      <c r="S1608">
        <v>0</v>
      </c>
      <c r="T1608" t="s">
        <v>45</v>
      </c>
      <c r="U1608">
        <v>17</v>
      </c>
      <c r="V1608" t="str">
        <f>VLOOKUP(H1608,LUT!A$2:B$40,2,FALSE)</f>
        <v>Vintages</v>
      </c>
    </row>
    <row r="1609" spans="1:22" x14ac:dyDescent="0.25">
      <c r="A1609" s="14" t="s">
        <v>204</v>
      </c>
      <c r="B1609">
        <v>536</v>
      </c>
      <c r="C1609">
        <v>639799</v>
      </c>
      <c r="D1609" t="s">
        <v>861</v>
      </c>
      <c r="E1609" t="s">
        <v>142</v>
      </c>
      <c r="F1609" t="s">
        <v>21</v>
      </c>
      <c r="G1609" t="s">
        <v>22</v>
      </c>
      <c r="H1609">
        <v>680015</v>
      </c>
      <c r="I1609" t="s">
        <v>438</v>
      </c>
      <c r="J1609">
        <v>33.950000000000003</v>
      </c>
      <c r="K1609">
        <v>1968</v>
      </c>
      <c r="M1609">
        <v>164</v>
      </c>
      <c r="O1609">
        <v>58778.76</v>
      </c>
      <c r="Q1609" t="s">
        <v>45</v>
      </c>
      <c r="R1609">
        <v>0.01</v>
      </c>
      <c r="T1609" t="s">
        <v>45</v>
      </c>
      <c r="U1609">
        <v>23</v>
      </c>
      <c r="V1609" t="str">
        <f>VLOOKUP(H1609,LUT!A$2:B$40,2,FALSE)</f>
        <v>Vintages</v>
      </c>
    </row>
    <row r="1610" spans="1:22" x14ac:dyDescent="0.25">
      <c r="A1610" s="14" t="s">
        <v>204</v>
      </c>
      <c r="B1610">
        <v>537</v>
      </c>
      <c r="C1610">
        <v>496794</v>
      </c>
      <c r="D1610" t="s">
        <v>852</v>
      </c>
      <c r="E1610" t="s">
        <v>154</v>
      </c>
      <c r="F1610" t="s">
        <v>21</v>
      </c>
      <c r="G1610" t="s">
        <v>22</v>
      </c>
      <c r="H1610">
        <v>680020</v>
      </c>
      <c r="I1610" t="s">
        <v>377</v>
      </c>
      <c r="J1610">
        <v>44.95</v>
      </c>
      <c r="K1610">
        <v>1967</v>
      </c>
      <c r="L1610">
        <v>76</v>
      </c>
      <c r="M1610">
        <v>163.92</v>
      </c>
      <c r="N1610">
        <v>6.33</v>
      </c>
      <c r="O1610">
        <v>77896.679999999993</v>
      </c>
      <c r="P1610">
        <v>3009.73</v>
      </c>
      <c r="Q1610" t="s">
        <v>2350</v>
      </c>
      <c r="R1610">
        <v>0.01</v>
      </c>
      <c r="S1610">
        <v>0</v>
      </c>
      <c r="T1610" t="s">
        <v>45</v>
      </c>
      <c r="U1610">
        <v>21</v>
      </c>
      <c r="V1610" t="str">
        <f>VLOOKUP(H1610,LUT!A$2:B$40,2,FALSE)</f>
        <v>Vintages</v>
      </c>
    </row>
    <row r="1611" spans="1:22" x14ac:dyDescent="0.25">
      <c r="A1611" s="14" t="s">
        <v>204</v>
      </c>
      <c r="B1611">
        <v>538</v>
      </c>
      <c r="C1611">
        <v>454041</v>
      </c>
      <c r="D1611" t="s">
        <v>841</v>
      </c>
      <c r="E1611" t="s">
        <v>23</v>
      </c>
      <c r="F1611" t="s">
        <v>21</v>
      </c>
      <c r="G1611" t="s">
        <v>22</v>
      </c>
      <c r="H1611">
        <v>680010</v>
      </c>
      <c r="I1611" t="s">
        <v>569</v>
      </c>
      <c r="J1611">
        <v>19.95</v>
      </c>
      <c r="K1611">
        <v>1960</v>
      </c>
      <c r="L1611">
        <v>2047</v>
      </c>
      <c r="M1611">
        <v>163.33000000000001</v>
      </c>
      <c r="N1611">
        <v>170.58</v>
      </c>
      <c r="O1611">
        <v>34256.639999999999</v>
      </c>
      <c r="P1611">
        <v>35777.21</v>
      </c>
      <c r="Q1611" t="s">
        <v>80</v>
      </c>
      <c r="R1611">
        <v>0.01</v>
      </c>
      <c r="S1611">
        <v>0.01</v>
      </c>
      <c r="T1611" t="s">
        <v>74</v>
      </c>
      <c r="U1611">
        <v>18</v>
      </c>
      <c r="V1611" t="str">
        <f>VLOOKUP(H1611,LUT!A$2:B$40,2,FALSE)</f>
        <v>Vintages</v>
      </c>
    </row>
    <row r="1612" spans="1:22" x14ac:dyDescent="0.25">
      <c r="A1612" s="14" t="s">
        <v>204</v>
      </c>
      <c r="B1612">
        <v>539</v>
      </c>
      <c r="C1612">
        <v>636670</v>
      </c>
      <c r="D1612" t="s">
        <v>844</v>
      </c>
      <c r="E1612" t="s">
        <v>192</v>
      </c>
      <c r="F1612" t="s">
        <v>21</v>
      </c>
      <c r="G1612" t="s">
        <v>22</v>
      </c>
      <c r="H1612">
        <v>680015</v>
      </c>
      <c r="I1612" t="s">
        <v>438</v>
      </c>
      <c r="J1612">
        <v>27.95</v>
      </c>
      <c r="K1612">
        <v>1959</v>
      </c>
      <c r="M1612">
        <v>163.25</v>
      </c>
      <c r="O1612">
        <v>48108.19</v>
      </c>
      <c r="Q1612" t="s">
        <v>45</v>
      </c>
      <c r="R1612">
        <v>0.01</v>
      </c>
      <c r="T1612" t="s">
        <v>45</v>
      </c>
      <c r="U1612">
        <v>15</v>
      </c>
      <c r="V1612" t="str">
        <f>VLOOKUP(H1612,LUT!A$2:B$40,2,FALSE)</f>
        <v>Vintages</v>
      </c>
    </row>
    <row r="1613" spans="1:22" x14ac:dyDescent="0.25">
      <c r="A1613" s="14" t="s">
        <v>204</v>
      </c>
      <c r="B1613">
        <v>540</v>
      </c>
      <c r="C1613">
        <v>11215</v>
      </c>
      <c r="D1613" t="s">
        <v>949</v>
      </c>
      <c r="E1613" t="s">
        <v>241</v>
      </c>
      <c r="F1613" t="s">
        <v>21</v>
      </c>
      <c r="G1613" t="s">
        <v>22</v>
      </c>
      <c r="H1613">
        <v>680010</v>
      </c>
      <c r="I1613" t="s">
        <v>569</v>
      </c>
      <c r="J1613">
        <v>23.95</v>
      </c>
      <c r="K1613">
        <v>1951</v>
      </c>
      <c r="M1613">
        <v>162.58000000000001</v>
      </c>
      <c r="O1613">
        <v>41005.53</v>
      </c>
      <c r="Q1613" t="s">
        <v>45</v>
      </c>
      <c r="R1613">
        <v>0.01</v>
      </c>
      <c r="T1613" t="s">
        <v>45</v>
      </c>
      <c r="U1613">
        <v>32</v>
      </c>
      <c r="V1613" t="str">
        <f>VLOOKUP(H1613,LUT!A$2:B$40,2,FALSE)</f>
        <v>Vintages</v>
      </c>
    </row>
    <row r="1614" spans="1:22" x14ac:dyDescent="0.25">
      <c r="A1614" s="14" t="s">
        <v>204</v>
      </c>
      <c r="B1614">
        <v>541</v>
      </c>
      <c r="C1614">
        <v>685263</v>
      </c>
      <c r="D1614" t="s">
        <v>1753</v>
      </c>
      <c r="E1614" t="s">
        <v>20</v>
      </c>
      <c r="F1614" t="s">
        <v>21</v>
      </c>
      <c r="G1614" t="s">
        <v>22</v>
      </c>
      <c r="H1614">
        <v>680050</v>
      </c>
      <c r="I1614" t="s">
        <v>324</v>
      </c>
      <c r="J1614">
        <v>119.95</v>
      </c>
      <c r="K1614">
        <v>1938</v>
      </c>
      <c r="L1614">
        <v>1990</v>
      </c>
      <c r="M1614">
        <v>161.5</v>
      </c>
      <c r="N1614">
        <v>165.83</v>
      </c>
      <c r="O1614">
        <v>205376.55</v>
      </c>
      <c r="P1614">
        <v>210887.17</v>
      </c>
      <c r="Q1614" t="s">
        <v>33</v>
      </c>
      <c r="R1614">
        <v>0.01</v>
      </c>
      <c r="S1614">
        <v>0.01</v>
      </c>
      <c r="T1614" t="s">
        <v>74</v>
      </c>
      <c r="U1614">
        <v>12</v>
      </c>
      <c r="V1614" t="str">
        <f>VLOOKUP(H1614,LUT!A$2:B$40,2,FALSE)</f>
        <v>Vintages</v>
      </c>
    </row>
    <row r="1615" spans="1:22" x14ac:dyDescent="0.25">
      <c r="A1615" s="14" t="s">
        <v>204</v>
      </c>
      <c r="B1615">
        <v>542</v>
      </c>
      <c r="C1615">
        <v>56267</v>
      </c>
      <c r="D1615" t="s">
        <v>1484</v>
      </c>
      <c r="E1615" t="s">
        <v>290</v>
      </c>
      <c r="F1615" t="s">
        <v>21</v>
      </c>
      <c r="G1615" t="s">
        <v>22</v>
      </c>
      <c r="H1615">
        <v>680023</v>
      </c>
      <c r="I1615" t="s">
        <v>344</v>
      </c>
      <c r="J1615">
        <v>19.95</v>
      </c>
      <c r="K1615">
        <v>1935</v>
      </c>
      <c r="L1615">
        <v>6561</v>
      </c>
      <c r="M1615">
        <v>161.25</v>
      </c>
      <c r="N1615">
        <v>546.75</v>
      </c>
      <c r="O1615">
        <v>33819.69</v>
      </c>
      <c r="P1615">
        <v>114672.35</v>
      </c>
      <c r="Q1615" t="s">
        <v>247</v>
      </c>
      <c r="R1615">
        <v>0.01</v>
      </c>
      <c r="S1615">
        <v>0.03</v>
      </c>
      <c r="T1615" t="s">
        <v>198</v>
      </c>
      <c r="U1615">
        <v>62</v>
      </c>
      <c r="V1615" t="str">
        <f>VLOOKUP(H1615,LUT!A$2:B$40,2,FALSE)</f>
        <v>Vintages</v>
      </c>
    </row>
    <row r="1616" spans="1:22" x14ac:dyDescent="0.25">
      <c r="A1616" s="14" t="s">
        <v>204</v>
      </c>
      <c r="B1616">
        <v>543</v>
      </c>
      <c r="C1616">
        <v>534602</v>
      </c>
      <c r="D1616" t="s">
        <v>1259</v>
      </c>
      <c r="E1616" t="s">
        <v>170</v>
      </c>
      <c r="F1616" t="s">
        <v>21</v>
      </c>
      <c r="G1616" t="s">
        <v>22</v>
      </c>
      <c r="H1616">
        <v>680050</v>
      </c>
      <c r="I1616" t="s">
        <v>324</v>
      </c>
      <c r="J1616">
        <v>21.95</v>
      </c>
      <c r="K1616">
        <v>1928</v>
      </c>
      <c r="L1616">
        <v>4207</v>
      </c>
      <c r="M1616">
        <v>160.66999999999999</v>
      </c>
      <c r="N1616">
        <v>350.58</v>
      </c>
      <c r="O1616">
        <v>37109.730000000003</v>
      </c>
      <c r="P1616">
        <v>80975.44</v>
      </c>
      <c r="Q1616" t="s">
        <v>223</v>
      </c>
      <c r="R1616">
        <v>0.01</v>
      </c>
      <c r="S1616">
        <v>0.02</v>
      </c>
      <c r="T1616" t="s">
        <v>194</v>
      </c>
      <c r="U1616">
        <v>32</v>
      </c>
      <c r="V1616" t="str">
        <f>VLOOKUP(H1616,LUT!A$2:B$40,2,FALSE)</f>
        <v>Vintages</v>
      </c>
    </row>
    <row r="1617" spans="1:22" x14ac:dyDescent="0.25">
      <c r="A1617" s="14" t="s">
        <v>204</v>
      </c>
      <c r="B1617">
        <v>544</v>
      </c>
      <c r="C1617">
        <v>344721</v>
      </c>
      <c r="D1617" t="s">
        <v>845</v>
      </c>
      <c r="E1617" t="s">
        <v>846</v>
      </c>
      <c r="F1617" t="s">
        <v>21</v>
      </c>
      <c r="G1617" t="s">
        <v>22</v>
      </c>
      <c r="H1617">
        <v>680015</v>
      </c>
      <c r="I1617" t="s">
        <v>438</v>
      </c>
      <c r="J1617">
        <v>51.95</v>
      </c>
      <c r="K1617">
        <v>1923</v>
      </c>
      <c r="L1617">
        <v>117</v>
      </c>
      <c r="M1617">
        <v>160.25</v>
      </c>
      <c r="N1617">
        <v>9.75</v>
      </c>
      <c r="O1617">
        <v>88066.59</v>
      </c>
      <c r="P1617">
        <v>5358.19</v>
      </c>
      <c r="Q1617" t="s">
        <v>2351</v>
      </c>
      <c r="R1617">
        <v>0.01</v>
      </c>
      <c r="S1617">
        <v>0</v>
      </c>
      <c r="T1617" t="s">
        <v>45</v>
      </c>
      <c r="U1617">
        <v>19</v>
      </c>
      <c r="V1617" t="str">
        <f>VLOOKUP(H1617,LUT!A$2:B$40,2,FALSE)</f>
        <v>Vintages</v>
      </c>
    </row>
    <row r="1618" spans="1:22" x14ac:dyDescent="0.25">
      <c r="A1618" s="14" t="s">
        <v>204</v>
      </c>
      <c r="B1618">
        <v>545</v>
      </c>
      <c r="C1618">
        <v>164715</v>
      </c>
      <c r="D1618" t="s">
        <v>887</v>
      </c>
      <c r="E1618" t="s">
        <v>162</v>
      </c>
      <c r="F1618" t="s">
        <v>21</v>
      </c>
      <c r="G1618" t="s">
        <v>22</v>
      </c>
      <c r="H1618">
        <v>680050</v>
      </c>
      <c r="I1618" t="s">
        <v>324</v>
      </c>
      <c r="J1618">
        <v>24.95</v>
      </c>
      <c r="K1618">
        <v>1910</v>
      </c>
      <c r="L1618">
        <v>5477</v>
      </c>
      <c r="M1618">
        <v>159.16999999999999</v>
      </c>
      <c r="N1618">
        <v>456.42</v>
      </c>
      <c r="O1618">
        <v>41834.07</v>
      </c>
      <c r="P1618">
        <v>119960.84</v>
      </c>
      <c r="Q1618" t="s">
        <v>66</v>
      </c>
      <c r="R1618">
        <v>0.01</v>
      </c>
      <c r="S1618">
        <v>0.02</v>
      </c>
      <c r="T1618" t="s">
        <v>194</v>
      </c>
      <c r="U1618">
        <v>14</v>
      </c>
      <c r="V1618" t="str">
        <f>VLOOKUP(H1618,LUT!A$2:B$40,2,FALSE)</f>
        <v>Vintages</v>
      </c>
    </row>
    <row r="1619" spans="1:22" x14ac:dyDescent="0.25">
      <c r="A1619" s="14" t="s">
        <v>204</v>
      </c>
      <c r="B1619">
        <v>546</v>
      </c>
      <c r="C1619">
        <v>438507</v>
      </c>
      <c r="D1619" t="s">
        <v>848</v>
      </c>
      <c r="E1619" t="s">
        <v>564</v>
      </c>
      <c r="F1619" t="s">
        <v>21</v>
      </c>
      <c r="G1619" t="s">
        <v>22</v>
      </c>
      <c r="H1619">
        <v>680020</v>
      </c>
      <c r="I1619" t="s">
        <v>377</v>
      </c>
      <c r="J1619">
        <v>49.95</v>
      </c>
      <c r="K1619">
        <v>1904</v>
      </c>
      <c r="L1619">
        <v>12</v>
      </c>
      <c r="M1619">
        <v>158.66999999999999</v>
      </c>
      <c r="N1619">
        <v>1</v>
      </c>
      <c r="O1619">
        <v>83826.55</v>
      </c>
      <c r="P1619">
        <v>528.32000000000005</v>
      </c>
      <c r="Q1619" t="s">
        <v>2139</v>
      </c>
      <c r="R1619">
        <v>0.01</v>
      </c>
      <c r="S1619">
        <v>0</v>
      </c>
      <c r="T1619" t="s">
        <v>45</v>
      </c>
      <c r="U1619">
        <v>15</v>
      </c>
      <c r="V1619" t="str">
        <f>VLOOKUP(H1619,LUT!A$2:B$40,2,FALSE)</f>
        <v>Vintages</v>
      </c>
    </row>
    <row r="1620" spans="1:22" x14ac:dyDescent="0.25">
      <c r="A1620" s="14" t="s">
        <v>204</v>
      </c>
      <c r="B1620">
        <v>547</v>
      </c>
      <c r="C1620">
        <v>32508</v>
      </c>
      <c r="D1620" t="s">
        <v>1659</v>
      </c>
      <c r="E1620" t="s">
        <v>249</v>
      </c>
      <c r="F1620" t="s">
        <v>21</v>
      </c>
      <c r="G1620" t="s">
        <v>22</v>
      </c>
      <c r="H1620">
        <v>680056</v>
      </c>
      <c r="I1620" t="s">
        <v>416</v>
      </c>
      <c r="J1620">
        <v>59.95</v>
      </c>
      <c r="K1620">
        <v>1882</v>
      </c>
      <c r="M1620">
        <v>156.83000000000001</v>
      </c>
      <c r="O1620">
        <v>99512.83</v>
      </c>
      <c r="Q1620" t="s">
        <v>45</v>
      </c>
      <c r="R1620">
        <v>0.01</v>
      </c>
      <c r="T1620" t="s">
        <v>45</v>
      </c>
      <c r="U1620">
        <v>34</v>
      </c>
      <c r="V1620" t="str">
        <f>VLOOKUP(H1620,LUT!A$2:B$40,2,FALSE)</f>
        <v>Vintages</v>
      </c>
    </row>
    <row r="1621" spans="1:22" x14ac:dyDescent="0.25">
      <c r="A1621" s="14" t="s">
        <v>204</v>
      </c>
      <c r="B1621">
        <v>547</v>
      </c>
      <c r="C1621">
        <v>562546</v>
      </c>
      <c r="D1621" t="s">
        <v>722</v>
      </c>
      <c r="E1621" t="s">
        <v>648</v>
      </c>
      <c r="F1621" t="s">
        <v>21</v>
      </c>
      <c r="G1621" t="s">
        <v>22</v>
      </c>
      <c r="H1621">
        <v>670025</v>
      </c>
      <c r="I1621" t="s">
        <v>419</v>
      </c>
      <c r="J1621">
        <v>17.95</v>
      </c>
      <c r="K1621">
        <v>1882</v>
      </c>
      <c r="L1621">
        <v>1966</v>
      </c>
      <c r="M1621">
        <v>156.83000000000001</v>
      </c>
      <c r="N1621">
        <v>163.83000000000001</v>
      </c>
      <c r="O1621">
        <v>29562.39</v>
      </c>
      <c r="P1621">
        <v>30881.86</v>
      </c>
      <c r="Q1621" t="s">
        <v>80</v>
      </c>
      <c r="R1621">
        <v>0.01</v>
      </c>
      <c r="S1621">
        <v>0.01</v>
      </c>
      <c r="T1621" t="s">
        <v>74</v>
      </c>
      <c r="U1621">
        <v>14</v>
      </c>
      <c r="V1621" t="str">
        <f>VLOOKUP(H1621,LUT!A$2:B$40,2,FALSE)</f>
        <v>Vintages</v>
      </c>
    </row>
    <row r="1622" spans="1:22" x14ac:dyDescent="0.25">
      <c r="A1622" s="14" t="s">
        <v>204</v>
      </c>
      <c r="B1622">
        <v>548</v>
      </c>
      <c r="C1622">
        <v>632240</v>
      </c>
      <c r="D1622" t="s">
        <v>856</v>
      </c>
      <c r="E1622" t="s">
        <v>611</v>
      </c>
      <c r="F1622" t="s">
        <v>21</v>
      </c>
      <c r="G1622" t="s">
        <v>22</v>
      </c>
      <c r="H1622">
        <v>680060</v>
      </c>
      <c r="I1622" t="s">
        <v>314</v>
      </c>
      <c r="J1622">
        <v>29.95</v>
      </c>
      <c r="K1622">
        <v>1866</v>
      </c>
      <c r="M1622">
        <v>155.5</v>
      </c>
      <c r="O1622">
        <v>49126.99</v>
      </c>
      <c r="Q1622" t="s">
        <v>45</v>
      </c>
      <c r="R1622">
        <v>0.01</v>
      </c>
      <c r="T1622" t="s">
        <v>45</v>
      </c>
      <c r="U1622">
        <v>16</v>
      </c>
      <c r="V1622" t="str">
        <f>VLOOKUP(H1622,LUT!A$2:B$40,2,FALSE)</f>
        <v>Vintages</v>
      </c>
    </row>
    <row r="1623" spans="1:22" x14ac:dyDescent="0.25">
      <c r="A1623" s="14" t="s">
        <v>204</v>
      </c>
      <c r="B1623">
        <v>549</v>
      </c>
      <c r="C1623">
        <v>10359</v>
      </c>
      <c r="D1623" t="s">
        <v>915</v>
      </c>
      <c r="E1623" t="s">
        <v>146</v>
      </c>
      <c r="F1623" t="s">
        <v>21</v>
      </c>
      <c r="G1623" t="s">
        <v>22</v>
      </c>
      <c r="H1623">
        <v>680060</v>
      </c>
      <c r="I1623" t="s">
        <v>314</v>
      </c>
      <c r="J1623">
        <v>15.95</v>
      </c>
      <c r="K1623">
        <v>1832</v>
      </c>
      <c r="M1623">
        <v>152.66999999999999</v>
      </c>
      <c r="O1623">
        <v>25534.51</v>
      </c>
      <c r="Q1623" t="s">
        <v>45</v>
      </c>
      <c r="R1623">
        <v>0.01</v>
      </c>
      <c r="T1623" t="s">
        <v>45</v>
      </c>
      <c r="U1623">
        <v>17</v>
      </c>
      <c r="V1623" t="str">
        <f>VLOOKUP(H1623,LUT!A$2:B$40,2,FALSE)</f>
        <v>Vintages</v>
      </c>
    </row>
    <row r="1624" spans="1:22" x14ac:dyDescent="0.25">
      <c r="A1624" s="14" t="s">
        <v>204</v>
      </c>
      <c r="B1624">
        <v>550</v>
      </c>
      <c r="C1624">
        <v>317065</v>
      </c>
      <c r="D1624" t="s">
        <v>1405</v>
      </c>
      <c r="E1624" t="s">
        <v>179</v>
      </c>
      <c r="F1624" t="s">
        <v>21</v>
      </c>
      <c r="G1624" t="s">
        <v>22</v>
      </c>
      <c r="H1624">
        <v>670025</v>
      </c>
      <c r="I1624" t="s">
        <v>419</v>
      </c>
      <c r="J1624">
        <v>24.95</v>
      </c>
      <c r="K1624">
        <v>1803</v>
      </c>
      <c r="M1624">
        <v>150.25</v>
      </c>
      <c r="O1624">
        <v>39490.49</v>
      </c>
      <c r="Q1624" t="s">
        <v>45</v>
      </c>
      <c r="R1624">
        <v>0.01</v>
      </c>
      <c r="T1624" t="s">
        <v>45</v>
      </c>
      <c r="U1624">
        <v>24</v>
      </c>
      <c r="V1624" t="str">
        <f>VLOOKUP(H1624,LUT!A$2:B$40,2,FALSE)</f>
        <v>Vintages</v>
      </c>
    </row>
    <row r="1625" spans="1:22" x14ac:dyDescent="0.25">
      <c r="A1625" s="14" t="s">
        <v>204</v>
      </c>
      <c r="B1625">
        <v>551</v>
      </c>
      <c r="C1625">
        <v>180059</v>
      </c>
      <c r="D1625" t="s">
        <v>863</v>
      </c>
      <c r="E1625" t="s">
        <v>95</v>
      </c>
      <c r="F1625" t="s">
        <v>21</v>
      </c>
      <c r="G1625" t="s">
        <v>22</v>
      </c>
      <c r="H1625">
        <v>680050</v>
      </c>
      <c r="I1625" t="s">
        <v>324</v>
      </c>
      <c r="J1625">
        <v>37.950000000000003</v>
      </c>
      <c r="K1625">
        <v>1785</v>
      </c>
      <c r="M1625">
        <v>148.75</v>
      </c>
      <c r="O1625">
        <v>59631.64</v>
      </c>
      <c r="Q1625" t="s">
        <v>45</v>
      </c>
      <c r="R1625">
        <v>0.01</v>
      </c>
      <c r="T1625" t="s">
        <v>45</v>
      </c>
      <c r="U1625">
        <v>21</v>
      </c>
      <c r="V1625" t="str">
        <f>VLOOKUP(H1625,LUT!A$2:B$40,2,FALSE)</f>
        <v>Vintages</v>
      </c>
    </row>
    <row r="1626" spans="1:22" x14ac:dyDescent="0.25">
      <c r="A1626" s="14" t="s">
        <v>204</v>
      </c>
      <c r="B1626">
        <v>552</v>
      </c>
      <c r="C1626">
        <v>435222</v>
      </c>
      <c r="D1626" t="s">
        <v>735</v>
      </c>
      <c r="E1626" t="s">
        <v>20</v>
      </c>
      <c r="F1626" t="s">
        <v>21</v>
      </c>
      <c r="G1626" t="s">
        <v>22</v>
      </c>
      <c r="H1626">
        <v>300205</v>
      </c>
      <c r="I1626" t="s">
        <v>404</v>
      </c>
      <c r="J1626">
        <v>29.4</v>
      </c>
      <c r="K1626">
        <v>1776</v>
      </c>
      <c r="L1626">
        <v>5654</v>
      </c>
      <c r="M1626">
        <v>148</v>
      </c>
      <c r="N1626">
        <v>471.17</v>
      </c>
      <c r="O1626">
        <v>45893.1</v>
      </c>
      <c r="P1626">
        <v>146103.35999999999</v>
      </c>
      <c r="Q1626" t="s">
        <v>48</v>
      </c>
      <c r="R1626">
        <v>0.01</v>
      </c>
      <c r="S1626">
        <v>0.02</v>
      </c>
      <c r="T1626" t="s">
        <v>194</v>
      </c>
      <c r="U1626">
        <v>27</v>
      </c>
      <c r="V1626" t="str">
        <f>VLOOKUP(H1626,LUT!A$2:B$40,2,FALSE)</f>
        <v>Wines</v>
      </c>
    </row>
    <row r="1627" spans="1:22" x14ac:dyDescent="0.25">
      <c r="A1627" s="14" t="s">
        <v>204</v>
      </c>
      <c r="B1627">
        <v>553</v>
      </c>
      <c r="C1627">
        <v>987586</v>
      </c>
      <c r="D1627" t="s">
        <v>1803</v>
      </c>
      <c r="E1627" t="s">
        <v>120</v>
      </c>
      <c r="F1627" t="s">
        <v>21</v>
      </c>
      <c r="G1627" t="s">
        <v>22</v>
      </c>
      <c r="H1627">
        <v>680050</v>
      </c>
      <c r="I1627" t="s">
        <v>324</v>
      </c>
      <c r="J1627">
        <v>457.95</v>
      </c>
      <c r="K1627">
        <v>1769</v>
      </c>
      <c r="L1627">
        <v>2206</v>
      </c>
      <c r="M1627">
        <v>147.41999999999999</v>
      </c>
      <c r="N1627">
        <v>183.83</v>
      </c>
      <c r="O1627">
        <v>716601.55</v>
      </c>
      <c r="P1627">
        <v>893625.22</v>
      </c>
      <c r="Q1627" t="s">
        <v>108</v>
      </c>
      <c r="R1627">
        <v>0.01</v>
      </c>
      <c r="S1627">
        <v>0.01</v>
      </c>
      <c r="T1627" t="s">
        <v>74</v>
      </c>
      <c r="U1627">
        <v>6</v>
      </c>
      <c r="V1627" t="str">
        <f>VLOOKUP(H1627,LUT!A$2:B$40,2,FALSE)</f>
        <v>Vintages</v>
      </c>
    </row>
    <row r="1628" spans="1:22" x14ac:dyDescent="0.25">
      <c r="A1628" s="14" t="s">
        <v>204</v>
      </c>
      <c r="B1628">
        <v>554</v>
      </c>
      <c r="C1628">
        <v>672337</v>
      </c>
      <c r="D1628" t="s">
        <v>828</v>
      </c>
      <c r="E1628" t="s">
        <v>829</v>
      </c>
      <c r="F1628" t="s">
        <v>21</v>
      </c>
      <c r="G1628" t="s">
        <v>22</v>
      </c>
      <c r="H1628">
        <v>680056</v>
      </c>
      <c r="I1628" t="s">
        <v>416</v>
      </c>
      <c r="J1628">
        <v>50.95</v>
      </c>
      <c r="K1628">
        <v>1744</v>
      </c>
      <c r="L1628">
        <v>81</v>
      </c>
      <c r="M1628">
        <v>145.33000000000001</v>
      </c>
      <c r="N1628">
        <v>6.75</v>
      </c>
      <c r="O1628">
        <v>78325.66</v>
      </c>
      <c r="P1628">
        <v>3637.83</v>
      </c>
      <c r="Q1628" t="s">
        <v>2352</v>
      </c>
      <c r="R1628">
        <v>0.01</v>
      </c>
      <c r="S1628">
        <v>0</v>
      </c>
      <c r="T1628" t="s">
        <v>45</v>
      </c>
      <c r="U1628">
        <v>16</v>
      </c>
      <c r="V1628" t="str">
        <f>VLOOKUP(H1628,LUT!A$2:B$40,2,FALSE)</f>
        <v>Vintages</v>
      </c>
    </row>
    <row r="1629" spans="1:22" x14ac:dyDescent="0.25">
      <c r="A1629" s="14" t="s">
        <v>204</v>
      </c>
      <c r="B1629">
        <v>555</v>
      </c>
      <c r="C1629">
        <v>540971</v>
      </c>
      <c r="D1629" t="s">
        <v>1584</v>
      </c>
      <c r="E1629" t="s">
        <v>120</v>
      </c>
      <c r="F1629" t="s">
        <v>21</v>
      </c>
      <c r="G1629" t="s">
        <v>22</v>
      </c>
      <c r="H1629">
        <v>680055</v>
      </c>
      <c r="I1629" t="s">
        <v>336</v>
      </c>
      <c r="J1629">
        <v>29.95</v>
      </c>
      <c r="K1629">
        <v>1706</v>
      </c>
      <c r="L1629">
        <v>5536</v>
      </c>
      <c r="M1629">
        <v>142.16999999999999</v>
      </c>
      <c r="N1629">
        <v>461.33</v>
      </c>
      <c r="O1629">
        <v>44914.6</v>
      </c>
      <c r="P1629">
        <v>145748.67000000001</v>
      </c>
      <c r="Q1629" t="s">
        <v>48</v>
      </c>
      <c r="R1629">
        <v>0.01</v>
      </c>
      <c r="S1629">
        <v>0.02</v>
      </c>
      <c r="T1629" t="s">
        <v>194</v>
      </c>
      <c r="U1629">
        <v>15</v>
      </c>
      <c r="V1629" t="str">
        <f>VLOOKUP(H1629,LUT!A$2:B$40,2,FALSE)</f>
        <v>Vintages</v>
      </c>
    </row>
    <row r="1630" spans="1:22" x14ac:dyDescent="0.25">
      <c r="A1630" s="14" t="s">
        <v>204</v>
      </c>
      <c r="B1630">
        <v>556</v>
      </c>
      <c r="C1630">
        <v>293761</v>
      </c>
      <c r="D1630" t="s">
        <v>1769</v>
      </c>
      <c r="E1630" t="s">
        <v>72</v>
      </c>
      <c r="F1630" t="s">
        <v>21</v>
      </c>
      <c r="G1630" t="s">
        <v>22</v>
      </c>
      <c r="H1630">
        <v>680015</v>
      </c>
      <c r="I1630" t="s">
        <v>438</v>
      </c>
      <c r="J1630">
        <v>54.95</v>
      </c>
      <c r="K1630">
        <v>1704</v>
      </c>
      <c r="M1630">
        <v>142</v>
      </c>
      <c r="O1630">
        <v>82561.06</v>
      </c>
      <c r="Q1630" t="s">
        <v>45</v>
      </c>
      <c r="R1630">
        <v>0.01</v>
      </c>
      <c r="T1630" t="s">
        <v>45</v>
      </c>
      <c r="U1630">
        <v>28</v>
      </c>
      <c r="V1630" t="str">
        <f>VLOOKUP(H1630,LUT!A$2:B$40,2,FALSE)</f>
        <v>Vintages</v>
      </c>
    </row>
    <row r="1631" spans="1:22" x14ac:dyDescent="0.25">
      <c r="A1631" s="14" t="s">
        <v>204</v>
      </c>
      <c r="B1631">
        <v>557</v>
      </c>
      <c r="C1631">
        <v>32714</v>
      </c>
      <c r="D1631" t="s">
        <v>2098</v>
      </c>
      <c r="E1631" t="s">
        <v>171</v>
      </c>
      <c r="F1631" t="s">
        <v>21</v>
      </c>
      <c r="G1631" t="s">
        <v>22</v>
      </c>
      <c r="H1631">
        <v>670010</v>
      </c>
      <c r="I1631" t="s">
        <v>269</v>
      </c>
      <c r="J1631">
        <v>17.95</v>
      </c>
      <c r="K1631">
        <v>1702</v>
      </c>
      <c r="M1631">
        <v>141.83000000000001</v>
      </c>
      <c r="O1631">
        <v>26734.959999999999</v>
      </c>
      <c r="Q1631" t="s">
        <v>45</v>
      </c>
      <c r="R1631">
        <v>0.01</v>
      </c>
      <c r="T1631" t="s">
        <v>45</v>
      </c>
      <c r="U1631">
        <v>98</v>
      </c>
      <c r="V1631" t="str">
        <f>VLOOKUP(H1631,LUT!A$2:B$40,2,FALSE)</f>
        <v>Vintages</v>
      </c>
    </row>
    <row r="1632" spans="1:22" x14ac:dyDescent="0.25">
      <c r="A1632" s="14" t="s">
        <v>204</v>
      </c>
      <c r="B1632">
        <v>558</v>
      </c>
      <c r="C1632">
        <v>420653</v>
      </c>
      <c r="D1632" t="s">
        <v>867</v>
      </c>
      <c r="E1632" t="s">
        <v>868</v>
      </c>
      <c r="F1632" t="s">
        <v>21</v>
      </c>
      <c r="G1632" t="s">
        <v>22</v>
      </c>
      <c r="H1632">
        <v>680050</v>
      </c>
      <c r="I1632" t="s">
        <v>324</v>
      </c>
      <c r="J1632">
        <v>28.95</v>
      </c>
      <c r="K1632">
        <v>1683</v>
      </c>
      <c r="M1632">
        <v>140.25</v>
      </c>
      <c r="O1632">
        <v>42819.69</v>
      </c>
      <c r="Q1632" t="s">
        <v>45</v>
      </c>
      <c r="R1632">
        <v>0.01</v>
      </c>
      <c r="T1632" t="s">
        <v>45</v>
      </c>
      <c r="U1632">
        <v>16</v>
      </c>
      <c r="V1632" t="str">
        <f>VLOOKUP(H1632,LUT!A$2:B$40,2,FALSE)</f>
        <v>Vintages</v>
      </c>
    </row>
    <row r="1633" spans="1:22" x14ac:dyDescent="0.25">
      <c r="A1633" s="14" t="s">
        <v>204</v>
      </c>
      <c r="B1633">
        <v>559</v>
      </c>
      <c r="C1633">
        <v>10094</v>
      </c>
      <c r="D1633" t="s">
        <v>1754</v>
      </c>
      <c r="E1633" t="s">
        <v>637</v>
      </c>
      <c r="F1633" t="s">
        <v>21</v>
      </c>
      <c r="G1633" t="s">
        <v>22</v>
      </c>
      <c r="H1633">
        <v>670025</v>
      </c>
      <c r="I1633" t="s">
        <v>419</v>
      </c>
      <c r="J1633">
        <v>29.95</v>
      </c>
      <c r="K1633">
        <v>1678</v>
      </c>
      <c r="M1633">
        <v>139.83000000000001</v>
      </c>
      <c r="O1633">
        <v>44177.43</v>
      </c>
      <c r="Q1633" t="s">
        <v>45</v>
      </c>
      <c r="R1633">
        <v>0.01</v>
      </c>
      <c r="T1633" t="s">
        <v>45</v>
      </c>
      <c r="U1633">
        <v>29</v>
      </c>
      <c r="V1633" t="str">
        <f>VLOOKUP(H1633,LUT!A$2:B$40,2,FALSE)</f>
        <v>Vintages</v>
      </c>
    </row>
    <row r="1634" spans="1:22" x14ac:dyDescent="0.25">
      <c r="A1634" s="14" t="s">
        <v>204</v>
      </c>
      <c r="B1634">
        <v>560</v>
      </c>
      <c r="C1634">
        <v>412247</v>
      </c>
      <c r="D1634" t="s">
        <v>1549</v>
      </c>
      <c r="E1634" t="s">
        <v>482</v>
      </c>
      <c r="F1634" t="s">
        <v>21</v>
      </c>
      <c r="G1634" t="s">
        <v>22</v>
      </c>
      <c r="H1634">
        <v>680015</v>
      </c>
      <c r="I1634" t="s">
        <v>438</v>
      </c>
      <c r="J1634">
        <v>42.95</v>
      </c>
      <c r="K1634">
        <v>1666</v>
      </c>
      <c r="L1634">
        <v>2826</v>
      </c>
      <c r="M1634">
        <v>138.83000000000001</v>
      </c>
      <c r="N1634">
        <v>235.5</v>
      </c>
      <c r="O1634">
        <v>63027.88</v>
      </c>
      <c r="P1634">
        <v>106912.83</v>
      </c>
      <c r="Q1634" t="s">
        <v>212</v>
      </c>
      <c r="R1634">
        <v>0.01</v>
      </c>
      <c r="S1634">
        <v>0.01</v>
      </c>
      <c r="T1634" t="s">
        <v>74</v>
      </c>
      <c r="U1634">
        <v>26</v>
      </c>
      <c r="V1634" t="str">
        <f>VLOOKUP(H1634,LUT!A$2:B$40,2,FALSE)</f>
        <v>Vintages</v>
      </c>
    </row>
    <row r="1635" spans="1:22" x14ac:dyDescent="0.25">
      <c r="A1635" s="14" t="s">
        <v>204</v>
      </c>
      <c r="B1635">
        <v>561</v>
      </c>
      <c r="C1635">
        <v>958595</v>
      </c>
      <c r="D1635" t="s">
        <v>880</v>
      </c>
      <c r="E1635" t="s">
        <v>502</v>
      </c>
      <c r="F1635" t="s">
        <v>21</v>
      </c>
      <c r="G1635" t="s">
        <v>22</v>
      </c>
      <c r="H1635">
        <v>680025</v>
      </c>
      <c r="I1635" t="s">
        <v>468</v>
      </c>
      <c r="J1635">
        <v>114.95</v>
      </c>
      <c r="K1635">
        <v>1665</v>
      </c>
      <c r="L1635">
        <v>1542</v>
      </c>
      <c r="M1635">
        <v>138.75</v>
      </c>
      <c r="N1635">
        <v>128.5</v>
      </c>
      <c r="O1635">
        <v>169078.54</v>
      </c>
      <c r="P1635">
        <v>156588.04999999999</v>
      </c>
      <c r="Q1635" t="s">
        <v>104</v>
      </c>
      <c r="R1635">
        <v>0.01</v>
      </c>
      <c r="S1635">
        <v>0.01</v>
      </c>
      <c r="T1635" t="s">
        <v>74</v>
      </c>
      <c r="U1635">
        <v>9</v>
      </c>
      <c r="V1635" t="str">
        <f>VLOOKUP(H1635,LUT!A$2:B$40,2,FALSE)</f>
        <v>Vintages</v>
      </c>
    </row>
    <row r="1636" spans="1:22" x14ac:dyDescent="0.25">
      <c r="A1636" s="14" t="s">
        <v>204</v>
      </c>
      <c r="B1636">
        <v>562</v>
      </c>
      <c r="C1636">
        <v>276584</v>
      </c>
      <c r="D1636" t="s">
        <v>2062</v>
      </c>
      <c r="E1636" t="s">
        <v>290</v>
      </c>
      <c r="F1636" t="s">
        <v>21</v>
      </c>
      <c r="G1636" t="s">
        <v>22</v>
      </c>
      <c r="H1636">
        <v>680015</v>
      </c>
      <c r="I1636" t="s">
        <v>438</v>
      </c>
      <c r="J1636">
        <v>53.95</v>
      </c>
      <c r="K1636">
        <v>1663</v>
      </c>
      <c r="M1636">
        <v>138.58000000000001</v>
      </c>
      <c r="O1636">
        <v>79102.880000000005</v>
      </c>
      <c r="Q1636" t="s">
        <v>45</v>
      </c>
      <c r="R1636">
        <v>0.01</v>
      </c>
      <c r="T1636" t="s">
        <v>45</v>
      </c>
      <c r="U1636">
        <v>18</v>
      </c>
      <c r="V1636" t="str">
        <f>VLOOKUP(H1636,LUT!A$2:B$40,2,FALSE)</f>
        <v>Vintages</v>
      </c>
    </row>
    <row r="1637" spans="1:22" x14ac:dyDescent="0.25">
      <c r="A1637" s="14" t="s">
        <v>204</v>
      </c>
      <c r="B1637">
        <v>563</v>
      </c>
      <c r="C1637">
        <v>986117</v>
      </c>
      <c r="D1637" t="s">
        <v>920</v>
      </c>
      <c r="E1637" t="s">
        <v>502</v>
      </c>
      <c r="F1637" t="s">
        <v>21</v>
      </c>
      <c r="G1637" t="s">
        <v>22</v>
      </c>
      <c r="H1637">
        <v>680025</v>
      </c>
      <c r="I1637" t="s">
        <v>468</v>
      </c>
      <c r="J1637">
        <v>115.95</v>
      </c>
      <c r="K1637">
        <v>1661</v>
      </c>
      <c r="L1637">
        <v>952</v>
      </c>
      <c r="M1637">
        <v>138.41999999999999</v>
      </c>
      <c r="N1637">
        <v>79.33</v>
      </c>
      <c r="O1637">
        <v>170142.26</v>
      </c>
      <c r="P1637">
        <v>97516.81</v>
      </c>
      <c r="Q1637" t="s">
        <v>38</v>
      </c>
      <c r="R1637">
        <v>0.01</v>
      </c>
      <c r="S1637">
        <v>0</v>
      </c>
      <c r="T1637" t="s">
        <v>45</v>
      </c>
      <c r="U1637">
        <v>6</v>
      </c>
      <c r="V1637" t="str">
        <f>VLOOKUP(H1637,LUT!A$2:B$40,2,FALSE)</f>
        <v>Vintages</v>
      </c>
    </row>
    <row r="1638" spans="1:22" x14ac:dyDescent="0.25">
      <c r="A1638" s="14" t="s">
        <v>204</v>
      </c>
      <c r="B1638">
        <v>564</v>
      </c>
      <c r="C1638">
        <v>204792</v>
      </c>
      <c r="D1638" t="s">
        <v>1762</v>
      </c>
      <c r="E1638" t="s">
        <v>23</v>
      </c>
      <c r="F1638" t="s">
        <v>21</v>
      </c>
      <c r="G1638" t="s">
        <v>22</v>
      </c>
      <c r="H1638">
        <v>680020</v>
      </c>
      <c r="I1638" t="s">
        <v>377</v>
      </c>
      <c r="J1638">
        <v>51.95</v>
      </c>
      <c r="K1638">
        <v>1657</v>
      </c>
      <c r="L1638">
        <v>1</v>
      </c>
      <c r="M1638">
        <v>138.08000000000001</v>
      </c>
      <c r="N1638">
        <v>0.08</v>
      </c>
      <c r="O1638">
        <v>75884.73</v>
      </c>
      <c r="P1638">
        <v>45.8</v>
      </c>
      <c r="Q1638" t="s">
        <v>2353</v>
      </c>
      <c r="R1638">
        <v>0.01</v>
      </c>
      <c r="S1638">
        <v>0</v>
      </c>
      <c r="T1638" t="s">
        <v>45</v>
      </c>
      <c r="U1638">
        <v>24</v>
      </c>
      <c r="V1638" t="str">
        <f>VLOOKUP(H1638,LUT!A$2:B$40,2,FALSE)</f>
        <v>Vintages</v>
      </c>
    </row>
    <row r="1639" spans="1:22" x14ac:dyDescent="0.25">
      <c r="A1639" s="14" t="s">
        <v>204</v>
      </c>
      <c r="B1639">
        <v>565</v>
      </c>
      <c r="C1639">
        <v>459685</v>
      </c>
      <c r="D1639" t="s">
        <v>1809</v>
      </c>
      <c r="E1639" t="s">
        <v>462</v>
      </c>
      <c r="F1639" t="s">
        <v>21</v>
      </c>
      <c r="G1639" t="s">
        <v>22</v>
      </c>
      <c r="H1639">
        <v>680055</v>
      </c>
      <c r="I1639" t="s">
        <v>336</v>
      </c>
      <c r="J1639">
        <v>42.95</v>
      </c>
      <c r="K1639">
        <v>1656</v>
      </c>
      <c r="M1639">
        <v>138</v>
      </c>
      <c r="O1639">
        <v>62649.56</v>
      </c>
      <c r="Q1639" t="s">
        <v>45</v>
      </c>
      <c r="R1639">
        <v>0.01</v>
      </c>
      <c r="T1639" t="s">
        <v>45</v>
      </c>
      <c r="U1639">
        <v>45</v>
      </c>
      <c r="V1639" t="str">
        <f>VLOOKUP(H1639,LUT!A$2:B$40,2,FALSE)</f>
        <v>Vintages</v>
      </c>
    </row>
    <row r="1640" spans="1:22" x14ac:dyDescent="0.25">
      <c r="A1640" s="14" t="s">
        <v>204</v>
      </c>
      <c r="B1640">
        <v>566</v>
      </c>
      <c r="C1640">
        <v>476317</v>
      </c>
      <c r="D1640" t="s">
        <v>1308</v>
      </c>
      <c r="E1640" t="s">
        <v>23</v>
      </c>
      <c r="F1640" t="s">
        <v>21</v>
      </c>
      <c r="G1640" t="s">
        <v>22</v>
      </c>
      <c r="H1640">
        <v>680055</v>
      </c>
      <c r="I1640" t="s">
        <v>336</v>
      </c>
      <c r="J1640">
        <v>24.95</v>
      </c>
      <c r="K1640">
        <v>1632</v>
      </c>
      <c r="L1640">
        <v>5424</v>
      </c>
      <c r="M1640">
        <v>136</v>
      </c>
      <c r="N1640">
        <v>452</v>
      </c>
      <c r="O1640">
        <v>35745.129999999997</v>
      </c>
      <c r="P1640">
        <v>118800</v>
      </c>
      <c r="Q1640" t="s">
        <v>187</v>
      </c>
      <c r="R1640">
        <v>0.01</v>
      </c>
      <c r="S1640">
        <v>0.02</v>
      </c>
      <c r="T1640" t="s">
        <v>194</v>
      </c>
      <c r="U1640">
        <v>86</v>
      </c>
      <c r="V1640" t="str">
        <f>VLOOKUP(H1640,LUT!A$2:B$40,2,FALSE)</f>
        <v>Vintages</v>
      </c>
    </row>
    <row r="1641" spans="1:22" x14ac:dyDescent="0.25">
      <c r="A1641" s="14" t="s">
        <v>204</v>
      </c>
      <c r="B1641">
        <v>567</v>
      </c>
      <c r="C1641">
        <v>12408</v>
      </c>
      <c r="D1641" t="s">
        <v>2122</v>
      </c>
      <c r="E1641" t="s">
        <v>131</v>
      </c>
      <c r="F1641" t="s">
        <v>21</v>
      </c>
      <c r="G1641" t="s">
        <v>22</v>
      </c>
      <c r="H1641">
        <v>680070</v>
      </c>
      <c r="I1641" t="s">
        <v>527</v>
      </c>
      <c r="J1641">
        <v>15.95</v>
      </c>
      <c r="K1641">
        <v>1618</v>
      </c>
      <c r="M1641">
        <v>134.83000000000001</v>
      </c>
      <c r="O1641">
        <v>22551.77</v>
      </c>
      <c r="Q1641" t="s">
        <v>45</v>
      </c>
      <c r="R1641">
        <v>0.01</v>
      </c>
      <c r="T1641" t="s">
        <v>45</v>
      </c>
      <c r="U1641">
        <v>79</v>
      </c>
      <c r="V1641" t="str">
        <f>VLOOKUP(H1641,LUT!A$2:B$40,2,FALSE)</f>
        <v>Vintages</v>
      </c>
    </row>
    <row r="1642" spans="1:22" x14ac:dyDescent="0.25">
      <c r="A1642" s="14" t="s">
        <v>204</v>
      </c>
      <c r="B1642">
        <v>568</v>
      </c>
      <c r="C1642">
        <v>35295</v>
      </c>
      <c r="D1642" t="s">
        <v>891</v>
      </c>
      <c r="E1642" t="s">
        <v>23</v>
      </c>
      <c r="F1642" t="s">
        <v>21</v>
      </c>
      <c r="G1642" t="s">
        <v>122</v>
      </c>
      <c r="H1642">
        <v>680056</v>
      </c>
      <c r="I1642" t="s">
        <v>416</v>
      </c>
      <c r="J1642">
        <v>27.95</v>
      </c>
      <c r="K1642">
        <v>3234</v>
      </c>
      <c r="L1642">
        <v>2417</v>
      </c>
      <c r="M1642">
        <v>134.74</v>
      </c>
      <c r="N1642">
        <v>100.7</v>
      </c>
      <c r="O1642">
        <v>79705.22</v>
      </c>
      <c r="P1642">
        <v>59569.42</v>
      </c>
      <c r="Q1642" t="s">
        <v>134</v>
      </c>
      <c r="R1642">
        <v>0.01</v>
      </c>
      <c r="S1642">
        <v>0</v>
      </c>
      <c r="T1642" t="s">
        <v>45</v>
      </c>
      <c r="U1642">
        <v>18</v>
      </c>
      <c r="V1642" t="str">
        <f>VLOOKUP(H1642,LUT!A$2:B$40,2,FALSE)</f>
        <v>Vintages</v>
      </c>
    </row>
    <row r="1643" spans="1:22" x14ac:dyDescent="0.25">
      <c r="A1643" s="14" t="s">
        <v>204</v>
      </c>
      <c r="B1643">
        <v>569</v>
      </c>
      <c r="C1643">
        <v>568709</v>
      </c>
      <c r="D1643" t="s">
        <v>798</v>
      </c>
      <c r="E1643" t="s">
        <v>799</v>
      </c>
      <c r="F1643" t="s">
        <v>21</v>
      </c>
      <c r="G1643" t="s">
        <v>22</v>
      </c>
      <c r="H1643">
        <v>680020</v>
      </c>
      <c r="I1643" t="s">
        <v>377</v>
      </c>
      <c r="J1643">
        <v>50.75</v>
      </c>
      <c r="K1643">
        <v>1615</v>
      </c>
      <c r="L1643">
        <v>909</v>
      </c>
      <c r="M1643">
        <v>134.58000000000001</v>
      </c>
      <c r="N1643">
        <v>75.75</v>
      </c>
      <c r="O1643">
        <v>72246.240000000005</v>
      </c>
      <c r="P1643">
        <v>40663.67</v>
      </c>
      <c r="Q1643" t="s">
        <v>127</v>
      </c>
      <c r="R1643">
        <v>0.01</v>
      </c>
      <c r="S1643">
        <v>0</v>
      </c>
      <c r="T1643" t="s">
        <v>45</v>
      </c>
      <c r="U1643">
        <v>14</v>
      </c>
      <c r="V1643" t="str">
        <f>VLOOKUP(H1643,LUT!A$2:B$40,2,FALSE)</f>
        <v>Vintages</v>
      </c>
    </row>
    <row r="1644" spans="1:22" x14ac:dyDescent="0.25">
      <c r="A1644" s="14" t="s">
        <v>204</v>
      </c>
      <c r="B1644">
        <v>570</v>
      </c>
      <c r="C1644">
        <v>12620</v>
      </c>
      <c r="D1644" t="s">
        <v>1815</v>
      </c>
      <c r="E1644" t="s">
        <v>120</v>
      </c>
      <c r="F1644" t="s">
        <v>21</v>
      </c>
      <c r="G1644" t="s">
        <v>22</v>
      </c>
      <c r="H1644">
        <v>680050</v>
      </c>
      <c r="I1644" t="s">
        <v>324</v>
      </c>
      <c r="J1644">
        <v>54.95</v>
      </c>
      <c r="K1644">
        <v>1584</v>
      </c>
      <c r="M1644">
        <v>132</v>
      </c>
      <c r="O1644">
        <v>76746.899999999994</v>
      </c>
      <c r="Q1644" t="s">
        <v>45</v>
      </c>
      <c r="R1644">
        <v>0.01</v>
      </c>
      <c r="T1644" t="s">
        <v>45</v>
      </c>
      <c r="U1644">
        <v>43</v>
      </c>
      <c r="V1644" t="str">
        <f>VLOOKUP(H1644,LUT!A$2:B$40,2,FALSE)</f>
        <v>Vintages</v>
      </c>
    </row>
    <row r="1645" spans="1:22" x14ac:dyDescent="0.25">
      <c r="A1645" s="14" t="s">
        <v>204</v>
      </c>
      <c r="B1645">
        <v>571</v>
      </c>
      <c r="C1645">
        <v>948976</v>
      </c>
      <c r="D1645" t="s">
        <v>956</v>
      </c>
      <c r="E1645" t="s">
        <v>957</v>
      </c>
      <c r="F1645" t="s">
        <v>21</v>
      </c>
      <c r="G1645" t="s">
        <v>22</v>
      </c>
      <c r="H1645">
        <v>680015</v>
      </c>
      <c r="I1645" t="s">
        <v>438</v>
      </c>
      <c r="J1645">
        <v>46.95</v>
      </c>
      <c r="K1645">
        <v>1581</v>
      </c>
      <c r="M1645">
        <v>131.75</v>
      </c>
      <c r="O1645">
        <v>65408.63</v>
      </c>
      <c r="Q1645" t="s">
        <v>45</v>
      </c>
      <c r="R1645">
        <v>0.01</v>
      </c>
      <c r="T1645" t="s">
        <v>45</v>
      </c>
      <c r="U1645">
        <v>27</v>
      </c>
      <c r="V1645" t="str">
        <f>VLOOKUP(H1645,LUT!A$2:B$40,2,FALSE)</f>
        <v>Vintages</v>
      </c>
    </row>
    <row r="1646" spans="1:22" x14ac:dyDescent="0.25">
      <c r="A1646" s="14" t="s">
        <v>204</v>
      </c>
      <c r="B1646">
        <v>572</v>
      </c>
      <c r="C1646">
        <v>631077</v>
      </c>
      <c r="D1646" t="s">
        <v>1871</v>
      </c>
      <c r="E1646" t="s">
        <v>23</v>
      </c>
      <c r="F1646" t="s">
        <v>21</v>
      </c>
      <c r="G1646" t="s">
        <v>22</v>
      </c>
      <c r="H1646">
        <v>680015</v>
      </c>
      <c r="I1646" t="s">
        <v>438</v>
      </c>
      <c r="J1646">
        <v>29.95</v>
      </c>
      <c r="K1646">
        <v>1534</v>
      </c>
      <c r="M1646">
        <v>127.83</v>
      </c>
      <c r="O1646">
        <v>40386.28</v>
      </c>
      <c r="Q1646" t="s">
        <v>45</v>
      </c>
      <c r="R1646">
        <v>0.01</v>
      </c>
      <c r="T1646" t="s">
        <v>45</v>
      </c>
      <c r="U1646">
        <v>11</v>
      </c>
      <c r="V1646" t="str">
        <f>VLOOKUP(H1646,LUT!A$2:B$40,2,FALSE)</f>
        <v>Vintages</v>
      </c>
    </row>
    <row r="1647" spans="1:22" x14ac:dyDescent="0.25">
      <c r="A1647" s="14" t="s">
        <v>204</v>
      </c>
      <c r="B1647">
        <v>573</v>
      </c>
      <c r="C1647">
        <v>107383</v>
      </c>
      <c r="D1647" t="s">
        <v>873</v>
      </c>
      <c r="E1647" t="s">
        <v>240</v>
      </c>
      <c r="F1647" t="s">
        <v>21</v>
      </c>
      <c r="G1647" t="s">
        <v>22</v>
      </c>
      <c r="H1647">
        <v>680050</v>
      </c>
      <c r="I1647" t="s">
        <v>324</v>
      </c>
      <c r="J1647">
        <v>43.95</v>
      </c>
      <c r="K1647">
        <v>1530</v>
      </c>
      <c r="L1647">
        <v>2727</v>
      </c>
      <c r="M1647">
        <v>127.5</v>
      </c>
      <c r="N1647">
        <v>227.25</v>
      </c>
      <c r="O1647">
        <v>59236.73</v>
      </c>
      <c r="P1647">
        <v>105580.75</v>
      </c>
      <c r="Q1647" t="s">
        <v>117</v>
      </c>
      <c r="R1647">
        <v>0.01</v>
      </c>
      <c r="S1647">
        <v>0.01</v>
      </c>
      <c r="T1647" t="s">
        <v>74</v>
      </c>
      <c r="U1647">
        <v>14</v>
      </c>
      <c r="V1647" t="str">
        <f>VLOOKUP(H1647,LUT!A$2:B$40,2,FALSE)</f>
        <v>Vintages</v>
      </c>
    </row>
    <row r="1648" spans="1:22" x14ac:dyDescent="0.25">
      <c r="A1648" s="14" t="s">
        <v>204</v>
      </c>
      <c r="B1648">
        <v>574</v>
      </c>
      <c r="C1648">
        <v>577874</v>
      </c>
      <c r="D1648" t="s">
        <v>876</v>
      </c>
      <c r="E1648" t="s">
        <v>462</v>
      </c>
      <c r="F1648" t="s">
        <v>21</v>
      </c>
      <c r="G1648" t="s">
        <v>22</v>
      </c>
      <c r="H1648">
        <v>680015</v>
      </c>
      <c r="I1648" t="s">
        <v>438</v>
      </c>
      <c r="J1648">
        <v>68.95</v>
      </c>
      <c r="K1648">
        <v>1529</v>
      </c>
      <c r="L1648">
        <v>15</v>
      </c>
      <c r="M1648">
        <v>127.42</v>
      </c>
      <c r="N1648">
        <v>1.25</v>
      </c>
      <c r="O1648">
        <v>93025.44</v>
      </c>
      <c r="P1648">
        <v>912.61</v>
      </c>
      <c r="Q1648" t="s">
        <v>2354</v>
      </c>
      <c r="R1648">
        <v>0.01</v>
      </c>
      <c r="S1648">
        <v>0</v>
      </c>
      <c r="T1648" t="s">
        <v>45</v>
      </c>
      <c r="U1648">
        <v>11</v>
      </c>
      <c r="V1648" t="str">
        <f>VLOOKUP(H1648,LUT!A$2:B$40,2,FALSE)</f>
        <v>Vintages</v>
      </c>
    </row>
    <row r="1649" spans="1:22" x14ac:dyDescent="0.25">
      <c r="A1649" s="14" t="s">
        <v>204</v>
      </c>
      <c r="B1649">
        <v>575</v>
      </c>
      <c r="C1649">
        <v>454488</v>
      </c>
      <c r="D1649" t="s">
        <v>878</v>
      </c>
      <c r="E1649" t="s">
        <v>129</v>
      </c>
      <c r="F1649" t="s">
        <v>21</v>
      </c>
      <c r="G1649" t="s">
        <v>22</v>
      </c>
      <c r="H1649">
        <v>680015</v>
      </c>
      <c r="I1649" t="s">
        <v>438</v>
      </c>
      <c r="J1649">
        <v>45.95</v>
      </c>
      <c r="K1649">
        <v>1527</v>
      </c>
      <c r="M1649">
        <v>127.25</v>
      </c>
      <c r="O1649">
        <v>61823.23</v>
      </c>
      <c r="Q1649" t="s">
        <v>45</v>
      </c>
      <c r="R1649">
        <v>0.01</v>
      </c>
      <c r="T1649" t="s">
        <v>45</v>
      </c>
      <c r="U1649">
        <v>14</v>
      </c>
      <c r="V1649" t="str">
        <f>VLOOKUP(H1649,LUT!A$2:B$40,2,FALSE)</f>
        <v>Vintages</v>
      </c>
    </row>
    <row r="1650" spans="1:22" x14ac:dyDescent="0.25">
      <c r="A1650" s="14" t="s">
        <v>204</v>
      </c>
      <c r="B1650">
        <v>576</v>
      </c>
      <c r="C1650">
        <v>943290</v>
      </c>
      <c r="D1650" t="s">
        <v>2076</v>
      </c>
      <c r="E1650" t="s">
        <v>23</v>
      </c>
      <c r="F1650" t="s">
        <v>21</v>
      </c>
      <c r="G1650" t="s">
        <v>22</v>
      </c>
      <c r="H1650">
        <v>680015</v>
      </c>
      <c r="I1650" t="s">
        <v>438</v>
      </c>
      <c r="J1650">
        <v>49.95</v>
      </c>
      <c r="K1650">
        <v>1520</v>
      </c>
      <c r="L1650">
        <v>3403</v>
      </c>
      <c r="M1650">
        <v>126.67</v>
      </c>
      <c r="N1650">
        <v>283.58</v>
      </c>
      <c r="O1650">
        <v>66920.350000000006</v>
      </c>
      <c r="P1650">
        <v>149822.35</v>
      </c>
      <c r="Q1650" t="s">
        <v>47</v>
      </c>
      <c r="R1650">
        <v>0.01</v>
      </c>
      <c r="S1650">
        <v>0.01</v>
      </c>
      <c r="T1650" t="s">
        <v>74</v>
      </c>
      <c r="U1650">
        <v>15</v>
      </c>
      <c r="V1650" t="str">
        <f>VLOOKUP(H1650,LUT!A$2:B$40,2,FALSE)</f>
        <v>Vintages</v>
      </c>
    </row>
    <row r="1651" spans="1:22" x14ac:dyDescent="0.25">
      <c r="A1651" s="14" t="s">
        <v>204</v>
      </c>
      <c r="B1651">
        <v>577</v>
      </c>
      <c r="C1651">
        <v>181396</v>
      </c>
      <c r="D1651" t="s">
        <v>1818</v>
      </c>
      <c r="E1651" t="s">
        <v>154</v>
      </c>
      <c r="F1651" t="s">
        <v>21</v>
      </c>
      <c r="G1651" t="s">
        <v>22</v>
      </c>
      <c r="H1651">
        <v>680015</v>
      </c>
      <c r="I1651" t="s">
        <v>438</v>
      </c>
      <c r="J1651">
        <v>66.95</v>
      </c>
      <c r="K1651">
        <v>1483</v>
      </c>
      <c r="L1651">
        <v>1373</v>
      </c>
      <c r="M1651">
        <v>123.58</v>
      </c>
      <c r="N1651">
        <v>114.42</v>
      </c>
      <c r="O1651">
        <v>87601.99</v>
      </c>
      <c r="P1651">
        <v>81104.2</v>
      </c>
      <c r="Q1651" t="s">
        <v>104</v>
      </c>
      <c r="R1651">
        <v>0.01</v>
      </c>
      <c r="S1651">
        <v>0.01</v>
      </c>
      <c r="T1651" t="s">
        <v>74</v>
      </c>
      <c r="U1651">
        <v>13</v>
      </c>
      <c r="V1651" t="str">
        <f>VLOOKUP(H1651,LUT!A$2:B$40,2,FALSE)</f>
        <v>Vintages</v>
      </c>
    </row>
    <row r="1652" spans="1:22" x14ac:dyDescent="0.25">
      <c r="A1652" s="14" t="s">
        <v>204</v>
      </c>
      <c r="B1652">
        <v>577</v>
      </c>
      <c r="C1652">
        <v>477190</v>
      </c>
      <c r="D1652" t="s">
        <v>1038</v>
      </c>
      <c r="E1652" t="s">
        <v>179</v>
      </c>
      <c r="F1652" t="s">
        <v>21</v>
      </c>
      <c r="G1652" t="s">
        <v>22</v>
      </c>
      <c r="H1652">
        <v>680060</v>
      </c>
      <c r="I1652" t="s">
        <v>314</v>
      </c>
      <c r="J1652">
        <v>27.95</v>
      </c>
      <c r="K1652">
        <v>1483</v>
      </c>
      <c r="L1652">
        <v>3153</v>
      </c>
      <c r="M1652">
        <v>123.58</v>
      </c>
      <c r="N1652">
        <v>262.75</v>
      </c>
      <c r="O1652">
        <v>36418.81</v>
      </c>
      <c r="P1652">
        <v>77429.87</v>
      </c>
      <c r="Q1652" t="s">
        <v>224</v>
      </c>
      <c r="R1652">
        <v>0.01</v>
      </c>
      <c r="S1652">
        <v>0.01</v>
      </c>
      <c r="T1652" t="s">
        <v>74</v>
      </c>
      <c r="U1652">
        <v>19</v>
      </c>
      <c r="V1652" t="str">
        <f>VLOOKUP(H1652,LUT!A$2:B$40,2,FALSE)</f>
        <v>Vintages</v>
      </c>
    </row>
    <row r="1653" spans="1:22" x14ac:dyDescent="0.25">
      <c r="A1653" s="14" t="s">
        <v>204</v>
      </c>
      <c r="B1653">
        <v>578</v>
      </c>
      <c r="C1653">
        <v>260802</v>
      </c>
      <c r="D1653" t="s">
        <v>900</v>
      </c>
      <c r="E1653" t="s">
        <v>162</v>
      </c>
      <c r="F1653" t="s">
        <v>21</v>
      </c>
      <c r="G1653" t="s">
        <v>22</v>
      </c>
      <c r="H1653">
        <v>680055</v>
      </c>
      <c r="I1653" t="s">
        <v>336</v>
      </c>
      <c r="J1653">
        <v>38.950000000000003</v>
      </c>
      <c r="K1653">
        <v>1462</v>
      </c>
      <c r="L1653">
        <v>1241</v>
      </c>
      <c r="M1653">
        <v>121.83</v>
      </c>
      <c r="N1653">
        <v>103.42</v>
      </c>
      <c r="O1653">
        <v>50134.96</v>
      </c>
      <c r="P1653">
        <v>42556.42</v>
      </c>
      <c r="Q1653" t="s">
        <v>137</v>
      </c>
      <c r="R1653">
        <v>0.01</v>
      </c>
      <c r="S1653">
        <v>0.01</v>
      </c>
      <c r="T1653" t="s">
        <v>74</v>
      </c>
      <c r="U1653">
        <v>15</v>
      </c>
      <c r="V1653" t="str">
        <f>VLOOKUP(H1653,LUT!A$2:B$40,2,FALSE)</f>
        <v>Vintages</v>
      </c>
    </row>
    <row r="1654" spans="1:22" x14ac:dyDescent="0.25">
      <c r="A1654" s="14" t="s">
        <v>204</v>
      </c>
      <c r="B1654">
        <v>579</v>
      </c>
      <c r="C1654">
        <v>493742</v>
      </c>
      <c r="D1654" t="s">
        <v>897</v>
      </c>
      <c r="E1654" t="s">
        <v>898</v>
      </c>
      <c r="F1654" t="s">
        <v>21</v>
      </c>
      <c r="G1654" t="s">
        <v>22</v>
      </c>
      <c r="H1654">
        <v>680015</v>
      </c>
      <c r="I1654" t="s">
        <v>438</v>
      </c>
      <c r="J1654">
        <v>54.95</v>
      </c>
      <c r="K1654">
        <v>1433</v>
      </c>
      <c r="M1654">
        <v>119.42</v>
      </c>
      <c r="O1654">
        <v>69430.75</v>
      </c>
      <c r="Q1654" t="s">
        <v>45</v>
      </c>
      <c r="R1654">
        <v>0.01</v>
      </c>
      <c r="T1654" t="s">
        <v>45</v>
      </c>
      <c r="U1654">
        <v>15</v>
      </c>
      <c r="V1654" t="str">
        <f>VLOOKUP(H1654,LUT!A$2:B$40,2,FALSE)</f>
        <v>Vintages</v>
      </c>
    </row>
    <row r="1655" spans="1:22" x14ac:dyDescent="0.25">
      <c r="A1655" s="14" t="s">
        <v>204</v>
      </c>
      <c r="B1655">
        <v>579</v>
      </c>
      <c r="C1655">
        <v>574269</v>
      </c>
      <c r="D1655" t="s">
        <v>732</v>
      </c>
      <c r="E1655" t="s">
        <v>502</v>
      </c>
      <c r="F1655" t="s">
        <v>21</v>
      </c>
      <c r="G1655" t="s">
        <v>22</v>
      </c>
      <c r="H1655">
        <v>680050</v>
      </c>
      <c r="I1655" t="s">
        <v>324</v>
      </c>
      <c r="J1655">
        <v>24.95</v>
      </c>
      <c r="K1655">
        <v>1433</v>
      </c>
      <c r="L1655">
        <v>1793</v>
      </c>
      <c r="M1655">
        <v>119.42</v>
      </c>
      <c r="N1655">
        <v>149.41999999999999</v>
      </c>
      <c r="O1655">
        <v>31386.5</v>
      </c>
      <c r="P1655">
        <v>39271.46</v>
      </c>
      <c r="Q1655" t="s">
        <v>108</v>
      </c>
      <c r="R1655">
        <v>0.01</v>
      </c>
      <c r="S1655">
        <v>0.01</v>
      </c>
      <c r="T1655" t="s">
        <v>74</v>
      </c>
      <c r="U1655">
        <v>15</v>
      </c>
      <c r="V1655" t="str">
        <f>VLOOKUP(H1655,LUT!A$2:B$40,2,FALSE)</f>
        <v>Vintages</v>
      </c>
    </row>
    <row r="1656" spans="1:22" x14ac:dyDescent="0.25">
      <c r="A1656" s="14" t="s">
        <v>204</v>
      </c>
      <c r="B1656">
        <v>580</v>
      </c>
      <c r="C1656">
        <v>645002</v>
      </c>
      <c r="D1656" t="s">
        <v>965</v>
      </c>
      <c r="E1656" t="s">
        <v>632</v>
      </c>
      <c r="F1656" t="s">
        <v>21</v>
      </c>
      <c r="G1656" t="s">
        <v>22</v>
      </c>
      <c r="H1656">
        <v>680055</v>
      </c>
      <c r="I1656" t="s">
        <v>336</v>
      </c>
      <c r="J1656">
        <v>40.950000000000003</v>
      </c>
      <c r="K1656">
        <v>1426</v>
      </c>
      <c r="M1656">
        <v>118.83</v>
      </c>
      <c r="O1656">
        <v>51424.34</v>
      </c>
      <c r="Q1656" t="s">
        <v>45</v>
      </c>
      <c r="R1656">
        <v>0.01</v>
      </c>
      <c r="T1656" t="s">
        <v>45</v>
      </c>
      <c r="U1656">
        <v>19</v>
      </c>
      <c r="V1656" t="str">
        <f>VLOOKUP(H1656,LUT!A$2:B$40,2,FALSE)</f>
        <v>Vintages</v>
      </c>
    </row>
    <row r="1657" spans="1:22" x14ac:dyDescent="0.25">
      <c r="A1657" s="14" t="s">
        <v>204</v>
      </c>
      <c r="B1657">
        <v>581</v>
      </c>
      <c r="C1657">
        <v>539676</v>
      </c>
      <c r="D1657" t="s">
        <v>838</v>
      </c>
      <c r="E1657" t="s">
        <v>839</v>
      </c>
      <c r="F1657" t="s">
        <v>21</v>
      </c>
      <c r="G1657" t="s">
        <v>22</v>
      </c>
      <c r="H1657">
        <v>680015</v>
      </c>
      <c r="I1657" t="s">
        <v>438</v>
      </c>
      <c r="J1657">
        <v>60.95</v>
      </c>
      <c r="K1657">
        <v>1417</v>
      </c>
      <c r="L1657">
        <v>1805</v>
      </c>
      <c r="M1657">
        <v>118.08</v>
      </c>
      <c r="N1657">
        <v>150.41999999999999</v>
      </c>
      <c r="O1657">
        <v>76179.42</v>
      </c>
      <c r="P1657">
        <v>97038.720000000001</v>
      </c>
      <c r="Q1657" t="s">
        <v>87</v>
      </c>
      <c r="R1657">
        <v>0.01</v>
      </c>
      <c r="S1657">
        <v>0.01</v>
      </c>
      <c r="T1657" t="s">
        <v>74</v>
      </c>
      <c r="U1657">
        <v>12</v>
      </c>
      <c r="V1657" t="str">
        <f>VLOOKUP(H1657,LUT!A$2:B$40,2,FALSE)</f>
        <v>Vintages</v>
      </c>
    </row>
    <row r="1658" spans="1:22" x14ac:dyDescent="0.25">
      <c r="A1658" s="14" t="s">
        <v>204</v>
      </c>
      <c r="B1658">
        <v>582</v>
      </c>
      <c r="C1658">
        <v>462812</v>
      </c>
      <c r="D1658" t="s">
        <v>890</v>
      </c>
      <c r="E1658" t="s">
        <v>88</v>
      </c>
      <c r="F1658" t="s">
        <v>21</v>
      </c>
      <c r="G1658" t="s">
        <v>22</v>
      </c>
      <c r="H1658">
        <v>680020</v>
      </c>
      <c r="I1658" t="s">
        <v>377</v>
      </c>
      <c r="J1658">
        <v>89.95</v>
      </c>
      <c r="K1658">
        <v>1399</v>
      </c>
      <c r="L1658">
        <v>1670</v>
      </c>
      <c r="M1658">
        <v>116.58</v>
      </c>
      <c r="N1658">
        <v>139.16999999999999</v>
      </c>
      <c r="O1658">
        <v>111115.27</v>
      </c>
      <c r="P1658">
        <v>132639.38</v>
      </c>
      <c r="Q1658" t="s">
        <v>99</v>
      </c>
      <c r="R1658">
        <v>0.01</v>
      </c>
      <c r="S1658">
        <v>0.01</v>
      </c>
      <c r="T1658" t="s">
        <v>74</v>
      </c>
      <c r="U1658">
        <v>11</v>
      </c>
      <c r="V1658" t="str">
        <f>VLOOKUP(H1658,LUT!A$2:B$40,2,FALSE)</f>
        <v>Vintages</v>
      </c>
    </row>
    <row r="1659" spans="1:22" x14ac:dyDescent="0.25">
      <c r="A1659" s="14" t="s">
        <v>204</v>
      </c>
      <c r="B1659">
        <v>583</v>
      </c>
      <c r="C1659">
        <v>548719</v>
      </c>
      <c r="D1659" t="s">
        <v>889</v>
      </c>
      <c r="E1659" t="s">
        <v>309</v>
      </c>
      <c r="F1659" t="s">
        <v>21</v>
      </c>
      <c r="G1659" t="s">
        <v>22</v>
      </c>
      <c r="H1659">
        <v>680015</v>
      </c>
      <c r="I1659" t="s">
        <v>438</v>
      </c>
      <c r="J1659">
        <v>58.95</v>
      </c>
      <c r="K1659">
        <v>1381</v>
      </c>
      <c r="L1659">
        <v>1018</v>
      </c>
      <c r="M1659">
        <v>115.08</v>
      </c>
      <c r="N1659">
        <v>84.83</v>
      </c>
      <c r="O1659">
        <v>71799.78</v>
      </c>
      <c r="P1659">
        <v>52926.99</v>
      </c>
      <c r="Q1659" t="s">
        <v>71</v>
      </c>
      <c r="R1659">
        <v>0.01</v>
      </c>
      <c r="S1659">
        <v>0</v>
      </c>
      <c r="T1659" t="s">
        <v>45</v>
      </c>
      <c r="U1659">
        <v>13</v>
      </c>
      <c r="V1659" t="str">
        <f>VLOOKUP(H1659,LUT!A$2:B$40,2,FALSE)</f>
        <v>Vintages</v>
      </c>
    </row>
    <row r="1660" spans="1:22" x14ac:dyDescent="0.25">
      <c r="A1660" s="14" t="s">
        <v>204</v>
      </c>
      <c r="B1660">
        <v>584</v>
      </c>
      <c r="C1660">
        <v>964403</v>
      </c>
      <c r="D1660" t="s">
        <v>883</v>
      </c>
      <c r="E1660" t="s">
        <v>179</v>
      </c>
      <c r="F1660" t="s">
        <v>21</v>
      </c>
      <c r="G1660" t="s">
        <v>22</v>
      </c>
      <c r="H1660">
        <v>680020</v>
      </c>
      <c r="I1660" t="s">
        <v>377</v>
      </c>
      <c r="J1660">
        <v>79.95</v>
      </c>
      <c r="K1660">
        <v>1375</v>
      </c>
      <c r="L1660">
        <v>46</v>
      </c>
      <c r="M1660">
        <v>114.58</v>
      </c>
      <c r="N1660">
        <v>3.83</v>
      </c>
      <c r="O1660">
        <v>97040.93</v>
      </c>
      <c r="P1660">
        <v>3246.46</v>
      </c>
      <c r="Q1660" t="s">
        <v>2355</v>
      </c>
      <c r="R1660">
        <v>0.01</v>
      </c>
      <c r="S1660">
        <v>0</v>
      </c>
      <c r="T1660" t="s">
        <v>45</v>
      </c>
      <c r="U1660">
        <v>12</v>
      </c>
      <c r="V1660" t="str">
        <f>VLOOKUP(H1660,LUT!A$2:B$40,2,FALSE)</f>
        <v>Vintages</v>
      </c>
    </row>
    <row r="1661" spans="1:22" x14ac:dyDescent="0.25">
      <c r="A1661" s="14" t="s">
        <v>204</v>
      </c>
      <c r="B1661">
        <v>585</v>
      </c>
      <c r="C1661">
        <v>10932</v>
      </c>
      <c r="D1661" t="s">
        <v>912</v>
      </c>
      <c r="E1661" t="s">
        <v>120</v>
      </c>
      <c r="F1661" t="s">
        <v>21</v>
      </c>
      <c r="G1661" t="s">
        <v>22</v>
      </c>
      <c r="H1661">
        <v>680060</v>
      </c>
      <c r="I1661" t="s">
        <v>314</v>
      </c>
      <c r="J1661">
        <v>25.95</v>
      </c>
      <c r="K1661">
        <v>1373</v>
      </c>
      <c r="M1661">
        <v>114.42</v>
      </c>
      <c r="O1661">
        <v>31287.39</v>
      </c>
      <c r="Q1661" t="s">
        <v>45</v>
      </c>
      <c r="R1661">
        <v>0.01</v>
      </c>
      <c r="T1661" t="s">
        <v>45</v>
      </c>
      <c r="U1661">
        <v>17</v>
      </c>
      <c r="V1661" t="str">
        <f>VLOOKUP(H1661,LUT!A$2:B$40,2,FALSE)</f>
        <v>Vintages</v>
      </c>
    </row>
    <row r="1662" spans="1:22" x14ac:dyDescent="0.25">
      <c r="A1662" s="14" t="s">
        <v>204</v>
      </c>
      <c r="B1662">
        <v>586</v>
      </c>
      <c r="C1662">
        <v>473116</v>
      </c>
      <c r="D1662" t="s">
        <v>944</v>
      </c>
      <c r="E1662" t="s">
        <v>462</v>
      </c>
      <c r="F1662" t="s">
        <v>21</v>
      </c>
      <c r="G1662" t="s">
        <v>22</v>
      </c>
      <c r="H1662">
        <v>680056</v>
      </c>
      <c r="I1662" t="s">
        <v>416</v>
      </c>
      <c r="J1662">
        <v>80.95</v>
      </c>
      <c r="K1662">
        <v>1372</v>
      </c>
      <c r="L1662">
        <v>13</v>
      </c>
      <c r="M1662">
        <v>114.33</v>
      </c>
      <c r="N1662">
        <v>1.08</v>
      </c>
      <c r="O1662">
        <v>98043.36</v>
      </c>
      <c r="P1662">
        <v>928.98</v>
      </c>
      <c r="Q1662" t="s">
        <v>2356</v>
      </c>
      <c r="R1662">
        <v>0.01</v>
      </c>
      <c r="S1662">
        <v>0</v>
      </c>
      <c r="T1662" t="s">
        <v>45</v>
      </c>
      <c r="U1662">
        <v>19</v>
      </c>
      <c r="V1662" t="str">
        <f>VLOOKUP(H1662,LUT!A$2:B$40,2,FALSE)</f>
        <v>Vintages</v>
      </c>
    </row>
    <row r="1663" spans="1:22" x14ac:dyDescent="0.25">
      <c r="A1663" s="14" t="s">
        <v>204</v>
      </c>
      <c r="B1663">
        <v>587</v>
      </c>
      <c r="C1663">
        <v>418897</v>
      </c>
      <c r="D1663" t="s">
        <v>1990</v>
      </c>
      <c r="E1663" t="s">
        <v>120</v>
      </c>
      <c r="F1663" t="s">
        <v>21</v>
      </c>
      <c r="G1663" t="s">
        <v>22</v>
      </c>
      <c r="H1663">
        <v>680055</v>
      </c>
      <c r="I1663" t="s">
        <v>336</v>
      </c>
      <c r="J1663">
        <v>54.95</v>
      </c>
      <c r="K1663">
        <v>1330</v>
      </c>
      <c r="L1663">
        <v>4025</v>
      </c>
      <c r="M1663">
        <v>110.83</v>
      </c>
      <c r="N1663">
        <v>335.42</v>
      </c>
      <c r="O1663">
        <v>64440.27</v>
      </c>
      <c r="P1663">
        <v>195016.59</v>
      </c>
      <c r="Q1663" t="s">
        <v>198</v>
      </c>
      <c r="R1663">
        <v>0.01</v>
      </c>
      <c r="S1663">
        <v>0.02</v>
      </c>
      <c r="T1663" t="s">
        <v>194</v>
      </c>
      <c r="U1663">
        <v>13</v>
      </c>
      <c r="V1663" t="str">
        <f>VLOOKUP(H1663,LUT!A$2:B$40,2,FALSE)</f>
        <v>Vintages</v>
      </c>
    </row>
    <row r="1664" spans="1:22" x14ac:dyDescent="0.25">
      <c r="A1664" s="14" t="s">
        <v>204</v>
      </c>
      <c r="B1664">
        <v>588</v>
      </c>
      <c r="C1664">
        <v>11595</v>
      </c>
      <c r="D1664" t="s">
        <v>1014</v>
      </c>
      <c r="E1664" t="s">
        <v>193</v>
      </c>
      <c r="F1664" t="s">
        <v>21</v>
      </c>
      <c r="G1664" t="s">
        <v>22</v>
      </c>
      <c r="H1664">
        <v>680060</v>
      </c>
      <c r="I1664" t="s">
        <v>314</v>
      </c>
      <c r="J1664">
        <v>31.95</v>
      </c>
      <c r="K1664">
        <v>1304</v>
      </c>
      <c r="M1664">
        <v>108.67</v>
      </c>
      <c r="O1664">
        <v>36638.94</v>
      </c>
      <c r="Q1664" t="s">
        <v>45</v>
      </c>
      <c r="R1664">
        <v>0.01</v>
      </c>
      <c r="T1664" t="s">
        <v>45</v>
      </c>
      <c r="U1664">
        <v>22</v>
      </c>
      <c r="V1664" t="str">
        <f>VLOOKUP(H1664,LUT!A$2:B$40,2,FALSE)</f>
        <v>Vintages</v>
      </c>
    </row>
    <row r="1665" spans="1:22" x14ac:dyDescent="0.25">
      <c r="A1665" s="14" t="s">
        <v>204</v>
      </c>
      <c r="B1665">
        <v>589</v>
      </c>
      <c r="C1665">
        <v>941757</v>
      </c>
      <c r="D1665" t="s">
        <v>905</v>
      </c>
      <c r="E1665" t="s">
        <v>165</v>
      </c>
      <c r="F1665" t="s">
        <v>21</v>
      </c>
      <c r="G1665" t="s">
        <v>22</v>
      </c>
      <c r="H1665">
        <v>680056</v>
      </c>
      <c r="I1665" t="s">
        <v>416</v>
      </c>
      <c r="J1665">
        <v>60.95</v>
      </c>
      <c r="K1665">
        <v>1296</v>
      </c>
      <c r="M1665">
        <v>108</v>
      </c>
      <c r="O1665">
        <v>69674.34</v>
      </c>
      <c r="Q1665" t="s">
        <v>45</v>
      </c>
      <c r="R1665">
        <v>0.01</v>
      </c>
      <c r="T1665" t="s">
        <v>45</v>
      </c>
      <c r="U1665">
        <v>10</v>
      </c>
      <c r="V1665" t="str">
        <f>VLOOKUP(H1665,LUT!A$2:B$40,2,FALSE)</f>
        <v>Vintages</v>
      </c>
    </row>
    <row r="1666" spans="1:22" x14ac:dyDescent="0.25">
      <c r="A1666" s="14" t="s">
        <v>204</v>
      </c>
      <c r="B1666">
        <v>590</v>
      </c>
      <c r="C1666">
        <v>946558</v>
      </c>
      <c r="D1666" t="s">
        <v>718</v>
      </c>
      <c r="E1666" t="s">
        <v>719</v>
      </c>
      <c r="F1666" t="s">
        <v>21</v>
      </c>
      <c r="G1666" t="s">
        <v>22</v>
      </c>
      <c r="H1666">
        <v>680020</v>
      </c>
      <c r="I1666" t="s">
        <v>377</v>
      </c>
      <c r="J1666">
        <v>52.95</v>
      </c>
      <c r="K1666">
        <v>1295</v>
      </c>
      <c r="L1666">
        <v>2471</v>
      </c>
      <c r="M1666">
        <v>107.92</v>
      </c>
      <c r="N1666">
        <v>205.92</v>
      </c>
      <c r="O1666">
        <v>60452.43</v>
      </c>
      <c r="P1666">
        <v>115349.78</v>
      </c>
      <c r="Q1666" t="s">
        <v>225</v>
      </c>
      <c r="R1666">
        <v>0.01</v>
      </c>
      <c r="S1666">
        <v>0.01</v>
      </c>
      <c r="T1666" t="s">
        <v>74</v>
      </c>
      <c r="U1666">
        <v>12</v>
      </c>
      <c r="V1666" t="str">
        <f>VLOOKUP(H1666,LUT!A$2:B$40,2,FALSE)</f>
        <v>Vintages</v>
      </c>
    </row>
    <row r="1667" spans="1:22" x14ac:dyDescent="0.25">
      <c r="A1667" s="14" t="s">
        <v>204</v>
      </c>
      <c r="B1667">
        <v>591</v>
      </c>
      <c r="C1667">
        <v>644997</v>
      </c>
      <c r="D1667" t="s">
        <v>1841</v>
      </c>
      <c r="E1667" t="s">
        <v>88</v>
      </c>
      <c r="F1667" t="s">
        <v>21</v>
      </c>
      <c r="G1667" t="s">
        <v>22</v>
      </c>
      <c r="H1667">
        <v>680050</v>
      </c>
      <c r="I1667" t="s">
        <v>324</v>
      </c>
      <c r="J1667">
        <v>28.95</v>
      </c>
      <c r="K1667">
        <v>1273</v>
      </c>
      <c r="M1667">
        <v>106.08</v>
      </c>
      <c r="O1667">
        <v>32388.27</v>
      </c>
      <c r="Q1667" t="s">
        <v>45</v>
      </c>
      <c r="R1667">
        <v>0.01</v>
      </c>
      <c r="T1667" t="s">
        <v>45</v>
      </c>
      <c r="U1667">
        <v>16</v>
      </c>
      <c r="V1667" t="str">
        <f>VLOOKUP(H1667,LUT!A$2:B$40,2,FALSE)</f>
        <v>Vintages</v>
      </c>
    </row>
    <row r="1668" spans="1:22" x14ac:dyDescent="0.25">
      <c r="A1668" s="14" t="s">
        <v>204</v>
      </c>
      <c r="B1668">
        <v>592</v>
      </c>
      <c r="C1668">
        <v>382796</v>
      </c>
      <c r="D1668" t="s">
        <v>896</v>
      </c>
      <c r="E1668" t="s">
        <v>175</v>
      </c>
      <c r="F1668" t="s">
        <v>21</v>
      </c>
      <c r="G1668" t="s">
        <v>22</v>
      </c>
      <c r="H1668">
        <v>680015</v>
      </c>
      <c r="I1668" t="s">
        <v>438</v>
      </c>
      <c r="J1668">
        <v>54.95</v>
      </c>
      <c r="K1668">
        <v>1258</v>
      </c>
      <c r="M1668">
        <v>104.83</v>
      </c>
      <c r="O1668">
        <v>60951.77</v>
      </c>
      <c r="Q1668" t="s">
        <v>45</v>
      </c>
      <c r="R1668">
        <v>0.01</v>
      </c>
      <c r="T1668" t="s">
        <v>45</v>
      </c>
      <c r="U1668">
        <v>11</v>
      </c>
      <c r="V1668" t="str">
        <f>VLOOKUP(H1668,LUT!A$2:B$40,2,FALSE)</f>
        <v>Vintages</v>
      </c>
    </row>
    <row r="1669" spans="1:22" x14ac:dyDescent="0.25">
      <c r="A1669" s="14" t="s">
        <v>204</v>
      </c>
      <c r="B1669">
        <v>593</v>
      </c>
      <c r="C1669">
        <v>577767</v>
      </c>
      <c r="D1669" t="s">
        <v>906</v>
      </c>
      <c r="E1669" t="s">
        <v>691</v>
      </c>
      <c r="F1669" t="s">
        <v>21</v>
      </c>
      <c r="G1669" t="s">
        <v>22</v>
      </c>
      <c r="H1669">
        <v>670035</v>
      </c>
      <c r="I1669" t="s">
        <v>297</v>
      </c>
      <c r="J1669">
        <v>27.95</v>
      </c>
      <c r="K1669">
        <v>1257</v>
      </c>
      <c r="L1669">
        <v>175</v>
      </c>
      <c r="M1669">
        <v>104.75</v>
      </c>
      <c r="N1669">
        <v>14.58</v>
      </c>
      <c r="O1669">
        <v>30868.81</v>
      </c>
      <c r="P1669">
        <v>4297.57</v>
      </c>
      <c r="Q1669" t="s">
        <v>2357</v>
      </c>
      <c r="R1669">
        <v>0.01</v>
      </c>
      <c r="S1669">
        <v>0</v>
      </c>
      <c r="T1669" t="s">
        <v>45</v>
      </c>
      <c r="U1669">
        <v>10</v>
      </c>
      <c r="V1669" t="str">
        <f>VLOOKUP(H1669,LUT!A$2:B$40,2,FALSE)</f>
        <v>Vintages</v>
      </c>
    </row>
    <row r="1670" spans="1:22" x14ac:dyDescent="0.25">
      <c r="A1670" s="14" t="s">
        <v>204</v>
      </c>
      <c r="B1670">
        <v>594</v>
      </c>
      <c r="C1670">
        <v>483800</v>
      </c>
      <c r="D1670" t="s">
        <v>910</v>
      </c>
      <c r="E1670" t="s">
        <v>43</v>
      </c>
      <c r="F1670" t="s">
        <v>21</v>
      </c>
      <c r="G1670" t="s">
        <v>22</v>
      </c>
      <c r="H1670">
        <v>680056</v>
      </c>
      <c r="I1670" t="s">
        <v>416</v>
      </c>
      <c r="J1670">
        <v>49.95</v>
      </c>
      <c r="K1670">
        <v>1252</v>
      </c>
      <c r="L1670">
        <v>440</v>
      </c>
      <c r="M1670">
        <v>104.33</v>
      </c>
      <c r="N1670">
        <v>36.67</v>
      </c>
      <c r="O1670">
        <v>55121.24</v>
      </c>
      <c r="P1670">
        <v>19371.68</v>
      </c>
      <c r="Q1670" t="s">
        <v>2154</v>
      </c>
      <c r="R1670">
        <v>0.01</v>
      </c>
      <c r="S1670">
        <v>0</v>
      </c>
      <c r="T1670" t="s">
        <v>45</v>
      </c>
      <c r="U1670">
        <v>11</v>
      </c>
      <c r="V1670" t="str">
        <f>VLOOKUP(H1670,LUT!A$2:B$40,2,FALSE)</f>
        <v>Vintages</v>
      </c>
    </row>
    <row r="1671" spans="1:22" x14ac:dyDescent="0.25">
      <c r="A1671" s="14" t="s">
        <v>204</v>
      </c>
      <c r="B1671">
        <v>595</v>
      </c>
      <c r="C1671">
        <v>260984</v>
      </c>
      <c r="D1671" t="s">
        <v>1063</v>
      </c>
      <c r="E1671" t="s">
        <v>162</v>
      </c>
      <c r="F1671" t="s">
        <v>21</v>
      </c>
      <c r="G1671" t="s">
        <v>22</v>
      </c>
      <c r="H1671">
        <v>680050</v>
      </c>
      <c r="I1671" t="s">
        <v>324</v>
      </c>
      <c r="J1671">
        <v>92.95</v>
      </c>
      <c r="K1671">
        <v>1245</v>
      </c>
      <c r="L1671">
        <v>310</v>
      </c>
      <c r="M1671">
        <v>103.75</v>
      </c>
      <c r="N1671">
        <v>25.83</v>
      </c>
      <c r="O1671">
        <v>102189.16</v>
      </c>
      <c r="P1671">
        <v>25444.69</v>
      </c>
      <c r="Q1671" t="s">
        <v>2358</v>
      </c>
      <c r="R1671">
        <v>0.01</v>
      </c>
      <c r="S1671">
        <v>0</v>
      </c>
      <c r="T1671" t="s">
        <v>45</v>
      </c>
      <c r="U1671">
        <v>15</v>
      </c>
      <c r="V1671" t="str">
        <f>VLOOKUP(H1671,LUT!A$2:B$40,2,FALSE)</f>
        <v>Vintages</v>
      </c>
    </row>
    <row r="1672" spans="1:22" x14ac:dyDescent="0.25">
      <c r="A1672" s="14" t="s">
        <v>204</v>
      </c>
      <c r="B1672">
        <v>596</v>
      </c>
      <c r="C1672">
        <v>10129</v>
      </c>
      <c r="D1672" t="s">
        <v>1135</v>
      </c>
      <c r="E1672" t="s">
        <v>111</v>
      </c>
      <c r="F1672" t="s">
        <v>21</v>
      </c>
      <c r="G1672" t="s">
        <v>22</v>
      </c>
      <c r="H1672">
        <v>680015</v>
      </c>
      <c r="I1672" t="s">
        <v>438</v>
      </c>
      <c r="J1672">
        <v>49.95</v>
      </c>
      <c r="K1672">
        <v>1244</v>
      </c>
      <c r="M1672">
        <v>103.67</v>
      </c>
      <c r="O1672">
        <v>54769.03</v>
      </c>
      <c r="Q1672" t="s">
        <v>45</v>
      </c>
      <c r="R1672">
        <v>0.01</v>
      </c>
      <c r="T1672" t="s">
        <v>45</v>
      </c>
      <c r="U1672">
        <v>24</v>
      </c>
      <c r="V1672" t="str">
        <f>VLOOKUP(H1672,LUT!A$2:B$40,2,FALSE)</f>
        <v>Vintages</v>
      </c>
    </row>
    <row r="1673" spans="1:22" x14ac:dyDescent="0.25">
      <c r="A1673" s="14" t="s">
        <v>204</v>
      </c>
      <c r="B1673">
        <v>597</v>
      </c>
      <c r="C1673">
        <v>467787</v>
      </c>
      <c r="D1673" t="s">
        <v>1082</v>
      </c>
      <c r="E1673" t="s">
        <v>120</v>
      </c>
      <c r="F1673" t="s">
        <v>21</v>
      </c>
      <c r="G1673" t="s">
        <v>22</v>
      </c>
      <c r="H1673">
        <v>680050</v>
      </c>
      <c r="I1673" t="s">
        <v>324</v>
      </c>
      <c r="J1673">
        <v>30.95</v>
      </c>
      <c r="K1673">
        <v>1234</v>
      </c>
      <c r="L1673">
        <v>3096</v>
      </c>
      <c r="M1673">
        <v>102.83</v>
      </c>
      <c r="N1673">
        <v>258</v>
      </c>
      <c r="O1673">
        <v>33580.089999999997</v>
      </c>
      <c r="P1673">
        <v>84249.56</v>
      </c>
      <c r="Q1673" t="s">
        <v>230</v>
      </c>
      <c r="R1673">
        <v>0.01</v>
      </c>
      <c r="S1673">
        <v>0.01</v>
      </c>
      <c r="T1673" t="s">
        <v>74</v>
      </c>
      <c r="U1673">
        <v>27</v>
      </c>
      <c r="V1673" t="str">
        <f>VLOOKUP(H1673,LUT!A$2:B$40,2,FALSE)</f>
        <v>Vintages</v>
      </c>
    </row>
    <row r="1674" spans="1:22" x14ac:dyDescent="0.25">
      <c r="A1674" s="14" t="s">
        <v>204</v>
      </c>
      <c r="B1674">
        <v>597</v>
      </c>
      <c r="C1674">
        <v>928218</v>
      </c>
      <c r="D1674" t="s">
        <v>874</v>
      </c>
      <c r="E1674" t="s">
        <v>338</v>
      </c>
      <c r="F1674" t="s">
        <v>21</v>
      </c>
      <c r="G1674" t="s">
        <v>22</v>
      </c>
      <c r="H1674">
        <v>670025</v>
      </c>
      <c r="I1674" t="s">
        <v>419</v>
      </c>
      <c r="J1674">
        <v>39.950000000000003</v>
      </c>
      <c r="K1674">
        <v>1234</v>
      </c>
      <c r="L1674">
        <v>2302</v>
      </c>
      <c r="M1674">
        <v>102.83</v>
      </c>
      <c r="N1674">
        <v>191.83</v>
      </c>
      <c r="O1674">
        <v>43408.41</v>
      </c>
      <c r="P1674">
        <v>80977.429999999993</v>
      </c>
      <c r="Q1674" t="s">
        <v>143</v>
      </c>
      <c r="R1674">
        <v>0.01</v>
      </c>
      <c r="S1674">
        <v>0.01</v>
      </c>
      <c r="T1674" t="s">
        <v>74</v>
      </c>
      <c r="U1674">
        <v>11</v>
      </c>
      <c r="V1674" t="str">
        <f>VLOOKUP(H1674,LUT!A$2:B$40,2,FALSE)</f>
        <v>Vintages</v>
      </c>
    </row>
    <row r="1675" spans="1:22" x14ac:dyDescent="0.25">
      <c r="A1675" s="14" t="s">
        <v>204</v>
      </c>
      <c r="B1675">
        <v>598</v>
      </c>
      <c r="C1675">
        <v>438945</v>
      </c>
      <c r="D1675" t="s">
        <v>712</v>
      </c>
      <c r="E1675" t="s">
        <v>23</v>
      </c>
      <c r="F1675" t="s">
        <v>21</v>
      </c>
      <c r="G1675" t="s">
        <v>22</v>
      </c>
      <c r="H1675">
        <v>303222</v>
      </c>
      <c r="I1675" t="s">
        <v>284</v>
      </c>
      <c r="J1675">
        <v>10.95</v>
      </c>
      <c r="K1675">
        <v>1209</v>
      </c>
      <c r="L1675">
        <v>9449</v>
      </c>
      <c r="M1675">
        <v>100.75</v>
      </c>
      <c r="N1675">
        <v>787.42</v>
      </c>
      <c r="O1675">
        <v>11501.55</v>
      </c>
      <c r="P1675">
        <v>89890.93</v>
      </c>
      <c r="Q1675" t="s">
        <v>196</v>
      </c>
      <c r="R1675">
        <v>0.01</v>
      </c>
      <c r="S1675">
        <v>0.04</v>
      </c>
      <c r="T1675" t="s">
        <v>229</v>
      </c>
      <c r="U1675">
        <v>22</v>
      </c>
      <c r="V1675" t="str">
        <f>VLOOKUP(H1675,LUT!A$2:B$40,2,FALSE)</f>
        <v>Wines</v>
      </c>
    </row>
    <row r="1676" spans="1:22" x14ac:dyDescent="0.25">
      <c r="A1676" s="14" t="s">
        <v>204</v>
      </c>
      <c r="B1676">
        <v>599</v>
      </c>
      <c r="C1676">
        <v>570077</v>
      </c>
      <c r="D1676" t="s">
        <v>744</v>
      </c>
      <c r="E1676" t="s">
        <v>241</v>
      </c>
      <c r="F1676" t="s">
        <v>21</v>
      </c>
      <c r="G1676" t="s">
        <v>22</v>
      </c>
      <c r="H1676">
        <v>680058</v>
      </c>
      <c r="I1676" t="s">
        <v>476</v>
      </c>
      <c r="J1676">
        <v>16.95</v>
      </c>
      <c r="K1676">
        <v>1200</v>
      </c>
      <c r="L1676">
        <v>5201</v>
      </c>
      <c r="M1676">
        <v>100</v>
      </c>
      <c r="N1676">
        <v>433.42</v>
      </c>
      <c r="O1676">
        <v>17787.61</v>
      </c>
      <c r="P1676">
        <v>77094.47</v>
      </c>
      <c r="Q1676" t="s">
        <v>234</v>
      </c>
      <c r="R1676">
        <v>0.01</v>
      </c>
      <c r="S1676">
        <v>0.02</v>
      </c>
      <c r="T1676" t="s">
        <v>194</v>
      </c>
      <c r="U1676">
        <v>10</v>
      </c>
      <c r="V1676" t="str">
        <f>VLOOKUP(H1676,LUT!A$2:B$40,2,FALSE)</f>
        <v>Vintages</v>
      </c>
    </row>
    <row r="1677" spans="1:22" x14ac:dyDescent="0.25">
      <c r="A1677" s="14" t="s">
        <v>204</v>
      </c>
      <c r="B1677">
        <v>600</v>
      </c>
      <c r="C1677">
        <v>512376</v>
      </c>
      <c r="D1677" t="s">
        <v>901</v>
      </c>
      <c r="E1677" t="s">
        <v>120</v>
      </c>
      <c r="F1677" t="s">
        <v>21</v>
      </c>
      <c r="G1677" t="s">
        <v>22</v>
      </c>
      <c r="H1677">
        <v>670035</v>
      </c>
      <c r="I1677" t="s">
        <v>297</v>
      </c>
      <c r="J1677">
        <v>74.95</v>
      </c>
      <c r="K1677">
        <v>1196</v>
      </c>
      <c r="L1677">
        <v>779</v>
      </c>
      <c r="M1677">
        <v>99.67</v>
      </c>
      <c r="N1677">
        <v>64.92</v>
      </c>
      <c r="O1677">
        <v>79115.929999999993</v>
      </c>
      <c r="P1677">
        <v>51531.19</v>
      </c>
      <c r="Q1677" t="s">
        <v>118</v>
      </c>
      <c r="R1677">
        <v>0.01</v>
      </c>
      <c r="S1677">
        <v>0</v>
      </c>
      <c r="T1677" t="s">
        <v>45</v>
      </c>
      <c r="U1677">
        <v>5</v>
      </c>
      <c r="V1677" t="str">
        <f>VLOOKUP(H1677,LUT!A$2:B$40,2,FALSE)</f>
        <v>Vintages</v>
      </c>
    </row>
    <row r="1678" spans="1:22" x14ac:dyDescent="0.25">
      <c r="A1678" s="14" t="s">
        <v>204</v>
      </c>
      <c r="B1678">
        <v>601</v>
      </c>
      <c r="C1678">
        <v>498980</v>
      </c>
      <c r="D1678" t="s">
        <v>619</v>
      </c>
      <c r="E1678" t="s">
        <v>290</v>
      </c>
      <c r="F1678" t="s">
        <v>21</v>
      </c>
      <c r="G1678" t="s">
        <v>22</v>
      </c>
      <c r="H1678">
        <v>300206</v>
      </c>
      <c r="I1678" t="s">
        <v>292</v>
      </c>
      <c r="J1678">
        <v>8.9499999999999993</v>
      </c>
      <c r="K1678">
        <v>1188</v>
      </c>
      <c r="L1678">
        <v>14242</v>
      </c>
      <c r="M1678">
        <v>99</v>
      </c>
      <c r="N1678">
        <v>1186.83</v>
      </c>
      <c r="O1678">
        <v>9199.1200000000008</v>
      </c>
      <c r="P1678">
        <v>110280.97</v>
      </c>
      <c r="Q1678" t="s">
        <v>231</v>
      </c>
      <c r="R1678">
        <v>0.01</v>
      </c>
      <c r="S1678">
        <v>0.06</v>
      </c>
      <c r="T1678" t="s">
        <v>199</v>
      </c>
      <c r="U1678">
        <v>15</v>
      </c>
      <c r="V1678" t="str">
        <f>VLOOKUP(H1678,LUT!A$2:B$40,2,FALSE)</f>
        <v>Wines</v>
      </c>
    </row>
    <row r="1679" spans="1:22" x14ac:dyDescent="0.25">
      <c r="A1679" s="14" t="s">
        <v>204</v>
      </c>
      <c r="B1679">
        <v>602</v>
      </c>
      <c r="C1679">
        <v>719294</v>
      </c>
      <c r="D1679" t="s">
        <v>653</v>
      </c>
      <c r="E1679" t="s">
        <v>179</v>
      </c>
      <c r="F1679" t="s">
        <v>21</v>
      </c>
      <c r="G1679" t="s">
        <v>22</v>
      </c>
      <c r="H1679">
        <v>680023</v>
      </c>
      <c r="I1679" t="s">
        <v>344</v>
      </c>
      <c r="J1679">
        <v>21.95</v>
      </c>
      <c r="K1679">
        <v>1169</v>
      </c>
      <c r="L1679">
        <v>11955</v>
      </c>
      <c r="M1679">
        <v>97.42</v>
      </c>
      <c r="N1679">
        <v>996.25</v>
      </c>
      <c r="O1679">
        <v>22500.66</v>
      </c>
      <c r="P1679">
        <v>230107.3</v>
      </c>
      <c r="Q1679" t="s">
        <v>177</v>
      </c>
      <c r="R1679">
        <v>0.01</v>
      </c>
      <c r="S1679">
        <v>0.05</v>
      </c>
      <c r="T1679" t="s">
        <v>90</v>
      </c>
      <c r="U1679">
        <v>12</v>
      </c>
      <c r="V1679" t="str">
        <f>VLOOKUP(H1679,LUT!A$2:B$40,2,FALSE)</f>
        <v>Vintages</v>
      </c>
    </row>
    <row r="1680" spans="1:22" x14ac:dyDescent="0.25">
      <c r="A1680" s="14" t="s">
        <v>204</v>
      </c>
      <c r="B1680">
        <v>603</v>
      </c>
      <c r="C1680">
        <v>218743</v>
      </c>
      <c r="D1680" t="s">
        <v>1342</v>
      </c>
      <c r="E1680" t="s">
        <v>120</v>
      </c>
      <c r="F1680" t="s">
        <v>21</v>
      </c>
      <c r="G1680" t="s">
        <v>22</v>
      </c>
      <c r="H1680">
        <v>680050</v>
      </c>
      <c r="I1680" t="s">
        <v>324</v>
      </c>
      <c r="J1680">
        <v>74.95</v>
      </c>
      <c r="K1680">
        <v>1146</v>
      </c>
      <c r="L1680">
        <v>71</v>
      </c>
      <c r="M1680">
        <v>95.5</v>
      </c>
      <c r="N1680">
        <v>5.92</v>
      </c>
      <c r="O1680">
        <v>75808.41</v>
      </c>
      <c r="P1680">
        <v>4696.68</v>
      </c>
      <c r="Q1680" t="s">
        <v>2359</v>
      </c>
      <c r="R1680">
        <v>0</v>
      </c>
      <c r="S1680">
        <v>0</v>
      </c>
      <c r="T1680" t="s">
        <v>45</v>
      </c>
      <c r="U1680">
        <v>17</v>
      </c>
      <c r="V1680" t="str">
        <f>VLOOKUP(H1680,LUT!A$2:B$40,2,FALSE)</f>
        <v>Vintages</v>
      </c>
    </row>
    <row r="1681" spans="1:22" x14ac:dyDescent="0.25">
      <c r="A1681" s="14" t="s">
        <v>204</v>
      </c>
      <c r="B1681">
        <v>604</v>
      </c>
      <c r="C1681">
        <v>528471</v>
      </c>
      <c r="D1681" t="s">
        <v>914</v>
      </c>
      <c r="E1681" t="s">
        <v>637</v>
      </c>
      <c r="F1681" t="s">
        <v>21</v>
      </c>
      <c r="G1681" t="s">
        <v>22</v>
      </c>
      <c r="H1681">
        <v>670020</v>
      </c>
      <c r="I1681" t="s">
        <v>284</v>
      </c>
      <c r="J1681">
        <v>37</v>
      </c>
      <c r="K1681">
        <v>1143</v>
      </c>
      <c r="L1681">
        <v>275</v>
      </c>
      <c r="M1681">
        <v>95.25</v>
      </c>
      <c r="N1681">
        <v>22.92</v>
      </c>
      <c r="O1681">
        <v>37223.360000000001</v>
      </c>
      <c r="P1681">
        <v>8955.75</v>
      </c>
      <c r="Q1681" t="s">
        <v>2360</v>
      </c>
      <c r="R1681">
        <v>0</v>
      </c>
      <c r="S1681">
        <v>0</v>
      </c>
      <c r="T1681" t="s">
        <v>45</v>
      </c>
      <c r="U1681">
        <v>5</v>
      </c>
      <c r="V1681" t="str">
        <f>VLOOKUP(H1681,LUT!A$2:B$40,2,FALSE)</f>
        <v>Vintages</v>
      </c>
    </row>
    <row r="1682" spans="1:22" x14ac:dyDescent="0.25">
      <c r="A1682" s="14" t="s">
        <v>204</v>
      </c>
      <c r="B1682">
        <v>605</v>
      </c>
      <c r="C1682">
        <v>277012</v>
      </c>
      <c r="D1682" t="s">
        <v>882</v>
      </c>
      <c r="E1682" t="s">
        <v>120</v>
      </c>
      <c r="F1682" t="s">
        <v>21</v>
      </c>
      <c r="G1682" t="s">
        <v>22</v>
      </c>
      <c r="H1682">
        <v>680050</v>
      </c>
      <c r="I1682" t="s">
        <v>324</v>
      </c>
      <c r="J1682">
        <v>29.95</v>
      </c>
      <c r="K1682">
        <v>1137</v>
      </c>
      <c r="L1682">
        <v>10</v>
      </c>
      <c r="M1682">
        <v>94.75</v>
      </c>
      <c r="N1682">
        <v>0.83</v>
      </c>
      <c r="O1682">
        <v>29934.29</v>
      </c>
      <c r="P1682">
        <v>263.27</v>
      </c>
      <c r="Q1682" t="s">
        <v>2361</v>
      </c>
      <c r="R1682">
        <v>0</v>
      </c>
      <c r="S1682">
        <v>0</v>
      </c>
      <c r="T1682" t="s">
        <v>45</v>
      </c>
      <c r="U1682">
        <v>18</v>
      </c>
      <c r="V1682" t="str">
        <f>VLOOKUP(H1682,LUT!A$2:B$40,2,FALSE)</f>
        <v>Vintages</v>
      </c>
    </row>
    <row r="1683" spans="1:22" x14ac:dyDescent="0.25">
      <c r="A1683" s="14" t="s">
        <v>204</v>
      </c>
      <c r="B1683">
        <v>606</v>
      </c>
      <c r="C1683">
        <v>10204</v>
      </c>
      <c r="D1683" t="s">
        <v>937</v>
      </c>
      <c r="E1683" t="s">
        <v>697</v>
      </c>
      <c r="F1683" t="s">
        <v>21</v>
      </c>
      <c r="G1683" t="s">
        <v>22</v>
      </c>
      <c r="H1683">
        <v>680020</v>
      </c>
      <c r="I1683" t="s">
        <v>377</v>
      </c>
      <c r="J1683">
        <v>39.950000000000003</v>
      </c>
      <c r="K1683">
        <v>1124</v>
      </c>
      <c r="M1683">
        <v>93.67</v>
      </c>
      <c r="O1683">
        <v>39538.94</v>
      </c>
      <c r="Q1683" t="s">
        <v>45</v>
      </c>
      <c r="R1683">
        <v>0</v>
      </c>
      <c r="T1683" t="s">
        <v>45</v>
      </c>
      <c r="U1683">
        <v>14</v>
      </c>
      <c r="V1683" t="str">
        <f>VLOOKUP(H1683,LUT!A$2:B$40,2,FALSE)</f>
        <v>Vintages</v>
      </c>
    </row>
    <row r="1684" spans="1:22" x14ac:dyDescent="0.25">
      <c r="A1684" s="14" t="s">
        <v>204</v>
      </c>
      <c r="B1684">
        <v>607</v>
      </c>
      <c r="C1684">
        <v>276576</v>
      </c>
      <c r="D1684" t="s">
        <v>1939</v>
      </c>
      <c r="E1684" t="s">
        <v>462</v>
      </c>
      <c r="F1684" t="s">
        <v>21</v>
      </c>
      <c r="G1684" t="s">
        <v>22</v>
      </c>
      <c r="H1684">
        <v>680056</v>
      </c>
      <c r="I1684" t="s">
        <v>416</v>
      </c>
      <c r="J1684">
        <v>36.75</v>
      </c>
      <c r="K1684">
        <v>1117</v>
      </c>
      <c r="L1684">
        <v>10446</v>
      </c>
      <c r="M1684">
        <v>93.08</v>
      </c>
      <c r="N1684">
        <v>870.5</v>
      </c>
      <c r="O1684">
        <v>36129.51</v>
      </c>
      <c r="P1684">
        <v>337877.26</v>
      </c>
      <c r="Q1684" t="s">
        <v>183</v>
      </c>
      <c r="R1684">
        <v>0</v>
      </c>
      <c r="S1684">
        <v>0.04</v>
      </c>
      <c r="T1684" t="s">
        <v>178</v>
      </c>
      <c r="U1684">
        <v>8</v>
      </c>
      <c r="V1684" t="str">
        <f>VLOOKUP(H1684,LUT!A$2:B$40,2,FALSE)</f>
        <v>Vintages</v>
      </c>
    </row>
    <row r="1685" spans="1:22" x14ac:dyDescent="0.25">
      <c r="A1685" s="14" t="s">
        <v>204</v>
      </c>
      <c r="B1685">
        <v>608</v>
      </c>
      <c r="C1685">
        <v>577213</v>
      </c>
      <c r="D1685" t="s">
        <v>810</v>
      </c>
      <c r="E1685" t="s">
        <v>482</v>
      </c>
      <c r="F1685" t="s">
        <v>21</v>
      </c>
      <c r="G1685" t="s">
        <v>22</v>
      </c>
      <c r="H1685">
        <v>680075</v>
      </c>
      <c r="I1685" t="s">
        <v>638</v>
      </c>
      <c r="J1685">
        <v>15.25</v>
      </c>
      <c r="K1685">
        <v>1112</v>
      </c>
      <c r="L1685">
        <v>1828</v>
      </c>
      <c r="M1685">
        <v>92.67</v>
      </c>
      <c r="N1685">
        <v>152.33000000000001</v>
      </c>
      <c r="O1685">
        <v>14810.27</v>
      </c>
      <c r="P1685">
        <v>24346.37</v>
      </c>
      <c r="Q1685" t="s">
        <v>136</v>
      </c>
      <c r="R1685">
        <v>0</v>
      </c>
      <c r="S1685">
        <v>0.01</v>
      </c>
      <c r="T1685" t="s">
        <v>178</v>
      </c>
      <c r="U1685">
        <v>9</v>
      </c>
      <c r="V1685" t="str">
        <f>VLOOKUP(H1685,LUT!A$2:B$40,2,FALSE)</f>
        <v>Vintages</v>
      </c>
    </row>
    <row r="1686" spans="1:22" x14ac:dyDescent="0.25">
      <c r="A1686" s="14" t="s">
        <v>204</v>
      </c>
      <c r="B1686">
        <v>609</v>
      </c>
      <c r="C1686">
        <v>638320</v>
      </c>
      <c r="D1686" t="s">
        <v>916</v>
      </c>
      <c r="E1686" t="s">
        <v>309</v>
      </c>
      <c r="F1686" t="s">
        <v>21</v>
      </c>
      <c r="G1686" t="s">
        <v>22</v>
      </c>
      <c r="H1686">
        <v>680010</v>
      </c>
      <c r="I1686" t="s">
        <v>569</v>
      </c>
      <c r="J1686">
        <v>24.95</v>
      </c>
      <c r="K1686">
        <v>1084</v>
      </c>
      <c r="M1686">
        <v>90.33</v>
      </c>
      <c r="O1686">
        <v>23742.48</v>
      </c>
      <c r="Q1686" t="s">
        <v>45</v>
      </c>
      <c r="R1686">
        <v>0</v>
      </c>
      <c r="T1686" t="s">
        <v>45</v>
      </c>
      <c r="U1686">
        <v>5</v>
      </c>
      <c r="V1686" t="str">
        <f>VLOOKUP(H1686,LUT!A$2:B$40,2,FALSE)</f>
        <v>Vintages</v>
      </c>
    </row>
    <row r="1687" spans="1:22" x14ac:dyDescent="0.25">
      <c r="A1687" s="14" t="s">
        <v>204</v>
      </c>
      <c r="B1687">
        <v>610</v>
      </c>
      <c r="C1687">
        <v>597476</v>
      </c>
      <c r="D1687" t="s">
        <v>936</v>
      </c>
      <c r="E1687" t="s">
        <v>88</v>
      </c>
      <c r="F1687" t="s">
        <v>21</v>
      </c>
      <c r="G1687" t="s">
        <v>22</v>
      </c>
      <c r="H1687">
        <v>680020</v>
      </c>
      <c r="I1687" t="s">
        <v>377</v>
      </c>
      <c r="J1687">
        <v>129.94999999999999</v>
      </c>
      <c r="K1687">
        <v>1080</v>
      </c>
      <c r="L1687">
        <v>1069</v>
      </c>
      <c r="M1687">
        <v>90</v>
      </c>
      <c r="N1687">
        <v>89.08</v>
      </c>
      <c r="O1687">
        <v>124008.85</v>
      </c>
      <c r="P1687">
        <v>122745.8</v>
      </c>
      <c r="Q1687" t="s">
        <v>205</v>
      </c>
      <c r="R1687">
        <v>0</v>
      </c>
      <c r="S1687">
        <v>0</v>
      </c>
      <c r="T1687" t="s">
        <v>45</v>
      </c>
      <c r="U1687">
        <v>8</v>
      </c>
      <c r="V1687" t="str">
        <f>VLOOKUP(H1687,LUT!A$2:B$40,2,FALSE)</f>
        <v>Vintages</v>
      </c>
    </row>
    <row r="1688" spans="1:22" x14ac:dyDescent="0.25">
      <c r="A1688" s="14" t="s">
        <v>204</v>
      </c>
      <c r="B1688">
        <v>611</v>
      </c>
      <c r="C1688">
        <v>483446</v>
      </c>
      <c r="D1688" t="s">
        <v>918</v>
      </c>
      <c r="E1688" t="s">
        <v>168</v>
      </c>
      <c r="F1688" t="s">
        <v>21</v>
      </c>
      <c r="G1688" t="s">
        <v>22</v>
      </c>
      <c r="H1688">
        <v>680056</v>
      </c>
      <c r="I1688" t="s">
        <v>416</v>
      </c>
      <c r="J1688">
        <v>100.95</v>
      </c>
      <c r="K1688">
        <v>1069</v>
      </c>
      <c r="M1688">
        <v>89.08</v>
      </c>
      <c r="O1688">
        <v>95311.28</v>
      </c>
      <c r="Q1688" t="s">
        <v>45</v>
      </c>
      <c r="R1688">
        <v>0</v>
      </c>
      <c r="T1688" t="s">
        <v>45</v>
      </c>
      <c r="U1688">
        <v>11</v>
      </c>
      <c r="V1688" t="str">
        <f>VLOOKUP(H1688,LUT!A$2:B$40,2,FALSE)</f>
        <v>Vintages</v>
      </c>
    </row>
    <row r="1689" spans="1:22" x14ac:dyDescent="0.25">
      <c r="A1689" s="14" t="s">
        <v>204</v>
      </c>
      <c r="B1689">
        <v>612</v>
      </c>
      <c r="C1689">
        <v>645218</v>
      </c>
      <c r="D1689" t="s">
        <v>917</v>
      </c>
      <c r="E1689" t="s">
        <v>632</v>
      </c>
      <c r="F1689" t="s">
        <v>21</v>
      </c>
      <c r="G1689" t="s">
        <v>22</v>
      </c>
      <c r="H1689">
        <v>680055</v>
      </c>
      <c r="I1689" t="s">
        <v>336</v>
      </c>
      <c r="J1689">
        <v>43</v>
      </c>
      <c r="K1689">
        <v>1067</v>
      </c>
      <c r="M1689">
        <v>88.92</v>
      </c>
      <c r="O1689">
        <v>40413.81</v>
      </c>
      <c r="Q1689" t="s">
        <v>45</v>
      </c>
      <c r="R1689">
        <v>0</v>
      </c>
      <c r="T1689" t="s">
        <v>45</v>
      </c>
      <c r="U1689">
        <v>7</v>
      </c>
      <c r="V1689" t="str">
        <f>VLOOKUP(H1689,LUT!A$2:B$40,2,FALSE)</f>
        <v>Vintages</v>
      </c>
    </row>
    <row r="1690" spans="1:22" x14ac:dyDescent="0.25">
      <c r="A1690" s="14" t="s">
        <v>204</v>
      </c>
      <c r="B1690">
        <v>613</v>
      </c>
      <c r="C1690">
        <v>10952</v>
      </c>
      <c r="D1690" t="s">
        <v>2187</v>
      </c>
      <c r="E1690" t="s">
        <v>186</v>
      </c>
      <c r="F1690" t="s">
        <v>21</v>
      </c>
      <c r="G1690" t="s">
        <v>22</v>
      </c>
      <c r="H1690">
        <v>670025</v>
      </c>
      <c r="I1690" t="s">
        <v>419</v>
      </c>
      <c r="J1690">
        <v>16.95</v>
      </c>
      <c r="K1690">
        <v>1062</v>
      </c>
      <c r="M1690">
        <v>88.5</v>
      </c>
      <c r="O1690">
        <v>15742.04</v>
      </c>
      <c r="Q1690" t="s">
        <v>45</v>
      </c>
      <c r="R1690">
        <v>0</v>
      </c>
      <c r="T1690" t="s">
        <v>45</v>
      </c>
      <c r="U1690">
        <v>99</v>
      </c>
      <c r="V1690" t="str">
        <f>VLOOKUP(H1690,LUT!A$2:B$40,2,FALSE)</f>
        <v>Vintages</v>
      </c>
    </row>
    <row r="1691" spans="1:22" x14ac:dyDescent="0.25">
      <c r="A1691" s="14" t="s">
        <v>204</v>
      </c>
      <c r="B1691">
        <v>614</v>
      </c>
      <c r="C1691">
        <v>403477</v>
      </c>
      <c r="D1691" t="s">
        <v>1120</v>
      </c>
      <c r="E1691" t="s">
        <v>53</v>
      </c>
      <c r="F1691" t="s">
        <v>21</v>
      </c>
      <c r="G1691" t="s">
        <v>22</v>
      </c>
      <c r="H1691">
        <v>680055</v>
      </c>
      <c r="I1691" t="s">
        <v>336</v>
      </c>
      <c r="J1691">
        <v>48.95</v>
      </c>
      <c r="K1691">
        <v>1054</v>
      </c>
      <c r="L1691">
        <v>908</v>
      </c>
      <c r="M1691">
        <v>87.83</v>
      </c>
      <c r="N1691">
        <v>75.67</v>
      </c>
      <c r="O1691">
        <v>45471.24</v>
      </c>
      <c r="P1691">
        <v>39172.57</v>
      </c>
      <c r="Q1691" t="s">
        <v>25</v>
      </c>
      <c r="R1691">
        <v>0</v>
      </c>
      <c r="S1691">
        <v>0</v>
      </c>
      <c r="T1691" t="s">
        <v>45</v>
      </c>
      <c r="U1691">
        <v>21</v>
      </c>
      <c r="V1691" t="str">
        <f>VLOOKUP(H1691,LUT!A$2:B$40,2,FALSE)</f>
        <v>Vintages</v>
      </c>
    </row>
    <row r="1692" spans="1:22" x14ac:dyDescent="0.25">
      <c r="A1692" s="14" t="s">
        <v>204</v>
      </c>
      <c r="B1692">
        <v>615</v>
      </c>
      <c r="C1692">
        <v>340810</v>
      </c>
      <c r="D1692" t="s">
        <v>1829</v>
      </c>
      <c r="E1692" t="s">
        <v>898</v>
      </c>
      <c r="F1692" t="s">
        <v>21</v>
      </c>
      <c r="G1692" t="s">
        <v>22</v>
      </c>
      <c r="H1692">
        <v>670015</v>
      </c>
      <c r="I1692" t="s">
        <v>682</v>
      </c>
      <c r="J1692">
        <v>36</v>
      </c>
      <c r="K1692">
        <v>1046</v>
      </c>
      <c r="M1692">
        <v>87.17</v>
      </c>
      <c r="O1692">
        <v>33138.76</v>
      </c>
      <c r="Q1692" t="s">
        <v>45</v>
      </c>
      <c r="R1692">
        <v>0</v>
      </c>
      <c r="T1692" t="s">
        <v>45</v>
      </c>
      <c r="U1692">
        <v>8</v>
      </c>
      <c r="V1692" t="str">
        <f>VLOOKUP(H1692,LUT!A$2:B$40,2,FALSE)</f>
        <v>Vintages</v>
      </c>
    </row>
    <row r="1693" spans="1:22" x14ac:dyDescent="0.25">
      <c r="A1693" s="14" t="s">
        <v>204</v>
      </c>
      <c r="B1693">
        <v>616</v>
      </c>
      <c r="C1693">
        <v>548677</v>
      </c>
      <c r="D1693" t="s">
        <v>933</v>
      </c>
      <c r="E1693" t="s">
        <v>88</v>
      </c>
      <c r="F1693" t="s">
        <v>21</v>
      </c>
      <c r="G1693" t="s">
        <v>22</v>
      </c>
      <c r="H1693">
        <v>680020</v>
      </c>
      <c r="I1693" t="s">
        <v>377</v>
      </c>
      <c r="J1693">
        <v>129.94999999999999</v>
      </c>
      <c r="K1693">
        <v>1045</v>
      </c>
      <c r="L1693">
        <v>1345</v>
      </c>
      <c r="M1693">
        <v>87.08</v>
      </c>
      <c r="N1693">
        <v>112.08</v>
      </c>
      <c r="O1693">
        <v>119990.04</v>
      </c>
      <c r="P1693">
        <v>154436.95000000001</v>
      </c>
      <c r="Q1693" t="s">
        <v>220</v>
      </c>
      <c r="R1693">
        <v>0</v>
      </c>
      <c r="S1693">
        <v>0.01</v>
      </c>
      <c r="T1693" t="s">
        <v>178</v>
      </c>
      <c r="U1693">
        <v>8</v>
      </c>
      <c r="V1693" t="str">
        <f>VLOOKUP(H1693,LUT!A$2:B$40,2,FALSE)</f>
        <v>Vintages</v>
      </c>
    </row>
    <row r="1694" spans="1:22" x14ac:dyDescent="0.25">
      <c r="A1694" s="14" t="s">
        <v>204</v>
      </c>
      <c r="B1694">
        <v>617</v>
      </c>
      <c r="C1694">
        <v>121905</v>
      </c>
      <c r="D1694" t="s">
        <v>925</v>
      </c>
      <c r="E1694" t="s">
        <v>926</v>
      </c>
      <c r="F1694" t="s">
        <v>21</v>
      </c>
      <c r="G1694" t="s">
        <v>22</v>
      </c>
      <c r="H1694">
        <v>680056</v>
      </c>
      <c r="I1694" t="s">
        <v>416</v>
      </c>
      <c r="J1694">
        <v>66.95</v>
      </c>
      <c r="K1694">
        <v>1031</v>
      </c>
      <c r="M1694">
        <v>85.92</v>
      </c>
      <c r="O1694">
        <v>60901.99</v>
      </c>
      <c r="Q1694" t="s">
        <v>45</v>
      </c>
      <c r="R1694">
        <v>0</v>
      </c>
      <c r="T1694" t="s">
        <v>45</v>
      </c>
      <c r="U1694">
        <v>11</v>
      </c>
      <c r="V1694" t="str">
        <f>VLOOKUP(H1694,LUT!A$2:B$40,2,FALSE)</f>
        <v>Vintages</v>
      </c>
    </row>
    <row r="1695" spans="1:22" x14ac:dyDescent="0.25">
      <c r="A1695" s="14" t="s">
        <v>204</v>
      </c>
      <c r="B1695">
        <v>617</v>
      </c>
      <c r="C1695">
        <v>632489</v>
      </c>
      <c r="D1695" t="s">
        <v>922</v>
      </c>
      <c r="E1695" t="s">
        <v>46</v>
      </c>
      <c r="F1695" t="s">
        <v>21</v>
      </c>
      <c r="G1695" t="s">
        <v>22</v>
      </c>
      <c r="H1695">
        <v>670025</v>
      </c>
      <c r="I1695" t="s">
        <v>419</v>
      </c>
      <c r="J1695">
        <v>34</v>
      </c>
      <c r="K1695">
        <v>1031</v>
      </c>
      <c r="M1695">
        <v>85.92</v>
      </c>
      <c r="O1695">
        <v>30838.76</v>
      </c>
      <c r="Q1695" t="s">
        <v>45</v>
      </c>
      <c r="R1695">
        <v>0</v>
      </c>
      <c r="T1695" t="s">
        <v>45</v>
      </c>
      <c r="U1695">
        <v>7</v>
      </c>
      <c r="V1695" t="str">
        <f>VLOOKUP(H1695,LUT!A$2:B$40,2,FALSE)</f>
        <v>Vintages</v>
      </c>
    </row>
    <row r="1696" spans="1:22" x14ac:dyDescent="0.25">
      <c r="A1696" s="14" t="s">
        <v>204</v>
      </c>
      <c r="B1696">
        <v>618</v>
      </c>
      <c r="C1696">
        <v>414011</v>
      </c>
      <c r="D1696" t="s">
        <v>645</v>
      </c>
      <c r="E1696" t="s">
        <v>186</v>
      </c>
      <c r="F1696" t="s">
        <v>21</v>
      </c>
      <c r="G1696" t="s">
        <v>22</v>
      </c>
      <c r="H1696">
        <v>670025</v>
      </c>
      <c r="I1696" t="s">
        <v>419</v>
      </c>
      <c r="J1696">
        <v>17.95</v>
      </c>
      <c r="K1696">
        <v>1026</v>
      </c>
      <c r="L1696">
        <v>4205</v>
      </c>
      <c r="M1696">
        <v>85.5</v>
      </c>
      <c r="N1696">
        <v>350.42</v>
      </c>
      <c r="O1696">
        <v>16116.37</v>
      </c>
      <c r="P1696">
        <v>66051.990000000005</v>
      </c>
      <c r="Q1696" t="s">
        <v>62</v>
      </c>
      <c r="R1696">
        <v>0</v>
      </c>
      <c r="S1696">
        <v>0.02</v>
      </c>
      <c r="T1696" t="s">
        <v>178</v>
      </c>
      <c r="U1696">
        <v>11</v>
      </c>
      <c r="V1696" t="str">
        <f>VLOOKUP(H1696,LUT!A$2:B$40,2,FALSE)</f>
        <v>Vintages</v>
      </c>
    </row>
    <row r="1697" spans="1:22" x14ac:dyDescent="0.25">
      <c r="A1697" s="14" t="s">
        <v>204</v>
      </c>
      <c r="B1697">
        <v>619</v>
      </c>
      <c r="C1697">
        <v>451807</v>
      </c>
      <c r="D1697" t="s">
        <v>1001</v>
      </c>
      <c r="E1697" t="s">
        <v>129</v>
      </c>
      <c r="F1697" t="s">
        <v>21</v>
      </c>
      <c r="G1697" t="s">
        <v>22</v>
      </c>
      <c r="H1697">
        <v>680015</v>
      </c>
      <c r="I1697" t="s">
        <v>438</v>
      </c>
      <c r="J1697">
        <v>73.95</v>
      </c>
      <c r="K1697">
        <v>1021</v>
      </c>
      <c r="L1697">
        <v>1514</v>
      </c>
      <c r="M1697">
        <v>85.08</v>
      </c>
      <c r="N1697">
        <v>126.17</v>
      </c>
      <c r="O1697">
        <v>66636.06</v>
      </c>
      <c r="P1697">
        <v>98811.95</v>
      </c>
      <c r="Q1697" t="s">
        <v>213</v>
      </c>
      <c r="R1697">
        <v>0</v>
      </c>
      <c r="S1697">
        <v>0.01</v>
      </c>
      <c r="T1697" t="s">
        <v>178</v>
      </c>
      <c r="U1697">
        <v>14</v>
      </c>
      <c r="V1697" t="str">
        <f>VLOOKUP(H1697,LUT!A$2:B$40,2,FALSE)</f>
        <v>Vintages</v>
      </c>
    </row>
    <row r="1698" spans="1:22" x14ac:dyDescent="0.25">
      <c r="A1698" s="14" t="s">
        <v>204</v>
      </c>
      <c r="B1698">
        <v>620</v>
      </c>
      <c r="C1698">
        <v>736587</v>
      </c>
      <c r="D1698" t="s">
        <v>835</v>
      </c>
      <c r="E1698" t="s">
        <v>193</v>
      </c>
      <c r="F1698" t="s">
        <v>21</v>
      </c>
      <c r="G1698" t="s">
        <v>22</v>
      </c>
      <c r="H1698">
        <v>680015</v>
      </c>
      <c r="I1698" t="s">
        <v>438</v>
      </c>
      <c r="J1698">
        <v>74.95</v>
      </c>
      <c r="K1698">
        <v>999</v>
      </c>
      <c r="L1698">
        <v>1752</v>
      </c>
      <c r="M1698">
        <v>83.25</v>
      </c>
      <c r="N1698">
        <v>146</v>
      </c>
      <c r="O1698">
        <v>66084.289999999994</v>
      </c>
      <c r="P1698">
        <v>115895.58</v>
      </c>
      <c r="Q1698" t="s">
        <v>190</v>
      </c>
      <c r="R1698">
        <v>0</v>
      </c>
      <c r="S1698">
        <v>0.01</v>
      </c>
      <c r="T1698" t="s">
        <v>178</v>
      </c>
      <c r="U1698">
        <v>6</v>
      </c>
      <c r="V1698" t="str">
        <f>VLOOKUP(H1698,LUT!A$2:B$40,2,FALSE)</f>
        <v>Vintages</v>
      </c>
    </row>
    <row r="1699" spans="1:22" x14ac:dyDescent="0.25">
      <c r="A1699" s="14" t="s">
        <v>204</v>
      </c>
      <c r="B1699">
        <v>621</v>
      </c>
      <c r="C1699">
        <v>176792</v>
      </c>
      <c r="D1699" t="s">
        <v>2020</v>
      </c>
      <c r="E1699" t="s">
        <v>120</v>
      </c>
      <c r="F1699" t="s">
        <v>21</v>
      </c>
      <c r="G1699" t="s">
        <v>22</v>
      </c>
      <c r="H1699">
        <v>670015</v>
      </c>
      <c r="I1699" t="s">
        <v>682</v>
      </c>
      <c r="J1699">
        <v>22.95</v>
      </c>
      <c r="K1699">
        <v>992</v>
      </c>
      <c r="L1699">
        <v>131</v>
      </c>
      <c r="M1699">
        <v>82.67</v>
      </c>
      <c r="N1699">
        <v>10.92</v>
      </c>
      <c r="O1699">
        <v>19971.68</v>
      </c>
      <c r="P1699">
        <v>2637.39</v>
      </c>
      <c r="Q1699" t="s">
        <v>2362</v>
      </c>
      <c r="R1699">
        <v>0</v>
      </c>
      <c r="S1699">
        <v>0</v>
      </c>
      <c r="T1699" t="s">
        <v>45</v>
      </c>
      <c r="U1699">
        <v>10</v>
      </c>
      <c r="V1699" t="str">
        <f>VLOOKUP(H1699,LUT!A$2:B$40,2,FALSE)</f>
        <v>Vintages</v>
      </c>
    </row>
    <row r="1700" spans="1:22" x14ac:dyDescent="0.25">
      <c r="A1700" s="14" t="s">
        <v>204</v>
      </c>
      <c r="B1700">
        <v>622</v>
      </c>
      <c r="C1700">
        <v>12726</v>
      </c>
      <c r="D1700" t="s">
        <v>2189</v>
      </c>
      <c r="E1700" t="s">
        <v>179</v>
      </c>
      <c r="F1700" t="s">
        <v>21</v>
      </c>
      <c r="G1700" t="s">
        <v>22</v>
      </c>
      <c r="H1700">
        <v>680025</v>
      </c>
      <c r="I1700" t="s">
        <v>468</v>
      </c>
      <c r="J1700">
        <v>17.95</v>
      </c>
      <c r="K1700">
        <v>990</v>
      </c>
      <c r="M1700">
        <v>82.5</v>
      </c>
      <c r="O1700">
        <v>15550.88</v>
      </c>
      <c r="Q1700" t="s">
        <v>45</v>
      </c>
      <c r="R1700">
        <v>0</v>
      </c>
      <c r="T1700" t="s">
        <v>45</v>
      </c>
      <c r="U1700">
        <v>160</v>
      </c>
      <c r="V1700" t="str">
        <f>VLOOKUP(H1700,LUT!A$2:B$40,2,FALSE)</f>
        <v>Vintages</v>
      </c>
    </row>
    <row r="1701" spans="1:22" x14ac:dyDescent="0.25">
      <c r="A1701" s="14" t="s">
        <v>204</v>
      </c>
      <c r="B1701">
        <v>623</v>
      </c>
      <c r="C1701">
        <v>126664</v>
      </c>
      <c r="D1701" t="s">
        <v>935</v>
      </c>
      <c r="E1701" t="s">
        <v>240</v>
      </c>
      <c r="F1701" t="s">
        <v>21</v>
      </c>
      <c r="G1701" t="s">
        <v>22</v>
      </c>
      <c r="H1701">
        <v>680056</v>
      </c>
      <c r="I1701" t="s">
        <v>416</v>
      </c>
      <c r="J1701">
        <v>79</v>
      </c>
      <c r="K1701">
        <v>983</v>
      </c>
      <c r="M1701">
        <v>81.92</v>
      </c>
      <c r="O1701">
        <v>68549.03</v>
      </c>
      <c r="Q1701" t="s">
        <v>45</v>
      </c>
      <c r="R1701">
        <v>0</v>
      </c>
      <c r="T1701" t="s">
        <v>45</v>
      </c>
      <c r="U1701">
        <v>9</v>
      </c>
      <c r="V1701" t="str">
        <f>VLOOKUP(H1701,LUT!A$2:B$40,2,FALSE)</f>
        <v>Vintages</v>
      </c>
    </row>
    <row r="1702" spans="1:22" x14ac:dyDescent="0.25">
      <c r="A1702" s="14" t="s">
        <v>204</v>
      </c>
      <c r="B1702">
        <v>624</v>
      </c>
      <c r="C1702">
        <v>650812</v>
      </c>
      <c r="D1702" t="s">
        <v>1992</v>
      </c>
      <c r="E1702" t="s">
        <v>72</v>
      </c>
      <c r="F1702" t="s">
        <v>21</v>
      </c>
      <c r="G1702" t="s">
        <v>22</v>
      </c>
      <c r="H1702">
        <v>680056</v>
      </c>
      <c r="I1702" t="s">
        <v>416</v>
      </c>
      <c r="J1702">
        <v>69.95</v>
      </c>
      <c r="K1702">
        <v>982</v>
      </c>
      <c r="L1702">
        <v>1</v>
      </c>
      <c r="M1702">
        <v>81.83</v>
      </c>
      <c r="N1702">
        <v>0.08</v>
      </c>
      <c r="O1702">
        <v>60614.6</v>
      </c>
      <c r="P1702">
        <v>61.73</v>
      </c>
      <c r="Q1702" t="s">
        <v>2363</v>
      </c>
      <c r="R1702">
        <v>0</v>
      </c>
      <c r="S1702">
        <v>0</v>
      </c>
      <c r="T1702" t="s">
        <v>45</v>
      </c>
      <c r="U1702">
        <v>12</v>
      </c>
      <c r="V1702" t="str">
        <f>VLOOKUP(H1702,LUT!A$2:B$40,2,FALSE)</f>
        <v>Vintages</v>
      </c>
    </row>
    <row r="1703" spans="1:22" x14ac:dyDescent="0.25">
      <c r="A1703" s="14" t="s">
        <v>204</v>
      </c>
      <c r="B1703">
        <v>625</v>
      </c>
      <c r="C1703">
        <v>245225</v>
      </c>
      <c r="D1703" t="s">
        <v>945</v>
      </c>
      <c r="E1703" t="s">
        <v>120</v>
      </c>
      <c r="F1703" t="s">
        <v>21</v>
      </c>
      <c r="G1703" t="s">
        <v>22</v>
      </c>
      <c r="H1703">
        <v>680056</v>
      </c>
      <c r="I1703" t="s">
        <v>416</v>
      </c>
      <c r="J1703">
        <v>99.95</v>
      </c>
      <c r="K1703">
        <v>981</v>
      </c>
      <c r="L1703">
        <v>374</v>
      </c>
      <c r="M1703">
        <v>81.75</v>
      </c>
      <c r="N1703">
        <v>31.17</v>
      </c>
      <c r="O1703">
        <v>86597.119999999995</v>
      </c>
      <c r="P1703">
        <v>33014.6</v>
      </c>
      <c r="Q1703" t="s">
        <v>2014</v>
      </c>
      <c r="R1703">
        <v>0</v>
      </c>
      <c r="S1703">
        <v>0</v>
      </c>
      <c r="T1703" t="s">
        <v>45</v>
      </c>
      <c r="U1703">
        <v>4</v>
      </c>
      <c r="V1703" t="str">
        <f>VLOOKUP(H1703,LUT!A$2:B$40,2,FALSE)</f>
        <v>Vintages</v>
      </c>
    </row>
    <row r="1704" spans="1:22" x14ac:dyDescent="0.25">
      <c r="A1704" s="14" t="s">
        <v>204</v>
      </c>
      <c r="B1704">
        <v>626</v>
      </c>
      <c r="C1704">
        <v>435529</v>
      </c>
      <c r="D1704" t="s">
        <v>699</v>
      </c>
      <c r="E1704" t="s">
        <v>20</v>
      </c>
      <c r="F1704" t="s">
        <v>21</v>
      </c>
      <c r="G1704" t="s">
        <v>22</v>
      </c>
      <c r="H1704">
        <v>680058</v>
      </c>
      <c r="I1704" t="s">
        <v>476</v>
      </c>
      <c r="J1704">
        <v>16.25</v>
      </c>
      <c r="K1704">
        <v>969</v>
      </c>
      <c r="L1704">
        <v>5725</v>
      </c>
      <c r="M1704">
        <v>80.75</v>
      </c>
      <c r="N1704">
        <v>477.08</v>
      </c>
      <c r="O1704">
        <v>13763.23</v>
      </c>
      <c r="P1704">
        <v>81315.27</v>
      </c>
      <c r="Q1704" t="s">
        <v>199</v>
      </c>
      <c r="R1704">
        <v>0</v>
      </c>
      <c r="S1704">
        <v>0.02</v>
      </c>
      <c r="T1704" t="s">
        <v>178</v>
      </c>
      <c r="U1704">
        <v>9</v>
      </c>
      <c r="V1704" t="str">
        <f>VLOOKUP(H1704,LUT!A$2:B$40,2,FALSE)</f>
        <v>Vintages</v>
      </c>
    </row>
    <row r="1705" spans="1:22" x14ac:dyDescent="0.25">
      <c r="A1705" s="14" t="s">
        <v>204</v>
      </c>
      <c r="B1705">
        <v>627</v>
      </c>
      <c r="C1705">
        <v>421107</v>
      </c>
      <c r="D1705" t="s">
        <v>541</v>
      </c>
      <c r="E1705" t="s">
        <v>111</v>
      </c>
      <c r="F1705" t="s">
        <v>21</v>
      </c>
      <c r="G1705" t="s">
        <v>22</v>
      </c>
      <c r="H1705">
        <v>680055</v>
      </c>
      <c r="I1705" t="s">
        <v>336</v>
      </c>
      <c r="J1705">
        <v>17.95</v>
      </c>
      <c r="K1705">
        <v>967</v>
      </c>
      <c r="L1705">
        <v>8607</v>
      </c>
      <c r="M1705">
        <v>80.58</v>
      </c>
      <c r="N1705">
        <v>717.25</v>
      </c>
      <c r="O1705">
        <v>15189.6</v>
      </c>
      <c r="P1705">
        <v>135198.45000000001</v>
      </c>
      <c r="Q1705" t="s">
        <v>183</v>
      </c>
      <c r="R1705">
        <v>0</v>
      </c>
      <c r="S1705">
        <v>0.04</v>
      </c>
      <c r="T1705" t="s">
        <v>178</v>
      </c>
      <c r="U1705">
        <v>6</v>
      </c>
      <c r="V1705" t="str">
        <f>VLOOKUP(H1705,LUT!A$2:B$40,2,FALSE)</f>
        <v>Vintages</v>
      </c>
    </row>
    <row r="1706" spans="1:22" x14ac:dyDescent="0.25">
      <c r="A1706" s="14" t="s">
        <v>204</v>
      </c>
      <c r="B1706">
        <v>628</v>
      </c>
      <c r="C1706">
        <v>175091</v>
      </c>
      <c r="D1706" t="s">
        <v>1817</v>
      </c>
      <c r="E1706" t="s">
        <v>88</v>
      </c>
      <c r="F1706" t="s">
        <v>21</v>
      </c>
      <c r="G1706" t="s">
        <v>122</v>
      </c>
      <c r="H1706">
        <v>680056</v>
      </c>
      <c r="I1706" t="s">
        <v>416</v>
      </c>
      <c r="J1706">
        <v>29.95</v>
      </c>
      <c r="K1706">
        <v>1931</v>
      </c>
      <c r="L1706">
        <v>2811</v>
      </c>
      <c r="M1706">
        <v>80.45</v>
      </c>
      <c r="N1706">
        <v>117.1</v>
      </c>
      <c r="O1706">
        <v>51009.16</v>
      </c>
      <c r="P1706">
        <v>74255.179999999993</v>
      </c>
      <c r="Q1706" t="s">
        <v>214</v>
      </c>
      <c r="R1706">
        <v>0</v>
      </c>
      <c r="S1706">
        <v>0.01</v>
      </c>
      <c r="T1706" t="s">
        <v>178</v>
      </c>
      <c r="U1706">
        <v>15</v>
      </c>
      <c r="V1706" t="str">
        <f>VLOOKUP(H1706,LUT!A$2:B$40,2,FALSE)</f>
        <v>Vintages</v>
      </c>
    </row>
    <row r="1707" spans="1:22" x14ac:dyDescent="0.25">
      <c r="A1707" s="14" t="s">
        <v>204</v>
      </c>
      <c r="B1707">
        <v>629</v>
      </c>
      <c r="C1707">
        <v>632380</v>
      </c>
      <c r="D1707" t="s">
        <v>2021</v>
      </c>
      <c r="E1707" t="s">
        <v>193</v>
      </c>
      <c r="F1707" t="s">
        <v>21</v>
      </c>
      <c r="G1707" t="s">
        <v>22</v>
      </c>
      <c r="H1707">
        <v>680060</v>
      </c>
      <c r="I1707" t="s">
        <v>314</v>
      </c>
      <c r="J1707">
        <v>31</v>
      </c>
      <c r="K1707">
        <v>963</v>
      </c>
      <c r="M1707">
        <v>80.25</v>
      </c>
      <c r="O1707">
        <v>26248.14</v>
      </c>
      <c r="Q1707" t="s">
        <v>45</v>
      </c>
      <c r="R1707">
        <v>0</v>
      </c>
      <c r="T1707" t="s">
        <v>45</v>
      </c>
      <c r="U1707">
        <v>5</v>
      </c>
      <c r="V1707" t="str">
        <f>VLOOKUP(H1707,LUT!A$2:B$40,2,FALSE)</f>
        <v>Vintages</v>
      </c>
    </row>
    <row r="1708" spans="1:22" x14ac:dyDescent="0.25">
      <c r="A1708" s="14" t="s">
        <v>204</v>
      </c>
      <c r="B1708">
        <v>630</v>
      </c>
      <c r="C1708">
        <v>451633</v>
      </c>
      <c r="D1708" t="s">
        <v>947</v>
      </c>
      <c r="E1708" t="s">
        <v>162</v>
      </c>
      <c r="F1708" t="s">
        <v>21</v>
      </c>
      <c r="G1708" t="s">
        <v>24</v>
      </c>
      <c r="H1708">
        <v>680050</v>
      </c>
      <c r="I1708" t="s">
        <v>324</v>
      </c>
      <c r="J1708">
        <v>199</v>
      </c>
      <c r="K1708">
        <v>476</v>
      </c>
      <c r="M1708">
        <v>79.33</v>
      </c>
      <c r="O1708">
        <v>83742.3</v>
      </c>
      <c r="Q1708" t="s">
        <v>45</v>
      </c>
      <c r="R1708">
        <v>0</v>
      </c>
      <c r="T1708" t="s">
        <v>45</v>
      </c>
      <c r="U1708">
        <v>6</v>
      </c>
      <c r="V1708" t="str">
        <f>VLOOKUP(H1708,LUT!A$2:B$40,2,FALSE)</f>
        <v>Vintages</v>
      </c>
    </row>
    <row r="1709" spans="1:22" x14ac:dyDescent="0.25">
      <c r="A1709" s="14" t="s">
        <v>204</v>
      </c>
      <c r="B1709">
        <v>631</v>
      </c>
      <c r="C1709">
        <v>574244</v>
      </c>
      <c r="D1709" t="s">
        <v>765</v>
      </c>
      <c r="E1709" t="s">
        <v>766</v>
      </c>
      <c r="F1709" t="s">
        <v>21</v>
      </c>
      <c r="G1709" t="s">
        <v>22</v>
      </c>
      <c r="H1709">
        <v>680050</v>
      </c>
      <c r="I1709" t="s">
        <v>324</v>
      </c>
      <c r="J1709">
        <v>37.950000000000003</v>
      </c>
      <c r="K1709">
        <v>948</v>
      </c>
      <c r="L1709">
        <v>1842</v>
      </c>
      <c r="M1709">
        <v>79</v>
      </c>
      <c r="N1709">
        <v>153.5</v>
      </c>
      <c r="O1709">
        <v>31669.91</v>
      </c>
      <c r="P1709">
        <v>61535.839999999997</v>
      </c>
      <c r="Q1709" t="s">
        <v>65</v>
      </c>
      <c r="R1709">
        <v>0</v>
      </c>
      <c r="S1709">
        <v>0.01</v>
      </c>
      <c r="T1709" t="s">
        <v>178</v>
      </c>
      <c r="U1709">
        <v>11</v>
      </c>
      <c r="V1709" t="str">
        <f>VLOOKUP(H1709,LUT!A$2:B$40,2,FALSE)</f>
        <v>Vintages</v>
      </c>
    </row>
    <row r="1710" spans="1:22" x14ac:dyDescent="0.25">
      <c r="A1710" s="14" t="s">
        <v>204</v>
      </c>
      <c r="B1710">
        <v>632</v>
      </c>
      <c r="C1710">
        <v>414417</v>
      </c>
      <c r="D1710" t="s">
        <v>1989</v>
      </c>
      <c r="E1710" t="s">
        <v>667</v>
      </c>
      <c r="F1710" t="s">
        <v>21</v>
      </c>
      <c r="G1710" t="s">
        <v>22</v>
      </c>
      <c r="H1710">
        <v>680055</v>
      </c>
      <c r="I1710" t="s">
        <v>336</v>
      </c>
      <c r="J1710">
        <v>53</v>
      </c>
      <c r="K1710">
        <v>937</v>
      </c>
      <c r="L1710">
        <v>910</v>
      </c>
      <c r="M1710">
        <v>78.08</v>
      </c>
      <c r="N1710">
        <v>75.83</v>
      </c>
      <c r="O1710">
        <v>43781.95</v>
      </c>
      <c r="P1710">
        <v>42520.35</v>
      </c>
      <c r="Q1710" t="s">
        <v>110</v>
      </c>
      <c r="R1710">
        <v>0</v>
      </c>
      <c r="S1710">
        <v>0</v>
      </c>
      <c r="T1710" t="s">
        <v>45</v>
      </c>
      <c r="U1710">
        <v>6</v>
      </c>
      <c r="V1710" t="str">
        <f>VLOOKUP(H1710,LUT!A$2:B$40,2,FALSE)</f>
        <v>Vintages</v>
      </c>
    </row>
    <row r="1711" spans="1:22" x14ac:dyDescent="0.25">
      <c r="A1711" s="14" t="s">
        <v>204</v>
      </c>
      <c r="B1711">
        <v>633</v>
      </c>
      <c r="C1711">
        <v>576967</v>
      </c>
      <c r="D1711" t="s">
        <v>879</v>
      </c>
      <c r="E1711" t="s">
        <v>179</v>
      </c>
      <c r="F1711" t="s">
        <v>21</v>
      </c>
      <c r="G1711" t="s">
        <v>22</v>
      </c>
      <c r="H1711">
        <v>680075</v>
      </c>
      <c r="I1711" t="s">
        <v>638</v>
      </c>
      <c r="J1711">
        <v>32</v>
      </c>
      <c r="K1711">
        <v>933</v>
      </c>
      <c r="L1711">
        <v>935</v>
      </c>
      <c r="M1711">
        <v>77.75</v>
      </c>
      <c r="N1711">
        <v>77.92</v>
      </c>
      <c r="O1711">
        <v>26256.11</v>
      </c>
      <c r="P1711">
        <v>26312.39</v>
      </c>
      <c r="Q1711" t="s">
        <v>74</v>
      </c>
      <c r="R1711">
        <v>0</v>
      </c>
      <c r="S1711">
        <v>0</v>
      </c>
      <c r="T1711" t="s">
        <v>45</v>
      </c>
      <c r="U1711">
        <v>5</v>
      </c>
      <c r="V1711" t="str">
        <f>VLOOKUP(H1711,LUT!A$2:B$40,2,FALSE)</f>
        <v>Vintages</v>
      </c>
    </row>
    <row r="1712" spans="1:22" x14ac:dyDescent="0.25">
      <c r="A1712" s="14" t="s">
        <v>204</v>
      </c>
      <c r="B1712">
        <v>634</v>
      </c>
      <c r="C1712">
        <v>474437</v>
      </c>
      <c r="D1712" t="s">
        <v>783</v>
      </c>
      <c r="E1712" t="s">
        <v>43</v>
      </c>
      <c r="F1712" t="s">
        <v>21</v>
      </c>
      <c r="G1712" t="s">
        <v>22</v>
      </c>
      <c r="H1712">
        <v>680015</v>
      </c>
      <c r="I1712" t="s">
        <v>438</v>
      </c>
      <c r="J1712">
        <v>37.950000000000003</v>
      </c>
      <c r="K1712">
        <v>917</v>
      </c>
      <c r="L1712">
        <v>5309</v>
      </c>
      <c r="M1712">
        <v>76.42</v>
      </c>
      <c r="N1712">
        <v>442.42</v>
      </c>
      <c r="O1712">
        <v>30634.29</v>
      </c>
      <c r="P1712">
        <v>177358.19</v>
      </c>
      <c r="Q1712" t="s">
        <v>199</v>
      </c>
      <c r="R1712">
        <v>0</v>
      </c>
      <c r="S1712">
        <v>0.02</v>
      </c>
      <c r="T1712" t="s">
        <v>178</v>
      </c>
      <c r="U1712">
        <v>9</v>
      </c>
      <c r="V1712" t="str">
        <f>VLOOKUP(H1712,LUT!A$2:B$40,2,FALSE)</f>
        <v>Vintages</v>
      </c>
    </row>
    <row r="1713" spans="1:22" x14ac:dyDescent="0.25">
      <c r="A1713" s="14" t="s">
        <v>204</v>
      </c>
      <c r="B1713">
        <v>635</v>
      </c>
      <c r="C1713">
        <v>573980</v>
      </c>
      <c r="D1713" t="s">
        <v>1546</v>
      </c>
      <c r="E1713" t="s">
        <v>165</v>
      </c>
      <c r="F1713" t="s">
        <v>21</v>
      </c>
      <c r="G1713" t="s">
        <v>22</v>
      </c>
      <c r="H1713">
        <v>680056</v>
      </c>
      <c r="I1713" t="s">
        <v>416</v>
      </c>
      <c r="J1713">
        <v>49.95</v>
      </c>
      <c r="K1713">
        <v>899</v>
      </c>
      <c r="L1713">
        <v>1041</v>
      </c>
      <c r="M1713">
        <v>74.92</v>
      </c>
      <c r="N1713">
        <v>86.75</v>
      </c>
      <c r="O1713">
        <v>39579.870000000003</v>
      </c>
      <c r="P1713">
        <v>45831.64</v>
      </c>
      <c r="Q1713" t="s">
        <v>83</v>
      </c>
      <c r="R1713">
        <v>0</v>
      </c>
      <c r="S1713">
        <v>0</v>
      </c>
      <c r="T1713" t="s">
        <v>45</v>
      </c>
      <c r="U1713">
        <v>16</v>
      </c>
      <c r="V1713" t="str">
        <f>VLOOKUP(H1713,LUT!A$2:B$40,2,FALSE)</f>
        <v>Vintages</v>
      </c>
    </row>
    <row r="1714" spans="1:22" x14ac:dyDescent="0.25">
      <c r="A1714" s="14" t="s">
        <v>204</v>
      </c>
      <c r="B1714">
        <v>636</v>
      </c>
      <c r="C1714">
        <v>953828</v>
      </c>
      <c r="D1714" t="s">
        <v>923</v>
      </c>
      <c r="E1714" t="s">
        <v>193</v>
      </c>
      <c r="F1714" t="s">
        <v>21</v>
      </c>
      <c r="G1714" t="s">
        <v>22</v>
      </c>
      <c r="H1714">
        <v>680055</v>
      </c>
      <c r="I1714" t="s">
        <v>336</v>
      </c>
      <c r="J1714">
        <v>28.95</v>
      </c>
      <c r="K1714">
        <v>881</v>
      </c>
      <c r="L1714">
        <v>539</v>
      </c>
      <c r="M1714">
        <v>73.42</v>
      </c>
      <c r="N1714">
        <v>44.92</v>
      </c>
      <c r="O1714">
        <v>22414.82</v>
      </c>
      <c r="P1714">
        <v>13713.5</v>
      </c>
      <c r="Q1714" t="s">
        <v>40</v>
      </c>
      <c r="R1714">
        <v>0</v>
      </c>
      <c r="S1714">
        <v>0</v>
      </c>
      <c r="T1714" t="s">
        <v>45</v>
      </c>
      <c r="U1714">
        <v>7</v>
      </c>
      <c r="V1714" t="str">
        <f>VLOOKUP(H1714,LUT!A$2:B$40,2,FALSE)</f>
        <v>Vintages</v>
      </c>
    </row>
    <row r="1715" spans="1:22" x14ac:dyDescent="0.25">
      <c r="A1715" s="14" t="s">
        <v>204</v>
      </c>
      <c r="B1715">
        <v>637</v>
      </c>
      <c r="C1715">
        <v>515478</v>
      </c>
      <c r="D1715" t="s">
        <v>617</v>
      </c>
      <c r="E1715" t="s">
        <v>512</v>
      </c>
      <c r="F1715" t="s">
        <v>21</v>
      </c>
      <c r="G1715" t="s">
        <v>22</v>
      </c>
      <c r="H1715">
        <v>680055</v>
      </c>
      <c r="I1715" t="s">
        <v>336</v>
      </c>
      <c r="J1715">
        <v>19.95</v>
      </c>
      <c r="K1715">
        <v>879</v>
      </c>
      <c r="L1715">
        <v>4964</v>
      </c>
      <c r="M1715">
        <v>73.25</v>
      </c>
      <c r="N1715">
        <v>413.67</v>
      </c>
      <c r="O1715">
        <v>15363.05</v>
      </c>
      <c r="P1715">
        <v>86760.18</v>
      </c>
      <c r="Q1715" t="s">
        <v>149</v>
      </c>
      <c r="R1715">
        <v>0</v>
      </c>
      <c r="S1715">
        <v>0.02</v>
      </c>
      <c r="T1715" t="s">
        <v>178</v>
      </c>
      <c r="U1715">
        <v>13</v>
      </c>
      <c r="V1715" t="str">
        <f>VLOOKUP(H1715,LUT!A$2:B$40,2,FALSE)</f>
        <v>Vintages</v>
      </c>
    </row>
    <row r="1716" spans="1:22" x14ac:dyDescent="0.25">
      <c r="A1716" s="14" t="s">
        <v>204</v>
      </c>
      <c r="B1716">
        <v>638</v>
      </c>
      <c r="C1716">
        <v>84053</v>
      </c>
      <c r="D1716" t="s">
        <v>789</v>
      </c>
      <c r="E1716" t="s">
        <v>790</v>
      </c>
      <c r="F1716" t="s">
        <v>21</v>
      </c>
      <c r="G1716" t="s">
        <v>22</v>
      </c>
      <c r="H1716">
        <v>680023</v>
      </c>
      <c r="I1716" t="s">
        <v>344</v>
      </c>
      <c r="J1716">
        <v>17.95</v>
      </c>
      <c r="K1716">
        <v>877</v>
      </c>
      <c r="L1716">
        <v>6147</v>
      </c>
      <c r="M1716">
        <v>73.08</v>
      </c>
      <c r="N1716">
        <v>512.25</v>
      </c>
      <c r="O1716">
        <v>13775.88</v>
      </c>
      <c r="P1716">
        <v>96556.86</v>
      </c>
      <c r="Q1716" t="s">
        <v>91</v>
      </c>
      <c r="R1716">
        <v>0</v>
      </c>
      <c r="S1716">
        <v>0.03</v>
      </c>
      <c r="T1716" t="s">
        <v>178</v>
      </c>
      <c r="U1716">
        <v>8</v>
      </c>
      <c r="V1716" t="str">
        <f>VLOOKUP(H1716,LUT!A$2:B$40,2,FALSE)</f>
        <v>Vintages</v>
      </c>
    </row>
    <row r="1717" spans="1:22" x14ac:dyDescent="0.25">
      <c r="A1717" s="14" t="s">
        <v>204</v>
      </c>
      <c r="B1717">
        <v>639</v>
      </c>
      <c r="C1717">
        <v>478941</v>
      </c>
      <c r="D1717" t="s">
        <v>610</v>
      </c>
      <c r="E1717" t="s">
        <v>611</v>
      </c>
      <c r="F1717" t="s">
        <v>21</v>
      </c>
      <c r="G1717" t="s">
        <v>22</v>
      </c>
      <c r="H1717">
        <v>680010</v>
      </c>
      <c r="I1717" t="s">
        <v>569</v>
      </c>
      <c r="J1717">
        <v>14.95</v>
      </c>
      <c r="K1717">
        <v>865</v>
      </c>
      <c r="L1717">
        <v>6193</v>
      </c>
      <c r="M1717">
        <v>72.08</v>
      </c>
      <c r="N1717">
        <v>516.08000000000004</v>
      </c>
      <c r="O1717">
        <v>11290.93</v>
      </c>
      <c r="P1717">
        <v>80837.83</v>
      </c>
      <c r="Q1717" t="s">
        <v>91</v>
      </c>
      <c r="R1717">
        <v>0</v>
      </c>
      <c r="S1717">
        <v>0.03</v>
      </c>
      <c r="T1717" t="s">
        <v>178</v>
      </c>
      <c r="U1717">
        <v>11</v>
      </c>
      <c r="V1717" t="str">
        <f>VLOOKUP(H1717,LUT!A$2:B$40,2,FALSE)</f>
        <v>Vintages</v>
      </c>
    </row>
    <row r="1718" spans="1:22" x14ac:dyDescent="0.25">
      <c r="A1718" s="14" t="s">
        <v>204</v>
      </c>
      <c r="B1718">
        <v>640</v>
      </c>
      <c r="C1718">
        <v>568691</v>
      </c>
      <c r="D1718" t="s">
        <v>774</v>
      </c>
      <c r="E1718" t="s">
        <v>145</v>
      </c>
      <c r="F1718" t="s">
        <v>21</v>
      </c>
      <c r="G1718" t="s">
        <v>22</v>
      </c>
      <c r="H1718">
        <v>680020</v>
      </c>
      <c r="I1718" t="s">
        <v>377</v>
      </c>
      <c r="J1718">
        <v>54</v>
      </c>
      <c r="K1718">
        <v>852</v>
      </c>
      <c r="L1718">
        <v>2319</v>
      </c>
      <c r="M1718">
        <v>71</v>
      </c>
      <c r="N1718">
        <v>193.25</v>
      </c>
      <c r="O1718">
        <v>40564.25</v>
      </c>
      <c r="P1718">
        <v>110409.03</v>
      </c>
      <c r="Q1718" t="s">
        <v>902</v>
      </c>
      <c r="R1718">
        <v>0</v>
      </c>
      <c r="S1718">
        <v>0.01</v>
      </c>
      <c r="T1718" t="s">
        <v>178</v>
      </c>
      <c r="U1718">
        <v>5</v>
      </c>
      <c r="V1718" t="str">
        <f>VLOOKUP(H1718,LUT!A$2:B$40,2,FALSE)</f>
        <v>Vintages</v>
      </c>
    </row>
    <row r="1719" spans="1:22" x14ac:dyDescent="0.25">
      <c r="A1719" s="14" t="s">
        <v>204</v>
      </c>
      <c r="B1719">
        <v>641</v>
      </c>
      <c r="C1719">
        <v>326710</v>
      </c>
      <c r="D1719" t="s">
        <v>1982</v>
      </c>
      <c r="E1719" t="s">
        <v>681</v>
      </c>
      <c r="F1719" t="s">
        <v>21</v>
      </c>
      <c r="G1719" t="s">
        <v>22</v>
      </c>
      <c r="H1719">
        <v>680058</v>
      </c>
      <c r="I1719" t="s">
        <v>476</v>
      </c>
      <c r="J1719">
        <v>17.95</v>
      </c>
      <c r="K1719">
        <v>842</v>
      </c>
      <c r="L1719">
        <v>5632</v>
      </c>
      <c r="M1719">
        <v>70.17</v>
      </c>
      <c r="N1719">
        <v>469.33</v>
      </c>
      <c r="O1719">
        <v>13226.11</v>
      </c>
      <c r="P1719">
        <v>88467.26</v>
      </c>
      <c r="Q1719" t="s">
        <v>235</v>
      </c>
      <c r="R1719">
        <v>0</v>
      </c>
      <c r="S1719">
        <v>0.02</v>
      </c>
      <c r="T1719" t="s">
        <v>178</v>
      </c>
      <c r="U1719">
        <v>11</v>
      </c>
      <c r="V1719" t="str">
        <f>VLOOKUP(H1719,LUT!A$2:B$40,2,FALSE)</f>
        <v>Vintages</v>
      </c>
    </row>
    <row r="1720" spans="1:22" x14ac:dyDescent="0.25">
      <c r="A1720" s="14" t="s">
        <v>204</v>
      </c>
      <c r="B1720">
        <v>642</v>
      </c>
      <c r="C1720">
        <v>10167</v>
      </c>
      <c r="D1720" t="s">
        <v>984</v>
      </c>
      <c r="E1720" t="s">
        <v>93</v>
      </c>
      <c r="F1720" t="s">
        <v>21</v>
      </c>
      <c r="G1720" t="s">
        <v>22</v>
      </c>
      <c r="H1720">
        <v>680050</v>
      </c>
      <c r="I1720" t="s">
        <v>324</v>
      </c>
      <c r="J1720">
        <v>44.95</v>
      </c>
      <c r="K1720">
        <v>841</v>
      </c>
      <c r="M1720">
        <v>70.08</v>
      </c>
      <c r="O1720">
        <v>33305.089999999997</v>
      </c>
      <c r="Q1720" t="s">
        <v>45</v>
      </c>
      <c r="R1720">
        <v>0</v>
      </c>
      <c r="T1720" t="s">
        <v>45</v>
      </c>
      <c r="U1720">
        <v>7</v>
      </c>
      <c r="V1720" t="str">
        <f>VLOOKUP(H1720,LUT!A$2:B$40,2,FALSE)</f>
        <v>Vintages</v>
      </c>
    </row>
    <row r="1721" spans="1:22" x14ac:dyDescent="0.25">
      <c r="A1721" s="14" t="s">
        <v>204</v>
      </c>
      <c r="B1721">
        <v>643</v>
      </c>
      <c r="C1721">
        <v>10135</v>
      </c>
      <c r="D1721" t="s">
        <v>968</v>
      </c>
      <c r="E1721" t="s">
        <v>142</v>
      </c>
      <c r="F1721" t="s">
        <v>21</v>
      </c>
      <c r="G1721" t="s">
        <v>22</v>
      </c>
      <c r="H1721">
        <v>680010</v>
      </c>
      <c r="I1721" t="s">
        <v>569</v>
      </c>
      <c r="J1721">
        <v>39.950000000000003</v>
      </c>
      <c r="K1721">
        <v>831</v>
      </c>
      <c r="M1721">
        <v>69.25</v>
      </c>
      <c r="O1721">
        <v>29232.080000000002</v>
      </c>
      <c r="Q1721" t="s">
        <v>45</v>
      </c>
      <c r="R1721">
        <v>0</v>
      </c>
      <c r="T1721" t="s">
        <v>45</v>
      </c>
      <c r="U1721">
        <v>5</v>
      </c>
      <c r="V1721" t="str">
        <f>VLOOKUP(H1721,LUT!A$2:B$40,2,FALSE)</f>
        <v>Vintages</v>
      </c>
    </row>
    <row r="1722" spans="1:22" x14ac:dyDescent="0.25">
      <c r="A1722" s="14" t="s">
        <v>204</v>
      </c>
      <c r="B1722">
        <v>644</v>
      </c>
      <c r="C1722">
        <v>576785</v>
      </c>
      <c r="D1722" t="s">
        <v>2247</v>
      </c>
      <c r="E1722" t="s">
        <v>637</v>
      </c>
      <c r="F1722" t="s">
        <v>21</v>
      </c>
      <c r="G1722" t="s">
        <v>22</v>
      </c>
      <c r="H1722">
        <v>680015</v>
      </c>
      <c r="I1722" t="s">
        <v>438</v>
      </c>
      <c r="J1722">
        <v>32.950000000000003</v>
      </c>
      <c r="K1722">
        <v>821</v>
      </c>
      <c r="L1722">
        <v>2171</v>
      </c>
      <c r="M1722">
        <v>68.42</v>
      </c>
      <c r="N1722">
        <v>180.92</v>
      </c>
      <c r="O1722">
        <v>23794.47</v>
      </c>
      <c r="P1722">
        <v>62920.58</v>
      </c>
      <c r="Q1722" t="s">
        <v>144</v>
      </c>
      <c r="R1722">
        <v>0</v>
      </c>
      <c r="S1722">
        <v>0.01</v>
      </c>
      <c r="T1722" t="s">
        <v>178</v>
      </c>
      <c r="U1722">
        <v>8</v>
      </c>
      <c r="V1722" t="str">
        <f>VLOOKUP(H1722,LUT!A$2:B$40,2,FALSE)</f>
        <v>Vintages</v>
      </c>
    </row>
    <row r="1723" spans="1:22" x14ac:dyDescent="0.25">
      <c r="A1723" s="14" t="s">
        <v>204</v>
      </c>
      <c r="B1723">
        <v>645</v>
      </c>
      <c r="C1723">
        <v>491852</v>
      </c>
      <c r="D1723" t="s">
        <v>836</v>
      </c>
      <c r="E1723" t="s">
        <v>23</v>
      </c>
      <c r="F1723" t="s">
        <v>21</v>
      </c>
      <c r="G1723" t="s">
        <v>22</v>
      </c>
      <c r="H1723">
        <v>300205</v>
      </c>
      <c r="I1723" t="s">
        <v>404</v>
      </c>
      <c r="J1723">
        <v>29.2</v>
      </c>
      <c r="K1723">
        <v>801</v>
      </c>
      <c r="L1723">
        <v>3489</v>
      </c>
      <c r="M1723">
        <v>66.75</v>
      </c>
      <c r="N1723">
        <v>290.75</v>
      </c>
      <c r="O1723">
        <v>20556.64</v>
      </c>
      <c r="P1723">
        <v>89540.71</v>
      </c>
      <c r="Q1723" t="s">
        <v>234</v>
      </c>
      <c r="R1723">
        <v>0</v>
      </c>
      <c r="S1723">
        <v>0.01</v>
      </c>
      <c r="T1723" t="s">
        <v>178</v>
      </c>
      <c r="U1723">
        <v>15</v>
      </c>
      <c r="V1723" t="str">
        <f>VLOOKUP(H1723,LUT!A$2:B$40,2,FALSE)</f>
        <v>Wines</v>
      </c>
    </row>
    <row r="1724" spans="1:22" x14ac:dyDescent="0.25">
      <c r="A1724" s="14" t="s">
        <v>204</v>
      </c>
      <c r="B1724">
        <v>646</v>
      </c>
      <c r="C1724">
        <v>524694</v>
      </c>
      <c r="D1724" t="s">
        <v>757</v>
      </c>
      <c r="E1724" t="s">
        <v>167</v>
      </c>
      <c r="F1724" t="s">
        <v>21</v>
      </c>
      <c r="G1724" t="s">
        <v>22</v>
      </c>
      <c r="H1724">
        <v>303224</v>
      </c>
      <c r="I1724" t="s">
        <v>278</v>
      </c>
      <c r="J1724">
        <v>10.9</v>
      </c>
      <c r="K1724">
        <v>796</v>
      </c>
      <c r="L1724">
        <v>9612</v>
      </c>
      <c r="M1724">
        <v>66.33</v>
      </c>
      <c r="N1724">
        <v>801</v>
      </c>
      <c r="O1724">
        <v>7537.35</v>
      </c>
      <c r="P1724">
        <v>91016.28</v>
      </c>
      <c r="Q1724" t="s">
        <v>231</v>
      </c>
      <c r="R1724">
        <v>0</v>
      </c>
      <c r="S1724">
        <v>0.04</v>
      </c>
      <c r="T1724" t="s">
        <v>178</v>
      </c>
      <c r="U1724">
        <v>29</v>
      </c>
      <c r="V1724" t="str">
        <f>VLOOKUP(H1724,LUT!A$2:B$40,2,FALSE)</f>
        <v>Wines</v>
      </c>
    </row>
    <row r="1725" spans="1:22" x14ac:dyDescent="0.25">
      <c r="A1725" s="14" t="s">
        <v>204</v>
      </c>
      <c r="B1725">
        <v>647</v>
      </c>
      <c r="C1725">
        <v>132316</v>
      </c>
      <c r="D1725" t="s">
        <v>938</v>
      </c>
      <c r="E1725" t="s">
        <v>338</v>
      </c>
      <c r="F1725" t="s">
        <v>21</v>
      </c>
      <c r="G1725" t="s">
        <v>22</v>
      </c>
      <c r="H1725">
        <v>680020</v>
      </c>
      <c r="I1725" t="s">
        <v>377</v>
      </c>
      <c r="J1725">
        <v>109</v>
      </c>
      <c r="K1725">
        <v>791</v>
      </c>
      <c r="L1725">
        <v>399</v>
      </c>
      <c r="M1725">
        <v>65.92</v>
      </c>
      <c r="N1725">
        <v>33.25</v>
      </c>
      <c r="O1725">
        <v>76160</v>
      </c>
      <c r="P1725">
        <v>38416.99</v>
      </c>
      <c r="Q1725" t="s">
        <v>2132</v>
      </c>
      <c r="R1725">
        <v>0</v>
      </c>
      <c r="S1725">
        <v>0</v>
      </c>
      <c r="T1725" t="s">
        <v>45</v>
      </c>
      <c r="U1725">
        <v>12</v>
      </c>
      <c r="V1725" t="str">
        <f>VLOOKUP(H1725,LUT!A$2:B$40,2,FALSE)</f>
        <v>Vintages</v>
      </c>
    </row>
    <row r="1726" spans="1:22" x14ac:dyDescent="0.25">
      <c r="A1726" s="14" t="s">
        <v>204</v>
      </c>
      <c r="B1726">
        <v>648</v>
      </c>
      <c r="C1726">
        <v>596890</v>
      </c>
      <c r="D1726" t="s">
        <v>963</v>
      </c>
      <c r="E1726" t="s">
        <v>249</v>
      </c>
      <c r="F1726" t="s">
        <v>21</v>
      </c>
      <c r="G1726" t="s">
        <v>22</v>
      </c>
      <c r="H1726">
        <v>680015</v>
      </c>
      <c r="I1726" t="s">
        <v>438</v>
      </c>
      <c r="J1726">
        <v>60</v>
      </c>
      <c r="K1726">
        <v>777</v>
      </c>
      <c r="L1726">
        <v>89</v>
      </c>
      <c r="M1726">
        <v>64.75</v>
      </c>
      <c r="N1726">
        <v>7.42</v>
      </c>
      <c r="O1726">
        <v>41119.120000000003</v>
      </c>
      <c r="P1726">
        <v>4709.91</v>
      </c>
      <c r="Q1726" t="s">
        <v>2364</v>
      </c>
      <c r="R1726">
        <v>0</v>
      </c>
      <c r="S1726">
        <v>0</v>
      </c>
      <c r="T1726" t="s">
        <v>45</v>
      </c>
      <c r="U1726">
        <v>6</v>
      </c>
      <c r="V1726" t="str">
        <f>VLOOKUP(H1726,LUT!A$2:B$40,2,FALSE)</f>
        <v>Vintages</v>
      </c>
    </row>
    <row r="1727" spans="1:22" x14ac:dyDescent="0.25">
      <c r="A1727" s="14" t="s">
        <v>204</v>
      </c>
      <c r="B1727">
        <v>649</v>
      </c>
      <c r="C1727">
        <v>283499</v>
      </c>
      <c r="D1727" t="s">
        <v>964</v>
      </c>
      <c r="E1727" t="s">
        <v>162</v>
      </c>
      <c r="F1727" t="s">
        <v>21</v>
      </c>
      <c r="G1727" t="s">
        <v>22</v>
      </c>
      <c r="H1727">
        <v>680015</v>
      </c>
      <c r="I1727" t="s">
        <v>438</v>
      </c>
      <c r="J1727">
        <v>54.95</v>
      </c>
      <c r="K1727">
        <v>745</v>
      </c>
      <c r="L1727">
        <v>238</v>
      </c>
      <c r="M1727">
        <v>62.08</v>
      </c>
      <c r="N1727">
        <v>19.829999999999998</v>
      </c>
      <c r="O1727">
        <v>36096.239999999998</v>
      </c>
      <c r="P1727">
        <v>11531.42</v>
      </c>
      <c r="Q1727" t="s">
        <v>2052</v>
      </c>
      <c r="R1727">
        <v>0</v>
      </c>
      <c r="S1727">
        <v>0</v>
      </c>
      <c r="T1727" t="s">
        <v>45</v>
      </c>
      <c r="U1727">
        <v>6</v>
      </c>
      <c r="V1727" t="str">
        <f>VLOOKUP(H1727,LUT!A$2:B$40,2,FALSE)</f>
        <v>Vintages</v>
      </c>
    </row>
    <row r="1728" spans="1:22" x14ac:dyDescent="0.25">
      <c r="A1728" s="14" t="s">
        <v>204</v>
      </c>
      <c r="B1728">
        <v>650</v>
      </c>
      <c r="C1728">
        <v>460295</v>
      </c>
      <c r="D1728" t="s">
        <v>840</v>
      </c>
      <c r="E1728" t="s">
        <v>309</v>
      </c>
      <c r="F1728" t="s">
        <v>21</v>
      </c>
      <c r="G1728" t="s">
        <v>22</v>
      </c>
      <c r="H1728">
        <v>300212</v>
      </c>
      <c r="I1728" t="s">
        <v>466</v>
      </c>
      <c r="J1728">
        <v>15.25</v>
      </c>
      <c r="K1728">
        <v>738</v>
      </c>
      <c r="L1728">
        <v>3849</v>
      </c>
      <c r="M1728">
        <v>61.5</v>
      </c>
      <c r="N1728">
        <v>320.75</v>
      </c>
      <c r="O1728">
        <v>9829.1200000000008</v>
      </c>
      <c r="P1728">
        <v>51263.23</v>
      </c>
      <c r="Q1728" t="s">
        <v>161</v>
      </c>
      <c r="R1728">
        <v>0</v>
      </c>
      <c r="S1728">
        <v>0.02</v>
      </c>
      <c r="T1728" t="s">
        <v>178</v>
      </c>
      <c r="U1728">
        <v>15</v>
      </c>
      <c r="V1728" t="str">
        <f>VLOOKUP(H1728,LUT!A$2:B$40,2,FALSE)</f>
        <v>Wines</v>
      </c>
    </row>
    <row r="1729" spans="1:22" x14ac:dyDescent="0.25">
      <c r="A1729" s="14" t="s">
        <v>204</v>
      </c>
      <c r="B1729">
        <v>650</v>
      </c>
      <c r="C1729">
        <v>483412</v>
      </c>
      <c r="D1729" t="s">
        <v>2365</v>
      </c>
      <c r="E1729" t="s">
        <v>165</v>
      </c>
      <c r="F1729" t="s">
        <v>21</v>
      </c>
      <c r="G1729" t="s">
        <v>22</v>
      </c>
      <c r="H1729">
        <v>680050</v>
      </c>
      <c r="I1729" t="s">
        <v>324</v>
      </c>
      <c r="J1729">
        <v>37</v>
      </c>
      <c r="K1729">
        <v>738</v>
      </c>
      <c r="L1729">
        <v>619</v>
      </c>
      <c r="M1729">
        <v>61.5</v>
      </c>
      <c r="N1729">
        <v>51.58</v>
      </c>
      <c r="O1729">
        <v>24033.98</v>
      </c>
      <c r="P1729">
        <v>20158.580000000002</v>
      </c>
      <c r="Q1729" t="s">
        <v>34</v>
      </c>
      <c r="R1729">
        <v>0</v>
      </c>
      <c r="S1729">
        <v>0</v>
      </c>
      <c r="T1729" t="s">
        <v>45</v>
      </c>
      <c r="U1729">
        <v>6</v>
      </c>
      <c r="V1729" t="str">
        <f>VLOOKUP(H1729,LUT!A$2:B$40,2,FALSE)</f>
        <v>Vintages</v>
      </c>
    </row>
    <row r="1730" spans="1:22" x14ac:dyDescent="0.25">
      <c r="A1730" s="14" t="s">
        <v>204</v>
      </c>
      <c r="B1730">
        <v>651</v>
      </c>
      <c r="C1730">
        <v>575233</v>
      </c>
      <c r="D1730" t="s">
        <v>724</v>
      </c>
      <c r="E1730" t="s">
        <v>171</v>
      </c>
      <c r="F1730" t="s">
        <v>21</v>
      </c>
      <c r="G1730" t="s">
        <v>22</v>
      </c>
      <c r="H1730">
        <v>680075</v>
      </c>
      <c r="I1730" t="s">
        <v>638</v>
      </c>
      <c r="J1730">
        <v>18.95</v>
      </c>
      <c r="K1730">
        <v>736</v>
      </c>
      <c r="L1730">
        <v>2990</v>
      </c>
      <c r="M1730">
        <v>61.33</v>
      </c>
      <c r="N1730">
        <v>249.17</v>
      </c>
      <c r="O1730">
        <v>12212.39</v>
      </c>
      <c r="P1730">
        <v>49612.83</v>
      </c>
      <c r="Q1730" t="s">
        <v>229</v>
      </c>
      <c r="R1730">
        <v>0</v>
      </c>
      <c r="S1730">
        <v>0.01</v>
      </c>
      <c r="T1730" t="s">
        <v>178</v>
      </c>
      <c r="U1730">
        <v>7</v>
      </c>
      <c r="V1730" t="str">
        <f>VLOOKUP(H1730,LUT!A$2:B$40,2,FALSE)</f>
        <v>Vintages</v>
      </c>
    </row>
    <row r="1731" spans="1:22" x14ac:dyDescent="0.25">
      <c r="A1731" s="14" t="s">
        <v>204</v>
      </c>
      <c r="B1731">
        <v>652</v>
      </c>
      <c r="C1731">
        <v>688119</v>
      </c>
      <c r="D1731" t="s">
        <v>976</v>
      </c>
      <c r="E1731" t="s">
        <v>839</v>
      </c>
      <c r="F1731" t="s">
        <v>21</v>
      </c>
      <c r="G1731" t="s">
        <v>22</v>
      </c>
      <c r="H1731">
        <v>680056</v>
      </c>
      <c r="I1731" t="s">
        <v>416</v>
      </c>
      <c r="J1731">
        <v>72.95</v>
      </c>
      <c r="K1731">
        <v>735</v>
      </c>
      <c r="M1731">
        <v>61.25</v>
      </c>
      <c r="O1731">
        <v>47319.69</v>
      </c>
      <c r="Q1731" t="s">
        <v>45</v>
      </c>
      <c r="R1731">
        <v>0</v>
      </c>
      <c r="T1731" t="s">
        <v>45</v>
      </c>
      <c r="U1731">
        <v>5</v>
      </c>
      <c r="V1731" t="str">
        <f>VLOOKUP(H1731,LUT!A$2:B$40,2,FALSE)</f>
        <v>Vintages</v>
      </c>
    </row>
    <row r="1732" spans="1:22" x14ac:dyDescent="0.25">
      <c r="A1732" s="14" t="s">
        <v>204</v>
      </c>
      <c r="B1732">
        <v>653</v>
      </c>
      <c r="C1732">
        <v>715763</v>
      </c>
      <c r="D1732" t="s">
        <v>997</v>
      </c>
      <c r="E1732" t="s">
        <v>249</v>
      </c>
      <c r="F1732" t="s">
        <v>21</v>
      </c>
      <c r="G1732" t="s">
        <v>22</v>
      </c>
      <c r="H1732">
        <v>680015</v>
      </c>
      <c r="I1732" t="s">
        <v>438</v>
      </c>
      <c r="J1732">
        <v>50</v>
      </c>
      <c r="K1732">
        <v>730</v>
      </c>
      <c r="L1732">
        <v>3</v>
      </c>
      <c r="M1732">
        <v>60.83</v>
      </c>
      <c r="N1732">
        <v>0.25</v>
      </c>
      <c r="O1732">
        <v>32171.68</v>
      </c>
      <c r="P1732">
        <v>132.21</v>
      </c>
      <c r="Q1732" t="s">
        <v>2366</v>
      </c>
      <c r="R1732">
        <v>0</v>
      </c>
      <c r="S1732">
        <v>0</v>
      </c>
      <c r="T1732" t="s">
        <v>45</v>
      </c>
      <c r="U1732">
        <v>6</v>
      </c>
      <c r="V1732" t="str">
        <f>VLOOKUP(H1732,LUT!A$2:B$40,2,FALSE)</f>
        <v>Vintages</v>
      </c>
    </row>
    <row r="1733" spans="1:22" x14ac:dyDescent="0.25">
      <c r="A1733" s="14" t="s">
        <v>204</v>
      </c>
      <c r="B1733">
        <v>654</v>
      </c>
      <c r="C1733">
        <v>966655</v>
      </c>
      <c r="D1733" t="s">
        <v>967</v>
      </c>
      <c r="E1733" t="s">
        <v>179</v>
      </c>
      <c r="F1733" t="s">
        <v>21</v>
      </c>
      <c r="G1733" t="s">
        <v>22</v>
      </c>
      <c r="H1733">
        <v>670035</v>
      </c>
      <c r="I1733" t="s">
        <v>297</v>
      </c>
      <c r="J1733">
        <v>26.95</v>
      </c>
      <c r="K1733">
        <v>724</v>
      </c>
      <c r="L1733">
        <v>6</v>
      </c>
      <c r="M1733">
        <v>60.33</v>
      </c>
      <c r="N1733">
        <v>0.5</v>
      </c>
      <c r="O1733">
        <v>17138.939999999999</v>
      </c>
      <c r="P1733">
        <v>142.04</v>
      </c>
      <c r="Q1733" t="s">
        <v>2367</v>
      </c>
      <c r="R1733">
        <v>0</v>
      </c>
      <c r="S1733">
        <v>0</v>
      </c>
      <c r="T1733" t="s">
        <v>45</v>
      </c>
      <c r="U1733">
        <v>5</v>
      </c>
      <c r="V1733" t="str">
        <f>VLOOKUP(H1733,LUT!A$2:B$40,2,FALSE)</f>
        <v>Vintages</v>
      </c>
    </row>
    <row r="1734" spans="1:22" x14ac:dyDescent="0.25">
      <c r="A1734" s="14" t="s">
        <v>204</v>
      </c>
      <c r="B1734">
        <v>655</v>
      </c>
      <c r="C1734">
        <v>63636</v>
      </c>
      <c r="D1734" t="s">
        <v>1059</v>
      </c>
      <c r="E1734" t="s">
        <v>290</v>
      </c>
      <c r="F1734" t="s">
        <v>21</v>
      </c>
      <c r="G1734" t="s">
        <v>22</v>
      </c>
      <c r="H1734">
        <v>680020</v>
      </c>
      <c r="I1734" t="s">
        <v>377</v>
      </c>
      <c r="J1734">
        <v>79</v>
      </c>
      <c r="K1734">
        <v>721</v>
      </c>
      <c r="L1734">
        <v>296</v>
      </c>
      <c r="M1734">
        <v>60.08</v>
      </c>
      <c r="N1734">
        <v>24.67</v>
      </c>
      <c r="O1734">
        <v>50278.58</v>
      </c>
      <c r="P1734">
        <v>20641.419999999998</v>
      </c>
      <c r="Q1734" t="s">
        <v>2149</v>
      </c>
      <c r="R1734">
        <v>0</v>
      </c>
      <c r="S1734">
        <v>0</v>
      </c>
      <c r="T1734" t="s">
        <v>45</v>
      </c>
      <c r="U1734">
        <v>3</v>
      </c>
      <c r="V1734" t="str">
        <f>VLOOKUP(H1734,LUT!A$2:B$40,2,FALSE)</f>
        <v>Vintages</v>
      </c>
    </row>
    <row r="1735" spans="1:22" x14ac:dyDescent="0.25">
      <c r="A1735" s="14" t="s">
        <v>204</v>
      </c>
      <c r="B1735">
        <v>656</v>
      </c>
      <c r="C1735">
        <v>205294</v>
      </c>
      <c r="D1735" t="s">
        <v>969</v>
      </c>
      <c r="E1735" t="s">
        <v>95</v>
      </c>
      <c r="F1735" t="s">
        <v>21</v>
      </c>
      <c r="G1735" t="s">
        <v>22</v>
      </c>
      <c r="H1735">
        <v>680020</v>
      </c>
      <c r="I1735" t="s">
        <v>377</v>
      </c>
      <c r="J1735">
        <v>74</v>
      </c>
      <c r="K1735">
        <v>716</v>
      </c>
      <c r="L1735">
        <v>399</v>
      </c>
      <c r="M1735">
        <v>59.67</v>
      </c>
      <c r="N1735">
        <v>33.25</v>
      </c>
      <c r="O1735">
        <v>46761.77</v>
      </c>
      <c r="P1735">
        <v>26058.58</v>
      </c>
      <c r="Q1735" t="s">
        <v>2137</v>
      </c>
      <c r="R1735">
        <v>0</v>
      </c>
      <c r="S1735">
        <v>0</v>
      </c>
      <c r="T1735" t="s">
        <v>45</v>
      </c>
      <c r="U1735">
        <v>7</v>
      </c>
      <c r="V1735" t="str">
        <f>VLOOKUP(H1735,LUT!A$2:B$40,2,FALSE)</f>
        <v>Vintages</v>
      </c>
    </row>
    <row r="1736" spans="1:22" x14ac:dyDescent="0.25">
      <c r="A1736" s="14" t="s">
        <v>204</v>
      </c>
      <c r="B1736">
        <v>657</v>
      </c>
      <c r="C1736">
        <v>703744</v>
      </c>
      <c r="D1736" t="s">
        <v>1024</v>
      </c>
      <c r="E1736" t="s">
        <v>1025</v>
      </c>
      <c r="F1736" t="s">
        <v>21</v>
      </c>
      <c r="G1736" t="s">
        <v>22</v>
      </c>
      <c r="H1736">
        <v>680015</v>
      </c>
      <c r="I1736" t="s">
        <v>438</v>
      </c>
      <c r="J1736">
        <v>67</v>
      </c>
      <c r="K1736">
        <v>690</v>
      </c>
      <c r="L1736">
        <v>959</v>
      </c>
      <c r="M1736">
        <v>57.5</v>
      </c>
      <c r="N1736">
        <v>79.92</v>
      </c>
      <c r="O1736">
        <v>40789.379999999997</v>
      </c>
      <c r="P1736">
        <v>56691.33</v>
      </c>
      <c r="Q1736" t="s">
        <v>215</v>
      </c>
      <c r="R1736">
        <v>0</v>
      </c>
      <c r="S1736">
        <v>0</v>
      </c>
      <c r="T1736" t="s">
        <v>45</v>
      </c>
      <c r="U1736">
        <v>6</v>
      </c>
      <c r="V1736" t="str">
        <f>VLOOKUP(H1736,LUT!A$2:B$40,2,FALSE)</f>
        <v>Vintages</v>
      </c>
    </row>
    <row r="1737" spans="1:22" x14ac:dyDescent="0.25">
      <c r="A1737" s="14" t="s">
        <v>204</v>
      </c>
      <c r="B1737">
        <v>658</v>
      </c>
      <c r="C1737">
        <v>568733</v>
      </c>
      <c r="D1737" t="s">
        <v>1898</v>
      </c>
      <c r="E1737" t="s">
        <v>43</v>
      </c>
      <c r="F1737" t="s">
        <v>21</v>
      </c>
      <c r="G1737" t="s">
        <v>22</v>
      </c>
      <c r="H1737">
        <v>680020</v>
      </c>
      <c r="I1737" t="s">
        <v>377</v>
      </c>
      <c r="J1737">
        <v>48.95</v>
      </c>
      <c r="K1737">
        <v>673</v>
      </c>
      <c r="L1737">
        <v>1865</v>
      </c>
      <c r="M1737">
        <v>56.08</v>
      </c>
      <c r="N1737">
        <v>155.41999999999999</v>
      </c>
      <c r="O1737">
        <v>29034.29</v>
      </c>
      <c r="P1737">
        <v>80459.070000000007</v>
      </c>
      <c r="Q1737" t="s">
        <v>158</v>
      </c>
      <c r="R1737">
        <v>0</v>
      </c>
      <c r="S1737">
        <v>0.01</v>
      </c>
      <c r="T1737" t="s">
        <v>178</v>
      </c>
      <c r="U1737">
        <v>6</v>
      </c>
      <c r="V1737" t="str">
        <f>VLOOKUP(H1737,LUT!A$2:B$40,2,FALSE)</f>
        <v>Vintages</v>
      </c>
    </row>
    <row r="1738" spans="1:22" x14ac:dyDescent="0.25">
      <c r="A1738" s="14" t="s">
        <v>204</v>
      </c>
      <c r="B1738">
        <v>659</v>
      </c>
      <c r="C1738">
        <v>568022</v>
      </c>
      <c r="D1738" t="s">
        <v>584</v>
      </c>
      <c r="E1738" t="s">
        <v>120</v>
      </c>
      <c r="F1738" t="s">
        <v>21</v>
      </c>
      <c r="G1738" t="s">
        <v>22</v>
      </c>
      <c r="H1738">
        <v>680055</v>
      </c>
      <c r="I1738" t="s">
        <v>336</v>
      </c>
      <c r="J1738">
        <v>15.95</v>
      </c>
      <c r="K1738">
        <v>669</v>
      </c>
      <c r="L1738">
        <v>6349</v>
      </c>
      <c r="M1738">
        <v>55.75</v>
      </c>
      <c r="N1738">
        <v>529.08000000000004</v>
      </c>
      <c r="O1738">
        <v>9324.56</v>
      </c>
      <c r="P1738">
        <v>88492.7</v>
      </c>
      <c r="Q1738" t="s">
        <v>183</v>
      </c>
      <c r="R1738">
        <v>0</v>
      </c>
      <c r="S1738">
        <v>0.03</v>
      </c>
      <c r="T1738" t="s">
        <v>178</v>
      </c>
      <c r="U1738">
        <v>8</v>
      </c>
      <c r="V1738" t="str">
        <f>VLOOKUP(H1738,LUT!A$2:B$40,2,FALSE)</f>
        <v>Vintages</v>
      </c>
    </row>
    <row r="1739" spans="1:22" x14ac:dyDescent="0.25">
      <c r="A1739" s="14" t="s">
        <v>204</v>
      </c>
      <c r="B1739">
        <v>660</v>
      </c>
      <c r="C1739">
        <v>631366</v>
      </c>
      <c r="D1739" t="s">
        <v>930</v>
      </c>
      <c r="E1739" t="s">
        <v>240</v>
      </c>
      <c r="F1739" t="s">
        <v>21</v>
      </c>
      <c r="G1739" t="s">
        <v>22</v>
      </c>
      <c r="H1739">
        <v>670025</v>
      </c>
      <c r="I1739" t="s">
        <v>419</v>
      </c>
      <c r="J1739">
        <v>34</v>
      </c>
      <c r="K1739">
        <v>662</v>
      </c>
      <c r="L1739">
        <v>361</v>
      </c>
      <c r="M1739">
        <v>55.17</v>
      </c>
      <c r="N1739">
        <v>30.08</v>
      </c>
      <c r="O1739">
        <v>19801.419999999998</v>
      </c>
      <c r="P1739">
        <v>10798.05</v>
      </c>
      <c r="Q1739" t="s">
        <v>1262</v>
      </c>
      <c r="R1739">
        <v>0</v>
      </c>
      <c r="S1739">
        <v>0</v>
      </c>
      <c r="T1739" t="s">
        <v>45</v>
      </c>
      <c r="U1739">
        <v>5</v>
      </c>
      <c r="V1739" t="str">
        <f>VLOOKUP(H1739,LUT!A$2:B$40,2,FALSE)</f>
        <v>Vintages</v>
      </c>
    </row>
    <row r="1740" spans="1:22" x14ac:dyDescent="0.25">
      <c r="A1740" s="14" t="s">
        <v>204</v>
      </c>
      <c r="B1740">
        <v>661</v>
      </c>
      <c r="C1740">
        <v>708826</v>
      </c>
      <c r="D1740" t="s">
        <v>974</v>
      </c>
      <c r="E1740" t="s">
        <v>193</v>
      </c>
      <c r="F1740" t="s">
        <v>21</v>
      </c>
      <c r="G1740" t="s">
        <v>22</v>
      </c>
      <c r="H1740">
        <v>680015</v>
      </c>
      <c r="I1740" t="s">
        <v>438</v>
      </c>
      <c r="J1740">
        <v>59</v>
      </c>
      <c r="K1740">
        <v>661</v>
      </c>
      <c r="L1740">
        <v>28</v>
      </c>
      <c r="M1740">
        <v>55.08</v>
      </c>
      <c r="N1740">
        <v>2.33</v>
      </c>
      <c r="O1740">
        <v>34395.4</v>
      </c>
      <c r="P1740">
        <v>1456.99</v>
      </c>
      <c r="Q1740" t="s">
        <v>2368</v>
      </c>
      <c r="R1740">
        <v>0</v>
      </c>
      <c r="S1740">
        <v>0</v>
      </c>
      <c r="T1740" t="s">
        <v>45</v>
      </c>
      <c r="U1740">
        <v>7</v>
      </c>
      <c r="V1740" t="str">
        <f>VLOOKUP(H1740,LUT!A$2:B$40,2,FALSE)</f>
        <v>Vintages</v>
      </c>
    </row>
    <row r="1741" spans="1:22" x14ac:dyDescent="0.25">
      <c r="A1741" s="14" t="s">
        <v>204</v>
      </c>
      <c r="B1741">
        <v>662</v>
      </c>
      <c r="C1741">
        <v>632398</v>
      </c>
      <c r="D1741" t="s">
        <v>983</v>
      </c>
      <c r="E1741" t="s">
        <v>131</v>
      </c>
      <c r="F1741" t="s">
        <v>21</v>
      </c>
      <c r="G1741" t="s">
        <v>22</v>
      </c>
      <c r="H1741">
        <v>670025</v>
      </c>
      <c r="I1741" t="s">
        <v>419</v>
      </c>
      <c r="J1741">
        <v>30</v>
      </c>
      <c r="K1741">
        <v>645</v>
      </c>
      <c r="M1741">
        <v>53.75</v>
      </c>
      <c r="O1741">
        <v>17009.73</v>
      </c>
      <c r="Q1741" t="s">
        <v>45</v>
      </c>
      <c r="R1741">
        <v>0</v>
      </c>
      <c r="T1741" t="s">
        <v>45</v>
      </c>
      <c r="U1741">
        <v>6</v>
      </c>
      <c r="V1741" t="str">
        <f>VLOOKUP(H1741,LUT!A$2:B$40,2,FALSE)</f>
        <v>Vintages</v>
      </c>
    </row>
    <row r="1742" spans="1:22" x14ac:dyDescent="0.25">
      <c r="A1742" s="14" t="s">
        <v>204</v>
      </c>
      <c r="B1742">
        <v>663</v>
      </c>
      <c r="C1742">
        <v>583492</v>
      </c>
      <c r="D1742" t="s">
        <v>2023</v>
      </c>
      <c r="E1742" t="s">
        <v>46</v>
      </c>
      <c r="F1742" t="s">
        <v>21</v>
      </c>
      <c r="G1742" t="s">
        <v>22</v>
      </c>
      <c r="H1742">
        <v>680060</v>
      </c>
      <c r="I1742" t="s">
        <v>314</v>
      </c>
      <c r="J1742">
        <v>55</v>
      </c>
      <c r="K1742">
        <v>644</v>
      </c>
      <c r="L1742">
        <v>47</v>
      </c>
      <c r="M1742">
        <v>53.67</v>
      </c>
      <c r="N1742">
        <v>3.92</v>
      </c>
      <c r="O1742">
        <v>31231.15</v>
      </c>
      <c r="P1742">
        <v>2279.29</v>
      </c>
      <c r="Q1742" t="s">
        <v>2369</v>
      </c>
      <c r="R1742">
        <v>0</v>
      </c>
      <c r="S1742">
        <v>0</v>
      </c>
      <c r="T1742" t="s">
        <v>45</v>
      </c>
      <c r="U1742">
        <v>4</v>
      </c>
      <c r="V1742" t="str">
        <f>VLOOKUP(H1742,LUT!A$2:B$40,2,FALSE)</f>
        <v>Vintages</v>
      </c>
    </row>
    <row r="1743" spans="1:22" x14ac:dyDescent="0.25">
      <c r="A1743" s="14" t="s">
        <v>204</v>
      </c>
      <c r="B1743">
        <v>663</v>
      </c>
      <c r="C1743">
        <v>685230</v>
      </c>
      <c r="D1743" t="s">
        <v>987</v>
      </c>
      <c r="E1743" t="s">
        <v>162</v>
      </c>
      <c r="F1743" t="s">
        <v>21</v>
      </c>
      <c r="G1743" t="s">
        <v>22</v>
      </c>
      <c r="H1743">
        <v>680050</v>
      </c>
      <c r="I1743" t="s">
        <v>324</v>
      </c>
      <c r="J1743">
        <v>72</v>
      </c>
      <c r="K1743">
        <v>644</v>
      </c>
      <c r="L1743">
        <v>8</v>
      </c>
      <c r="M1743">
        <v>53.67</v>
      </c>
      <c r="N1743">
        <v>0.67</v>
      </c>
      <c r="O1743">
        <v>40919.65</v>
      </c>
      <c r="P1743">
        <v>508.32</v>
      </c>
      <c r="Q1743" t="s">
        <v>2370</v>
      </c>
      <c r="R1743">
        <v>0</v>
      </c>
      <c r="S1743">
        <v>0</v>
      </c>
      <c r="T1743" t="s">
        <v>45</v>
      </c>
      <c r="U1743">
        <v>6</v>
      </c>
      <c r="V1743" t="str">
        <f>VLOOKUP(H1743,LUT!A$2:B$40,2,FALSE)</f>
        <v>Vintages</v>
      </c>
    </row>
    <row r="1744" spans="1:22" x14ac:dyDescent="0.25">
      <c r="A1744" s="14" t="s">
        <v>204</v>
      </c>
      <c r="B1744">
        <v>664</v>
      </c>
      <c r="C1744">
        <v>452813</v>
      </c>
      <c r="D1744" t="s">
        <v>977</v>
      </c>
      <c r="E1744" t="s">
        <v>898</v>
      </c>
      <c r="F1744" t="s">
        <v>21</v>
      </c>
      <c r="G1744" t="s">
        <v>22</v>
      </c>
      <c r="H1744">
        <v>680010</v>
      </c>
      <c r="I1744" t="s">
        <v>569</v>
      </c>
      <c r="J1744">
        <v>33.950000000000003</v>
      </c>
      <c r="K1744">
        <v>642</v>
      </c>
      <c r="M1744">
        <v>53.5</v>
      </c>
      <c r="O1744">
        <v>19174.78</v>
      </c>
      <c r="Q1744" t="s">
        <v>45</v>
      </c>
      <c r="R1744">
        <v>0</v>
      </c>
      <c r="T1744" t="s">
        <v>45</v>
      </c>
      <c r="U1744">
        <v>4</v>
      </c>
      <c r="V1744" t="str">
        <f>VLOOKUP(H1744,LUT!A$2:B$40,2,FALSE)</f>
        <v>Vintages</v>
      </c>
    </row>
    <row r="1745" spans="1:22" x14ac:dyDescent="0.25">
      <c r="A1745" s="14" t="s">
        <v>204</v>
      </c>
      <c r="B1745">
        <v>665</v>
      </c>
      <c r="C1745">
        <v>632836</v>
      </c>
      <c r="D1745" t="s">
        <v>995</v>
      </c>
      <c r="E1745" t="s">
        <v>165</v>
      </c>
      <c r="F1745" t="s">
        <v>21</v>
      </c>
      <c r="G1745" t="s">
        <v>22</v>
      </c>
      <c r="H1745">
        <v>680060</v>
      </c>
      <c r="I1745" t="s">
        <v>314</v>
      </c>
      <c r="J1745">
        <v>50</v>
      </c>
      <c r="K1745">
        <v>632</v>
      </c>
      <c r="M1745">
        <v>52.67</v>
      </c>
      <c r="O1745">
        <v>27852.74</v>
      </c>
      <c r="Q1745" t="s">
        <v>45</v>
      </c>
      <c r="R1745">
        <v>0</v>
      </c>
      <c r="T1745" t="s">
        <v>45</v>
      </c>
      <c r="U1745">
        <v>4</v>
      </c>
      <c r="V1745" t="str">
        <f>VLOOKUP(H1745,LUT!A$2:B$40,2,FALSE)</f>
        <v>Vintages</v>
      </c>
    </row>
    <row r="1746" spans="1:22" x14ac:dyDescent="0.25">
      <c r="A1746" s="14" t="s">
        <v>204</v>
      </c>
      <c r="B1746">
        <v>666</v>
      </c>
      <c r="C1746">
        <v>575266</v>
      </c>
      <c r="D1746" t="s">
        <v>651</v>
      </c>
      <c r="E1746" t="s">
        <v>462</v>
      </c>
      <c r="F1746" t="s">
        <v>21</v>
      </c>
      <c r="G1746" t="s">
        <v>22</v>
      </c>
      <c r="H1746">
        <v>680075</v>
      </c>
      <c r="I1746" t="s">
        <v>638</v>
      </c>
      <c r="J1746">
        <v>16.95</v>
      </c>
      <c r="K1746">
        <v>630</v>
      </c>
      <c r="L1746">
        <v>3822</v>
      </c>
      <c r="M1746">
        <v>52.5</v>
      </c>
      <c r="N1746">
        <v>318.5</v>
      </c>
      <c r="O1746">
        <v>9338.5</v>
      </c>
      <c r="P1746">
        <v>56653.54</v>
      </c>
      <c r="Q1746" t="s">
        <v>232</v>
      </c>
      <c r="R1746">
        <v>0</v>
      </c>
      <c r="S1746">
        <v>0.02</v>
      </c>
      <c r="T1746" t="s">
        <v>178</v>
      </c>
      <c r="U1746">
        <v>8</v>
      </c>
      <c r="V1746" t="str">
        <f>VLOOKUP(H1746,LUT!A$2:B$40,2,FALSE)</f>
        <v>Vintages</v>
      </c>
    </row>
    <row r="1747" spans="1:22" x14ac:dyDescent="0.25">
      <c r="A1747" s="14" t="s">
        <v>204</v>
      </c>
      <c r="B1747">
        <v>667</v>
      </c>
      <c r="C1747">
        <v>577668</v>
      </c>
      <c r="D1747" t="s">
        <v>755</v>
      </c>
      <c r="E1747" t="s">
        <v>72</v>
      </c>
      <c r="F1747" t="s">
        <v>21</v>
      </c>
      <c r="G1747" t="s">
        <v>22</v>
      </c>
      <c r="H1747">
        <v>680073</v>
      </c>
      <c r="I1747" t="s">
        <v>473</v>
      </c>
      <c r="J1747">
        <v>26.95</v>
      </c>
      <c r="K1747">
        <v>624</v>
      </c>
      <c r="L1747">
        <v>2278</v>
      </c>
      <c r="M1747">
        <v>52</v>
      </c>
      <c r="N1747">
        <v>189.83</v>
      </c>
      <c r="O1747">
        <v>14771.68</v>
      </c>
      <c r="P1747">
        <v>53926.11</v>
      </c>
      <c r="Q1747" t="s">
        <v>141</v>
      </c>
      <c r="R1747">
        <v>0</v>
      </c>
      <c r="S1747">
        <v>0.01</v>
      </c>
      <c r="T1747" t="s">
        <v>178</v>
      </c>
      <c r="U1747">
        <v>7</v>
      </c>
      <c r="V1747" t="str">
        <f>VLOOKUP(H1747,LUT!A$2:B$40,2,FALSE)</f>
        <v>Vintages</v>
      </c>
    </row>
    <row r="1748" spans="1:22" x14ac:dyDescent="0.25">
      <c r="A1748" s="14" t="s">
        <v>204</v>
      </c>
      <c r="B1748">
        <v>668</v>
      </c>
      <c r="C1748">
        <v>705335</v>
      </c>
      <c r="D1748" t="s">
        <v>986</v>
      </c>
      <c r="E1748" t="s">
        <v>193</v>
      </c>
      <c r="F1748" t="s">
        <v>21</v>
      </c>
      <c r="G1748" t="s">
        <v>22</v>
      </c>
      <c r="H1748">
        <v>680055</v>
      </c>
      <c r="I1748" t="s">
        <v>336</v>
      </c>
      <c r="J1748">
        <v>44</v>
      </c>
      <c r="K1748">
        <v>623</v>
      </c>
      <c r="L1748">
        <v>12</v>
      </c>
      <c r="M1748">
        <v>51.92</v>
      </c>
      <c r="N1748">
        <v>1</v>
      </c>
      <c r="O1748">
        <v>24148.14</v>
      </c>
      <c r="P1748">
        <v>465.13</v>
      </c>
      <c r="Q1748" t="s">
        <v>2142</v>
      </c>
      <c r="R1748">
        <v>0</v>
      </c>
      <c r="S1748">
        <v>0</v>
      </c>
      <c r="T1748" t="s">
        <v>45</v>
      </c>
      <c r="U1748">
        <v>7</v>
      </c>
      <c r="V1748" t="str">
        <f>VLOOKUP(H1748,LUT!A$2:B$40,2,FALSE)</f>
        <v>Vintages</v>
      </c>
    </row>
    <row r="1749" spans="1:22" x14ac:dyDescent="0.25">
      <c r="A1749" s="14" t="s">
        <v>204</v>
      </c>
      <c r="B1749">
        <v>669</v>
      </c>
      <c r="C1749">
        <v>455</v>
      </c>
      <c r="D1749" t="s">
        <v>860</v>
      </c>
      <c r="E1749" t="s">
        <v>564</v>
      </c>
      <c r="F1749" t="s">
        <v>21</v>
      </c>
      <c r="G1749" t="s">
        <v>22</v>
      </c>
      <c r="H1749">
        <v>680015</v>
      </c>
      <c r="I1749" t="s">
        <v>438</v>
      </c>
      <c r="J1749">
        <v>72.95</v>
      </c>
      <c r="K1749">
        <v>618</v>
      </c>
      <c r="L1749">
        <v>1729</v>
      </c>
      <c r="M1749">
        <v>51.5</v>
      </c>
      <c r="N1749">
        <v>144.08000000000001</v>
      </c>
      <c r="O1749">
        <v>39787.17</v>
      </c>
      <c r="P1749">
        <v>111313.94</v>
      </c>
      <c r="Q1749" t="s">
        <v>158</v>
      </c>
      <c r="R1749">
        <v>0</v>
      </c>
      <c r="S1749">
        <v>0.01</v>
      </c>
      <c r="T1749" t="s">
        <v>178</v>
      </c>
      <c r="U1749">
        <v>5</v>
      </c>
      <c r="V1749" t="str">
        <f>VLOOKUP(H1749,LUT!A$2:B$40,2,FALSE)</f>
        <v>Vintages</v>
      </c>
    </row>
    <row r="1750" spans="1:22" x14ac:dyDescent="0.25">
      <c r="A1750" s="14" t="s">
        <v>204</v>
      </c>
      <c r="B1750">
        <v>670</v>
      </c>
      <c r="C1750">
        <v>574053</v>
      </c>
      <c r="D1750" t="s">
        <v>994</v>
      </c>
      <c r="E1750" t="s">
        <v>106</v>
      </c>
      <c r="F1750" t="s">
        <v>21</v>
      </c>
      <c r="G1750" t="s">
        <v>22</v>
      </c>
      <c r="H1750">
        <v>680050</v>
      </c>
      <c r="I1750" t="s">
        <v>324</v>
      </c>
      <c r="J1750">
        <v>46.95</v>
      </c>
      <c r="K1750">
        <v>608</v>
      </c>
      <c r="M1750">
        <v>50.67</v>
      </c>
      <c r="O1750">
        <v>25153.98</v>
      </c>
      <c r="Q1750" t="s">
        <v>45</v>
      </c>
      <c r="R1750">
        <v>0</v>
      </c>
      <c r="T1750" t="s">
        <v>45</v>
      </c>
      <c r="U1750">
        <v>4</v>
      </c>
      <c r="V1750" t="str">
        <f>VLOOKUP(H1750,LUT!A$2:B$40,2,FALSE)</f>
        <v>Vintages</v>
      </c>
    </row>
    <row r="1751" spans="1:22" x14ac:dyDescent="0.25">
      <c r="A1751" s="14" t="s">
        <v>204</v>
      </c>
      <c r="B1751">
        <v>671</v>
      </c>
      <c r="C1751">
        <v>638122</v>
      </c>
      <c r="D1751" t="s">
        <v>999</v>
      </c>
      <c r="E1751" t="s">
        <v>119</v>
      </c>
      <c r="F1751" t="s">
        <v>21</v>
      </c>
      <c r="G1751" t="s">
        <v>22</v>
      </c>
      <c r="H1751">
        <v>680015</v>
      </c>
      <c r="I1751" t="s">
        <v>438</v>
      </c>
      <c r="J1751">
        <v>53</v>
      </c>
      <c r="K1751">
        <v>606</v>
      </c>
      <c r="M1751">
        <v>50.5</v>
      </c>
      <c r="O1751">
        <v>28315.75</v>
      </c>
      <c r="Q1751" t="s">
        <v>45</v>
      </c>
      <c r="R1751">
        <v>0</v>
      </c>
      <c r="T1751" t="s">
        <v>45</v>
      </c>
      <c r="U1751">
        <v>4</v>
      </c>
      <c r="V1751" t="str">
        <f>VLOOKUP(H1751,LUT!A$2:B$40,2,FALSE)</f>
        <v>Vintages</v>
      </c>
    </row>
    <row r="1752" spans="1:22" x14ac:dyDescent="0.25">
      <c r="A1752" s="14" t="s">
        <v>204</v>
      </c>
      <c r="B1752">
        <v>672</v>
      </c>
      <c r="C1752">
        <v>279083</v>
      </c>
      <c r="D1752" t="s">
        <v>1100</v>
      </c>
      <c r="E1752" t="s">
        <v>46</v>
      </c>
      <c r="F1752" t="s">
        <v>21</v>
      </c>
      <c r="G1752" t="s">
        <v>22</v>
      </c>
      <c r="H1752">
        <v>680056</v>
      </c>
      <c r="I1752" t="s">
        <v>416</v>
      </c>
      <c r="J1752">
        <v>69.95</v>
      </c>
      <c r="K1752">
        <v>592</v>
      </c>
      <c r="L1752">
        <v>104</v>
      </c>
      <c r="M1752">
        <v>49.33</v>
      </c>
      <c r="N1752">
        <v>8.67</v>
      </c>
      <c r="O1752">
        <v>36541.589999999997</v>
      </c>
      <c r="P1752">
        <v>6419.47</v>
      </c>
      <c r="Q1752" t="s">
        <v>2371</v>
      </c>
      <c r="R1752">
        <v>0</v>
      </c>
      <c r="S1752">
        <v>0</v>
      </c>
      <c r="T1752" t="s">
        <v>45</v>
      </c>
      <c r="U1752">
        <v>4</v>
      </c>
      <c r="V1752" t="str">
        <f>VLOOKUP(H1752,LUT!A$2:B$40,2,FALSE)</f>
        <v>Vintages</v>
      </c>
    </row>
    <row r="1753" spans="1:22" x14ac:dyDescent="0.25">
      <c r="A1753" s="14" t="s">
        <v>204</v>
      </c>
      <c r="B1753">
        <v>673</v>
      </c>
      <c r="C1753">
        <v>174334</v>
      </c>
      <c r="D1753" t="s">
        <v>2372</v>
      </c>
      <c r="E1753" t="s">
        <v>168</v>
      </c>
      <c r="F1753" t="s">
        <v>21</v>
      </c>
      <c r="G1753" t="s">
        <v>22</v>
      </c>
      <c r="H1753">
        <v>680050</v>
      </c>
      <c r="I1753" t="s">
        <v>324</v>
      </c>
      <c r="J1753">
        <v>62</v>
      </c>
      <c r="K1753">
        <v>591</v>
      </c>
      <c r="M1753">
        <v>49.25</v>
      </c>
      <c r="O1753">
        <v>32321.95</v>
      </c>
      <c r="Q1753" t="s">
        <v>45</v>
      </c>
      <c r="R1753">
        <v>0</v>
      </c>
      <c r="T1753" t="s">
        <v>45</v>
      </c>
      <c r="U1753">
        <v>4</v>
      </c>
      <c r="V1753" t="str">
        <f>VLOOKUP(H1753,LUT!A$2:B$40,2,FALSE)</f>
        <v>Vintages</v>
      </c>
    </row>
    <row r="1754" spans="1:22" x14ac:dyDescent="0.25">
      <c r="A1754" s="14" t="s">
        <v>204</v>
      </c>
      <c r="B1754">
        <v>673</v>
      </c>
      <c r="C1754">
        <v>332114</v>
      </c>
      <c r="D1754" t="s">
        <v>557</v>
      </c>
      <c r="E1754" t="s">
        <v>195</v>
      </c>
      <c r="F1754" t="s">
        <v>21</v>
      </c>
      <c r="G1754" t="s">
        <v>22</v>
      </c>
      <c r="H1754">
        <v>680055</v>
      </c>
      <c r="I1754" t="s">
        <v>336</v>
      </c>
      <c r="J1754">
        <v>18.95</v>
      </c>
      <c r="K1754">
        <v>591</v>
      </c>
      <c r="L1754">
        <v>7427</v>
      </c>
      <c r="M1754">
        <v>49.25</v>
      </c>
      <c r="N1754">
        <v>618.91999999999996</v>
      </c>
      <c r="O1754">
        <v>9806.42</v>
      </c>
      <c r="P1754">
        <v>123235.62</v>
      </c>
      <c r="Q1754" t="s">
        <v>231</v>
      </c>
      <c r="R1754">
        <v>0</v>
      </c>
      <c r="S1754">
        <v>0.03</v>
      </c>
      <c r="T1754" t="s">
        <v>178</v>
      </c>
      <c r="U1754">
        <v>7</v>
      </c>
      <c r="V1754" t="str">
        <f>VLOOKUP(H1754,LUT!A$2:B$40,2,FALSE)</f>
        <v>Vintages</v>
      </c>
    </row>
    <row r="1755" spans="1:22" x14ac:dyDescent="0.25">
      <c r="A1755" s="14" t="s">
        <v>204</v>
      </c>
      <c r="B1755">
        <v>674</v>
      </c>
      <c r="C1755">
        <v>134726</v>
      </c>
      <c r="D1755" t="s">
        <v>954</v>
      </c>
      <c r="E1755" t="s">
        <v>462</v>
      </c>
      <c r="F1755" t="s">
        <v>21</v>
      </c>
      <c r="G1755" t="s">
        <v>22</v>
      </c>
      <c r="H1755">
        <v>680015</v>
      </c>
      <c r="I1755" t="s">
        <v>438</v>
      </c>
      <c r="J1755">
        <v>50</v>
      </c>
      <c r="K1755">
        <v>590</v>
      </c>
      <c r="L1755">
        <v>380</v>
      </c>
      <c r="M1755">
        <v>49.17</v>
      </c>
      <c r="N1755">
        <v>31.67</v>
      </c>
      <c r="O1755">
        <v>26001.77</v>
      </c>
      <c r="P1755">
        <v>16746.900000000001</v>
      </c>
      <c r="Q1755" t="s">
        <v>103</v>
      </c>
      <c r="R1755">
        <v>0</v>
      </c>
      <c r="S1755">
        <v>0</v>
      </c>
      <c r="T1755" t="s">
        <v>45</v>
      </c>
      <c r="U1755">
        <v>5</v>
      </c>
      <c r="V1755" t="str">
        <f>VLOOKUP(H1755,LUT!A$2:B$40,2,FALSE)</f>
        <v>Vintages</v>
      </c>
    </row>
    <row r="1756" spans="1:22" x14ac:dyDescent="0.25">
      <c r="A1756" s="14" t="s">
        <v>204</v>
      </c>
      <c r="B1756">
        <v>675</v>
      </c>
      <c r="C1756">
        <v>709733</v>
      </c>
      <c r="D1756" t="s">
        <v>1092</v>
      </c>
      <c r="E1756" t="s">
        <v>632</v>
      </c>
      <c r="F1756" t="s">
        <v>21</v>
      </c>
      <c r="G1756" t="s">
        <v>22</v>
      </c>
      <c r="H1756">
        <v>680056</v>
      </c>
      <c r="I1756" t="s">
        <v>416</v>
      </c>
      <c r="J1756">
        <v>95</v>
      </c>
      <c r="K1756">
        <v>586</v>
      </c>
      <c r="L1756">
        <v>64</v>
      </c>
      <c r="M1756">
        <v>48.83</v>
      </c>
      <c r="N1756">
        <v>5.33</v>
      </c>
      <c r="O1756">
        <v>49161.77</v>
      </c>
      <c r="P1756">
        <v>5369.2</v>
      </c>
      <c r="Q1756" t="s">
        <v>2373</v>
      </c>
      <c r="R1756">
        <v>0</v>
      </c>
      <c r="S1756">
        <v>0</v>
      </c>
      <c r="T1756" t="s">
        <v>45</v>
      </c>
      <c r="U1756">
        <v>7</v>
      </c>
      <c r="V1756" t="str">
        <f>VLOOKUP(H1756,LUT!A$2:B$40,2,FALSE)</f>
        <v>Vintages</v>
      </c>
    </row>
    <row r="1757" spans="1:22" x14ac:dyDescent="0.25">
      <c r="A1757" s="14" t="s">
        <v>204</v>
      </c>
      <c r="B1757">
        <v>676</v>
      </c>
      <c r="C1757">
        <v>85498</v>
      </c>
      <c r="D1757" t="s">
        <v>979</v>
      </c>
      <c r="E1757" t="s">
        <v>120</v>
      </c>
      <c r="F1757" t="s">
        <v>21</v>
      </c>
      <c r="G1757" t="s">
        <v>22</v>
      </c>
      <c r="H1757">
        <v>680056</v>
      </c>
      <c r="I1757" t="s">
        <v>416</v>
      </c>
      <c r="J1757">
        <v>84</v>
      </c>
      <c r="K1757">
        <v>584</v>
      </c>
      <c r="L1757">
        <v>34</v>
      </c>
      <c r="M1757">
        <v>48.67</v>
      </c>
      <c r="N1757">
        <v>2.83</v>
      </c>
      <c r="O1757">
        <v>43309.03</v>
      </c>
      <c r="P1757">
        <v>2521.42</v>
      </c>
      <c r="Q1757" t="s">
        <v>2374</v>
      </c>
      <c r="R1757">
        <v>0</v>
      </c>
      <c r="S1757">
        <v>0</v>
      </c>
      <c r="T1757" t="s">
        <v>45</v>
      </c>
      <c r="U1757">
        <v>5</v>
      </c>
      <c r="V1757" t="str">
        <f>VLOOKUP(H1757,LUT!A$2:B$40,2,FALSE)</f>
        <v>Vintages</v>
      </c>
    </row>
    <row r="1758" spans="1:22" x14ac:dyDescent="0.25">
      <c r="A1758" s="14" t="s">
        <v>204</v>
      </c>
      <c r="B1758">
        <v>677</v>
      </c>
      <c r="C1758">
        <v>10956</v>
      </c>
      <c r="D1758" t="s">
        <v>1756</v>
      </c>
      <c r="E1758" t="s">
        <v>1568</v>
      </c>
      <c r="F1758" t="s">
        <v>21</v>
      </c>
      <c r="G1758" t="s">
        <v>22</v>
      </c>
      <c r="H1758">
        <v>670025</v>
      </c>
      <c r="I1758" t="s">
        <v>419</v>
      </c>
      <c r="J1758">
        <v>23.95</v>
      </c>
      <c r="K1758">
        <v>583</v>
      </c>
      <c r="M1758">
        <v>48.58</v>
      </c>
      <c r="O1758">
        <v>12253.32</v>
      </c>
      <c r="Q1758" t="s">
        <v>45</v>
      </c>
      <c r="R1758">
        <v>0</v>
      </c>
      <c r="T1758" t="s">
        <v>45</v>
      </c>
      <c r="U1758">
        <v>6</v>
      </c>
      <c r="V1758" t="str">
        <f>VLOOKUP(H1758,LUT!A$2:B$40,2,FALSE)</f>
        <v>Vintages</v>
      </c>
    </row>
    <row r="1759" spans="1:22" x14ac:dyDescent="0.25">
      <c r="A1759" s="14" t="s">
        <v>204</v>
      </c>
      <c r="B1759">
        <v>678</v>
      </c>
      <c r="C1759">
        <v>499889</v>
      </c>
      <c r="D1759" t="s">
        <v>1031</v>
      </c>
      <c r="E1759" t="s">
        <v>129</v>
      </c>
      <c r="F1759" t="s">
        <v>21</v>
      </c>
      <c r="G1759" t="s">
        <v>22</v>
      </c>
      <c r="H1759">
        <v>680020</v>
      </c>
      <c r="I1759" t="s">
        <v>377</v>
      </c>
      <c r="J1759">
        <v>60.95</v>
      </c>
      <c r="K1759">
        <v>581</v>
      </c>
      <c r="L1759">
        <v>454</v>
      </c>
      <c r="M1759">
        <v>48.42</v>
      </c>
      <c r="N1759">
        <v>37.83</v>
      </c>
      <c r="O1759">
        <v>31235.18</v>
      </c>
      <c r="P1759">
        <v>24407.52</v>
      </c>
      <c r="Q1759" t="s">
        <v>78</v>
      </c>
      <c r="R1759">
        <v>0</v>
      </c>
      <c r="S1759">
        <v>0</v>
      </c>
      <c r="T1759" t="s">
        <v>45</v>
      </c>
      <c r="U1759">
        <v>4</v>
      </c>
      <c r="V1759" t="str">
        <f>VLOOKUP(H1759,LUT!A$2:B$40,2,FALSE)</f>
        <v>Vintages</v>
      </c>
    </row>
    <row r="1760" spans="1:22" x14ac:dyDescent="0.25">
      <c r="A1760" s="14" t="s">
        <v>204</v>
      </c>
      <c r="B1760">
        <v>679</v>
      </c>
      <c r="C1760">
        <v>638999</v>
      </c>
      <c r="D1760" t="s">
        <v>1009</v>
      </c>
      <c r="E1760" t="s">
        <v>23</v>
      </c>
      <c r="F1760" t="s">
        <v>21</v>
      </c>
      <c r="G1760" t="s">
        <v>22</v>
      </c>
      <c r="H1760">
        <v>680015</v>
      </c>
      <c r="I1760" t="s">
        <v>438</v>
      </c>
      <c r="J1760">
        <v>70</v>
      </c>
      <c r="K1760">
        <v>562</v>
      </c>
      <c r="M1760">
        <v>46.83</v>
      </c>
      <c r="O1760">
        <v>34714.69</v>
      </c>
      <c r="Q1760" t="s">
        <v>45</v>
      </c>
      <c r="R1760">
        <v>0</v>
      </c>
      <c r="T1760" t="s">
        <v>45</v>
      </c>
      <c r="U1760">
        <v>5</v>
      </c>
      <c r="V1760" t="str">
        <f>VLOOKUP(H1760,LUT!A$2:B$40,2,FALSE)</f>
        <v>Vintages</v>
      </c>
    </row>
    <row r="1761" spans="1:22" x14ac:dyDescent="0.25">
      <c r="A1761" s="14" t="s">
        <v>204</v>
      </c>
      <c r="B1761">
        <v>680</v>
      </c>
      <c r="C1761">
        <v>557017</v>
      </c>
      <c r="D1761" t="s">
        <v>832</v>
      </c>
      <c r="E1761" t="s">
        <v>566</v>
      </c>
      <c r="F1761" t="s">
        <v>21</v>
      </c>
      <c r="G1761" t="s">
        <v>22</v>
      </c>
      <c r="H1761">
        <v>680023</v>
      </c>
      <c r="I1761" t="s">
        <v>344</v>
      </c>
      <c r="J1761">
        <v>17.95</v>
      </c>
      <c r="K1761">
        <v>557</v>
      </c>
      <c r="L1761">
        <v>5866</v>
      </c>
      <c r="M1761">
        <v>46.42</v>
      </c>
      <c r="N1761">
        <v>488.83</v>
      </c>
      <c r="O1761">
        <v>8749.34</v>
      </c>
      <c r="P1761">
        <v>92142.92</v>
      </c>
      <c r="Q1761" t="s">
        <v>166</v>
      </c>
      <c r="R1761">
        <v>0</v>
      </c>
      <c r="S1761">
        <v>0.02</v>
      </c>
      <c r="T1761" t="s">
        <v>178</v>
      </c>
      <c r="U1761">
        <v>5</v>
      </c>
      <c r="V1761" t="str">
        <f>VLOOKUP(H1761,LUT!A$2:B$40,2,FALSE)</f>
        <v>Vintages</v>
      </c>
    </row>
    <row r="1762" spans="1:22" x14ac:dyDescent="0.25">
      <c r="A1762" s="14" t="s">
        <v>204</v>
      </c>
      <c r="B1762">
        <v>681</v>
      </c>
      <c r="C1762">
        <v>994095</v>
      </c>
      <c r="D1762" t="s">
        <v>1763</v>
      </c>
      <c r="E1762" t="s">
        <v>193</v>
      </c>
      <c r="F1762" t="s">
        <v>21</v>
      </c>
      <c r="G1762" t="s">
        <v>22</v>
      </c>
      <c r="H1762">
        <v>680056</v>
      </c>
      <c r="I1762" t="s">
        <v>416</v>
      </c>
      <c r="J1762">
        <v>59</v>
      </c>
      <c r="K1762">
        <v>555</v>
      </c>
      <c r="L1762">
        <v>775</v>
      </c>
      <c r="M1762">
        <v>46.25</v>
      </c>
      <c r="N1762">
        <v>64.58</v>
      </c>
      <c r="O1762">
        <v>28879.65</v>
      </c>
      <c r="P1762">
        <v>40327.43</v>
      </c>
      <c r="Q1762" t="s">
        <v>215</v>
      </c>
      <c r="R1762">
        <v>0</v>
      </c>
      <c r="S1762">
        <v>0</v>
      </c>
      <c r="T1762" t="s">
        <v>45</v>
      </c>
      <c r="U1762">
        <v>7</v>
      </c>
      <c r="V1762" t="str">
        <f>VLOOKUP(H1762,LUT!A$2:B$40,2,FALSE)</f>
        <v>Vintages</v>
      </c>
    </row>
    <row r="1763" spans="1:22" x14ac:dyDescent="0.25">
      <c r="A1763" s="14" t="s">
        <v>204</v>
      </c>
      <c r="B1763">
        <v>682</v>
      </c>
      <c r="C1763">
        <v>522425</v>
      </c>
      <c r="D1763" t="s">
        <v>772</v>
      </c>
      <c r="E1763" t="s">
        <v>167</v>
      </c>
      <c r="F1763" t="s">
        <v>21</v>
      </c>
      <c r="G1763" t="s">
        <v>22</v>
      </c>
      <c r="H1763">
        <v>300206</v>
      </c>
      <c r="I1763" t="s">
        <v>292</v>
      </c>
      <c r="J1763">
        <v>10.9</v>
      </c>
      <c r="K1763">
        <v>554</v>
      </c>
      <c r="L1763">
        <v>14216</v>
      </c>
      <c r="M1763">
        <v>46.17</v>
      </c>
      <c r="N1763">
        <v>1184.67</v>
      </c>
      <c r="O1763">
        <v>5245.84</v>
      </c>
      <c r="P1763">
        <v>134611.68</v>
      </c>
      <c r="Q1763" t="s">
        <v>163</v>
      </c>
      <c r="R1763">
        <v>0</v>
      </c>
      <c r="S1763">
        <v>0.06</v>
      </c>
      <c r="T1763" t="s">
        <v>178</v>
      </c>
      <c r="U1763">
        <v>16</v>
      </c>
      <c r="V1763" t="str">
        <f>VLOOKUP(H1763,LUT!A$2:B$40,2,FALSE)</f>
        <v>Wines</v>
      </c>
    </row>
    <row r="1764" spans="1:22" x14ac:dyDescent="0.25">
      <c r="A1764" s="14" t="s">
        <v>204</v>
      </c>
      <c r="B1764">
        <v>683</v>
      </c>
      <c r="C1764">
        <v>551044</v>
      </c>
      <c r="D1764" t="s">
        <v>1072</v>
      </c>
      <c r="E1764" t="s">
        <v>898</v>
      </c>
      <c r="F1764" t="s">
        <v>21</v>
      </c>
      <c r="G1764" t="s">
        <v>22</v>
      </c>
      <c r="H1764">
        <v>680056</v>
      </c>
      <c r="I1764" t="s">
        <v>416</v>
      </c>
      <c r="J1764">
        <v>66</v>
      </c>
      <c r="K1764">
        <v>549</v>
      </c>
      <c r="L1764">
        <v>54</v>
      </c>
      <c r="M1764">
        <v>45.75</v>
      </c>
      <c r="N1764">
        <v>4.5</v>
      </c>
      <c r="O1764">
        <v>31968.32</v>
      </c>
      <c r="P1764">
        <v>3144.42</v>
      </c>
      <c r="Q1764" t="s">
        <v>2375</v>
      </c>
      <c r="R1764">
        <v>0</v>
      </c>
      <c r="S1764">
        <v>0</v>
      </c>
      <c r="T1764" t="s">
        <v>45</v>
      </c>
      <c r="U1764">
        <v>4</v>
      </c>
      <c r="V1764" t="str">
        <f>VLOOKUP(H1764,LUT!A$2:B$40,2,FALSE)</f>
        <v>Vintages</v>
      </c>
    </row>
    <row r="1765" spans="1:22" x14ac:dyDescent="0.25">
      <c r="A1765" s="14" t="s">
        <v>204</v>
      </c>
      <c r="B1765">
        <v>684</v>
      </c>
      <c r="C1765">
        <v>10962</v>
      </c>
      <c r="D1765" t="s">
        <v>1755</v>
      </c>
      <c r="E1765" t="s">
        <v>88</v>
      </c>
      <c r="F1765" t="s">
        <v>21</v>
      </c>
      <c r="G1765" t="s">
        <v>24</v>
      </c>
      <c r="H1765">
        <v>680025</v>
      </c>
      <c r="I1765" t="s">
        <v>468</v>
      </c>
      <c r="J1765">
        <v>56.95</v>
      </c>
      <c r="K1765">
        <v>269</v>
      </c>
      <c r="M1765">
        <v>44.83</v>
      </c>
      <c r="O1765">
        <v>13509.51</v>
      </c>
      <c r="Q1765" t="s">
        <v>45</v>
      </c>
      <c r="R1765">
        <v>0</v>
      </c>
      <c r="T1765" t="s">
        <v>45</v>
      </c>
      <c r="U1765">
        <v>5</v>
      </c>
      <c r="V1765" t="str">
        <f>VLOOKUP(H1765,LUT!A$2:B$40,2,FALSE)</f>
        <v>Vintages</v>
      </c>
    </row>
    <row r="1766" spans="1:22" x14ac:dyDescent="0.25">
      <c r="A1766" s="14" t="s">
        <v>204</v>
      </c>
      <c r="B1766">
        <v>685</v>
      </c>
      <c r="C1766">
        <v>11589</v>
      </c>
      <c r="D1766" t="s">
        <v>1814</v>
      </c>
      <c r="E1766" t="s">
        <v>133</v>
      </c>
      <c r="F1766" t="s">
        <v>21</v>
      </c>
      <c r="G1766" t="s">
        <v>22</v>
      </c>
      <c r="H1766">
        <v>680010</v>
      </c>
      <c r="I1766" t="s">
        <v>569</v>
      </c>
      <c r="J1766">
        <v>39.950000000000003</v>
      </c>
      <c r="K1766">
        <v>537</v>
      </c>
      <c r="M1766">
        <v>44.75</v>
      </c>
      <c r="O1766">
        <v>18890.04</v>
      </c>
      <c r="Q1766" t="s">
        <v>45</v>
      </c>
      <c r="R1766">
        <v>0</v>
      </c>
      <c r="T1766" t="s">
        <v>45</v>
      </c>
      <c r="U1766">
        <v>10</v>
      </c>
      <c r="V1766" t="str">
        <f>VLOOKUP(H1766,LUT!A$2:B$40,2,FALSE)</f>
        <v>Vintages</v>
      </c>
    </row>
    <row r="1767" spans="1:22" x14ac:dyDescent="0.25">
      <c r="A1767" s="14" t="s">
        <v>204</v>
      </c>
      <c r="B1767">
        <v>685</v>
      </c>
      <c r="C1767">
        <v>680710</v>
      </c>
      <c r="D1767" t="s">
        <v>1003</v>
      </c>
      <c r="E1767" t="s">
        <v>154</v>
      </c>
      <c r="F1767" t="s">
        <v>21</v>
      </c>
      <c r="G1767" t="s">
        <v>22</v>
      </c>
      <c r="H1767">
        <v>680015</v>
      </c>
      <c r="I1767" t="s">
        <v>438</v>
      </c>
      <c r="J1767">
        <v>79</v>
      </c>
      <c r="K1767">
        <v>537</v>
      </c>
      <c r="L1767">
        <v>19</v>
      </c>
      <c r="M1767">
        <v>44.75</v>
      </c>
      <c r="N1767">
        <v>1.58</v>
      </c>
      <c r="O1767">
        <v>37447.43</v>
      </c>
      <c r="P1767">
        <v>1324.96</v>
      </c>
      <c r="Q1767" t="s">
        <v>2376</v>
      </c>
      <c r="R1767">
        <v>0</v>
      </c>
      <c r="S1767">
        <v>0</v>
      </c>
      <c r="T1767" t="s">
        <v>45</v>
      </c>
      <c r="U1767">
        <v>4</v>
      </c>
      <c r="V1767" t="str">
        <f>VLOOKUP(H1767,LUT!A$2:B$40,2,FALSE)</f>
        <v>Vintages</v>
      </c>
    </row>
    <row r="1768" spans="1:22" x14ac:dyDescent="0.25">
      <c r="A1768" s="14" t="s">
        <v>204</v>
      </c>
      <c r="B1768">
        <v>686</v>
      </c>
      <c r="C1768">
        <v>577882</v>
      </c>
      <c r="D1768" t="s">
        <v>975</v>
      </c>
      <c r="E1768" t="s">
        <v>462</v>
      </c>
      <c r="F1768" t="s">
        <v>21</v>
      </c>
      <c r="G1768" t="s">
        <v>22</v>
      </c>
      <c r="H1768">
        <v>680015</v>
      </c>
      <c r="I1768" t="s">
        <v>438</v>
      </c>
      <c r="J1768">
        <v>58</v>
      </c>
      <c r="K1768">
        <v>535</v>
      </c>
      <c r="L1768">
        <v>746</v>
      </c>
      <c r="M1768">
        <v>44.58</v>
      </c>
      <c r="N1768">
        <v>62.17</v>
      </c>
      <c r="O1768">
        <v>27365.49</v>
      </c>
      <c r="P1768">
        <v>38158.230000000003</v>
      </c>
      <c r="Q1768" t="s">
        <v>215</v>
      </c>
      <c r="R1768">
        <v>0</v>
      </c>
      <c r="S1768">
        <v>0</v>
      </c>
      <c r="T1768" t="s">
        <v>45</v>
      </c>
      <c r="U1768">
        <v>4</v>
      </c>
      <c r="V1768" t="str">
        <f>VLOOKUP(H1768,LUT!A$2:B$40,2,FALSE)</f>
        <v>Vintages</v>
      </c>
    </row>
    <row r="1769" spans="1:22" x14ac:dyDescent="0.25">
      <c r="A1769" s="14" t="s">
        <v>204</v>
      </c>
      <c r="B1769">
        <v>687</v>
      </c>
      <c r="C1769">
        <v>602227</v>
      </c>
      <c r="D1769" t="s">
        <v>1051</v>
      </c>
      <c r="E1769" t="s">
        <v>46</v>
      </c>
      <c r="F1769" t="s">
        <v>21</v>
      </c>
      <c r="G1769" t="s">
        <v>22</v>
      </c>
      <c r="H1769">
        <v>670035</v>
      </c>
      <c r="I1769" t="s">
        <v>297</v>
      </c>
      <c r="J1769">
        <v>29</v>
      </c>
      <c r="K1769">
        <v>534</v>
      </c>
      <c r="M1769">
        <v>44.5</v>
      </c>
      <c r="O1769">
        <v>13609.91</v>
      </c>
      <c r="Q1769" t="s">
        <v>45</v>
      </c>
      <c r="R1769">
        <v>0</v>
      </c>
      <c r="T1769" t="s">
        <v>45</v>
      </c>
      <c r="U1769">
        <v>5</v>
      </c>
      <c r="V1769" t="str">
        <f>VLOOKUP(H1769,LUT!A$2:B$40,2,FALSE)</f>
        <v>Vintages</v>
      </c>
    </row>
    <row r="1770" spans="1:22" x14ac:dyDescent="0.25">
      <c r="A1770" s="14" t="s">
        <v>204</v>
      </c>
      <c r="B1770">
        <v>688</v>
      </c>
      <c r="C1770">
        <v>344234</v>
      </c>
      <c r="D1770" t="s">
        <v>893</v>
      </c>
      <c r="E1770" t="s">
        <v>240</v>
      </c>
      <c r="F1770" t="s">
        <v>21</v>
      </c>
      <c r="G1770" t="s">
        <v>22</v>
      </c>
      <c r="H1770">
        <v>680075</v>
      </c>
      <c r="I1770" t="s">
        <v>638</v>
      </c>
      <c r="J1770">
        <v>39.950000000000003</v>
      </c>
      <c r="K1770">
        <v>533</v>
      </c>
      <c r="L1770">
        <v>1623</v>
      </c>
      <c r="M1770">
        <v>44.42</v>
      </c>
      <c r="N1770">
        <v>135.25</v>
      </c>
      <c r="O1770">
        <v>18749.34</v>
      </c>
      <c r="P1770">
        <v>57092.26</v>
      </c>
      <c r="Q1770" t="s">
        <v>198</v>
      </c>
      <c r="R1770">
        <v>0</v>
      </c>
      <c r="S1770">
        <v>0.01</v>
      </c>
      <c r="T1770" t="s">
        <v>178</v>
      </c>
      <c r="U1770">
        <v>6</v>
      </c>
      <c r="V1770" t="str">
        <f>VLOOKUP(H1770,LUT!A$2:B$40,2,FALSE)</f>
        <v>Vintages</v>
      </c>
    </row>
    <row r="1771" spans="1:22" x14ac:dyDescent="0.25">
      <c r="A1771" s="14" t="s">
        <v>204</v>
      </c>
      <c r="B1771">
        <v>688</v>
      </c>
      <c r="C1771">
        <v>552547</v>
      </c>
      <c r="D1771" t="s">
        <v>966</v>
      </c>
      <c r="E1771" t="s">
        <v>241</v>
      </c>
      <c r="F1771" t="s">
        <v>21</v>
      </c>
      <c r="G1771" t="s">
        <v>22</v>
      </c>
      <c r="H1771">
        <v>680075</v>
      </c>
      <c r="I1771" t="s">
        <v>638</v>
      </c>
      <c r="J1771">
        <v>39</v>
      </c>
      <c r="K1771">
        <v>533</v>
      </c>
      <c r="L1771">
        <v>709</v>
      </c>
      <c r="M1771">
        <v>44.42</v>
      </c>
      <c r="N1771">
        <v>59.08</v>
      </c>
      <c r="O1771">
        <v>18301.240000000002</v>
      </c>
      <c r="P1771">
        <v>24344.42</v>
      </c>
      <c r="Q1771" t="s">
        <v>156</v>
      </c>
      <c r="R1771">
        <v>0</v>
      </c>
      <c r="S1771">
        <v>0</v>
      </c>
      <c r="T1771" t="s">
        <v>45</v>
      </c>
      <c r="U1771">
        <v>3</v>
      </c>
      <c r="V1771" t="str">
        <f>VLOOKUP(H1771,LUT!A$2:B$40,2,FALSE)</f>
        <v>Vintages</v>
      </c>
    </row>
    <row r="1772" spans="1:22" x14ac:dyDescent="0.25">
      <c r="A1772" s="14" t="s">
        <v>204</v>
      </c>
      <c r="B1772">
        <v>689</v>
      </c>
      <c r="C1772">
        <v>490045</v>
      </c>
      <c r="D1772" t="s">
        <v>824</v>
      </c>
      <c r="E1772" t="s">
        <v>46</v>
      </c>
      <c r="F1772" t="s">
        <v>21</v>
      </c>
      <c r="G1772" t="s">
        <v>22</v>
      </c>
      <c r="H1772">
        <v>680015</v>
      </c>
      <c r="I1772" t="s">
        <v>438</v>
      </c>
      <c r="J1772">
        <v>59.95</v>
      </c>
      <c r="K1772">
        <v>530</v>
      </c>
      <c r="L1772">
        <v>2236</v>
      </c>
      <c r="M1772">
        <v>44.17</v>
      </c>
      <c r="N1772">
        <v>186.33</v>
      </c>
      <c r="O1772">
        <v>28024.34</v>
      </c>
      <c r="P1772">
        <v>118230.97</v>
      </c>
      <c r="Q1772" t="s">
        <v>62</v>
      </c>
      <c r="R1772">
        <v>0</v>
      </c>
      <c r="S1772">
        <v>0.01</v>
      </c>
      <c r="T1772" t="s">
        <v>178</v>
      </c>
      <c r="U1772">
        <v>5</v>
      </c>
      <c r="V1772" t="str">
        <f>VLOOKUP(H1772,LUT!A$2:B$40,2,FALSE)</f>
        <v>Vintages</v>
      </c>
    </row>
    <row r="1773" spans="1:22" x14ac:dyDescent="0.25">
      <c r="A1773" s="14" t="s">
        <v>204</v>
      </c>
      <c r="B1773">
        <v>690</v>
      </c>
      <c r="C1773">
        <v>629568</v>
      </c>
      <c r="D1773" t="s">
        <v>990</v>
      </c>
      <c r="E1773" t="s">
        <v>991</v>
      </c>
      <c r="F1773" t="s">
        <v>21</v>
      </c>
      <c r="G1773" t="s">
        <v>22</v>
      </c>
      <c r="H1773">
        <v>680050</v>
      </c>
      <c r="I1773" t="s">
        <v>324</v>
      </c>
      <c r="J1773">
        <v>24.95</v>
      </c>
      <c r="K1773">
        <v>521</v>
      </c>
      <c r="M1773">
        <v>43.42</v>
      </c>
      <c r="O1773">
        <v>11411.28</v>
      </c>
      <c r="Q1773" t="s">
        <v>45</v>
      </c>
      <c r="R1773">
        <v>0</v>
      </c>
      <c r="T1773" t="s">
        <v>45</v>
      </c>
      <c r="U1773">
        <v>3</v>
      </c>
      <c r="V1773" t="str">
        <f>VLOOKUP(H1773,LUT!A$2:B$40,2,FALSE)</f>
        <v>Vintages</v>
      </c>
    </row>
    <row r="1774" spans="1:22" x14ac:dyDescent="0.25">
      <c r="A1774" s="14" t="s">
        <v>204</v>
      </c>
      <c r="B1774">
        <v>690</v>
      </c>
      <c r="C1774">
        <v>645515</v>
      </c>
      <c r="D1774" t="s">
        <v>1018</v>
      </c>
      <c r="E1774" t="s">
        <v>23</v>
      </c>
      <c r="F1774" t="s">
        <v>21</v>
      </c>
      <c r="G1774" t="s">
        <v>22</v>
      </c>
      <c r="H1774">
        <v>680050</v>
      </c>
      <c r="I1774" t="s">
        <v>324</v>
      </c>
      <c r="J1774">
        <v>47</v>
      </c>
      <c r="K1774">
        <v>521</v>
      </c>
      <c r="M1774">
        <v>43.42</v>
      </c>
      <c r="O1774">
        <v>21577.7</v>
      </c>
      <c r="Q1774" t="s">
        <v>45</v>
      </c>
      <c r="R1774">
        <v>0</v>
      </c>
      <c r="T1774" t="s">
        <v>45</v>
      </c>
      <c r="U1774">
        <v>7</v>
      </c>
      <c r="V1774" t="str">
        <f>VLOOKUP(H1774,LUT!A$2:B$40,2,FALSE)</f>
        <v>Vintages</v>
      </c>
    </row>
    <row r="1775" spans="1:22" x14ac:dyDescent="0.25">
      <c r="A1775" s="14" t="s">
        <v>204</v>
      </c>
      <c r="B1775">
        <v>691</v>
      </c>
      <c r="C1775">
        <v>539247</v>
      </c>
      <c r="D1775" t="s">
        <v>1013</v>
      </c>
      <c r="E1775" t="s">
        <v>120</v>
      </c>
      <c r="F1775" t="s">
        <v>21</v>
      </c>
      <c r="G1775" t="s">
        <v>22</v>
      </c>
      <c r="H1775">
        <v>680015</v>
      </c>
      <c r="I1775" t="s">
        <v>438</v>
      </c>
      <c r="J1775">
        <v>58</v>
      </c>
      <c r="K1775">
        <v>513</v>
      </c>
      <c r="L1775">
        <v>316</v>
      </c>
      <c r="M1775">
        <v>42.75</v>
      </c>
      <c r="N1775">
        <v>26.33</v>
      </c>
      <c r="O1775">
        <v>26240.18</v>
      </c>
      <c r="P1775">
        <v>16163.54</v>
      </c>
      <c r="Q1775" t="s">
        <v>2277</v>
      </c>
      <c r="R1775">
        <v>0</v>
      </c>
      <c r="S1775">
        <v>0</v>
      </c>
      <c r="T1775" t="s">
        <v>45</v>
      </c>
      <c r="U1775">
        <v>3</v>
      </c>
      <c r="V1775" t="str">
        <f>VLOOKUP(H1775,LUT!A$2:B$40,2,FALSE)</f>
        <v>Vintages</v>
      </c>
    </row>
    <row r="1776" spans="1:22" x14ac:dyDescent="0.25">
      <c r="A1776" s="14" t="s">
        <v>204</v>
      </c>
      <c r="B1776">
        <v>692</v>
      </c>
      <c r="C1776">
        <v>138495</v>
      </c>
      <c r="D1776" t="s">
        <v>1021</v>
      </c>
      <c r="E1776" t="s">
        <v>611</v>
      </c>
      <c r="F1776" t="s">
        <v>21</v>
      </c>
      <c r="G1776" t="s">
        <v>22</v>
      </c>
      <c r="H1776">
        <v>680015</v>
      </c>
      <c r="I1776" t="s">
        <v>438</v>
      </c>
      <c r="J1776">
        <v>55</v>
      </c>
      <c r="K1776">
        <v>511</v>
      </c>
      <c r="L1776">
        <v>17</v>
      </c>
      <c r="M1776">
        <v>42.58</v>
      </c>
      <c r="N1776">
        <v>1.42</v>
      </c>
      <c r="O1776">
        <v>24781.24</v>
      </c>
      <c r="P1776">
        <v>824.42</v>
      </c>
      <c r="Q1776" t="s">
        <v>2377</v>
      </c>
      <c r="R1776">
        <v>0</v>
      </c>
      <c r="S1776">
        <v>0</v>
      </c>
      <c r="T1776" t="s">
        <v>45</v>
      </c>
      <c r="U1776">
        <v>3</v>
      </c>
      <c r="V1776" t="str">
        <f>VLOOKUP(H1776,LUT!A$2:B$40,2,FALSE)</f>
        <v>Vintages</v>
      </c>
    </row>
    <row r="1777" spans="1:22" x14ac:dyDescent="0.25">
      <c r="A1777" s="14" t="s">
        <v>204</v>
      </c>
      <c r="B1777">
        <v>693</v>
      </c>
      <c r="C1777">
        <v>639476</v>
      </c>
      <c r="D1777" t="s">
        <v>1016</v>
      </c>
      <c r="E1777" t="s">
        <v>1017</v>
      </c>
      <c r="F1777" t="s">
        <v>21</v>
      </c>
      <c r="G1777" t="s">
        <v>22</v>
      </c>
      <c r="H1777">
        <v>680015</v>
      </c>
      <c r="I1777" t="s">
        <v>438</v>
      </c>
      <c r="J1777">
        <v>89</v>
      </c>
      <c r="K1777">
        <v>506</v>
      </c>
      <c r="M1777">
        <v>42.17</v>
      </c>
      <c r="O1777">
        <v>39763.54</v>
      </c>
      <c r="Q1777" t="s">
        <v>45</v>
      </c>
      <c r="R1777">
        <v>0</v>
      </c>
      <c r="T1777" t="s">
        <v>45</v>
      </c>
      <c r="U1777">
        <v>6</v>
      </c>
      <c r="V1777" t="str">
        <f>VLOOKUP(H1777,LUT!A$2:B$40,2,FALSE)</f>
        <v>Vintages</v>
      </c>
    </row>
    <row r="1778" spans="1:22" x14ac:dyDescent="0.25">
      <c r="A1778" s="14" t="s">
        <v>204</v>
      </c>
      <c r="B1778">
        <v>694</v>
      </c>
      <c r="C1778">
        <v>660746</v>
      </c>
      <c r="D1778" t="s">
        <v>827</v>
      </c>
      <c r="E1778" t="s">
        <v>240</v>
      </c>
      <c r="F1778" t="s">
        <v>21</v>
      </c>
      <c r="G1778" t="s">
        <v>22</v>
      </c>
      <c r="H1778">
        <v>680056</v>
      </c>
      <c r="I1778" t="s">
        <v>416</v>
      </c>
      <c r="J1778">
        <v>69.95</v>
      </c>
      <c r="K1778">
        <v>505</v>
      </c>
      <c r="L1778">
        <v>1871</v>
      </c>
      <c r="M1778">
        <v>42.08</v>
      </c>
      <c r="N1778">
        <v>155.91999999999999</v>
      </c>
      <c r="O1778">
        <v>31171.46</v>
      </c>
      <c r="P1778">
        <v>115488.72</v>
      </c>
      <c r="Q1778" t="s">
        <v>141</v>
      </c>
      <c r="R1778">
        <v>0</v>
      </c>
      <c r="S1778">
        <v>0.01</v>
      </c>
      <c r="T1778" t="s">
        <v>178</v>
      </c>
      <c r="U1778">
        <v>6</v>
      </c>
      <c r="V1778" t="str">
        <f>VLOOKUP(H1778,LUT!A$2:B$40,2,FALSE)</f>
        <v>Vintages</v>
      </c>
    </row>
    <row r="1779" spans="1:22" x14ac:dyDescent="0.25">
      <c r="A1779" s="14" t="s">
        <v>204</v>
      </c>
      <c r="B1779">
        <v>695</v>
      </c>
      <c r="C1779">
        <v>534511</v>
      </c>
      <c r="D1779" t="s">
        <v>996</v>
      </c>
      <c r="E1779" t="s">
        <v>120</v>
      </c>
      <c r="F1779" t="s">
        <v>21</v>
      </c>
      <c r="G1779" t="s">
        <v>122</v>
      </c>
      <c r="H1779">
        <v>680050</v>
      </c>
      <c r="I1779" t="s">
        <v>324</v>
      </c>
      <c r="J1779">
        <v>77</v>
      </c>
      <c r="K1779">
        <v>1008</v>
      </c>
      <c r="L1779">
        <v>781</v>
      </c>
      <c r="M1779">
        <v>42</v>
      </c>
      <c r="N1779">
        <v>32.53</v>
      </c>
      <c r="O1779">
        <v>68597.52</v>
      </c>
      <c r="P1779">
        <v>53149.47</v>
      </c>
      <c r="Q1779" t="s">
        <v>49</v>
      </c>
      <c r="R1779">
        <v>0</v>
      </c>
      <c r="S1779">
        <v>0</v>
      </c>
      <c r="T1779" t="s">
        <v>45</v>
      </c>
      <c r="U1779">
        <v>2</v>
      </c>
      <c r="V1779" t="str">
        <f>VLOOKUP(H1779,LUT!A$2:B$40,2,FALSE)</f>
        <v>Vintages</v>
      </c>
    </row>
    <row r="1780" spans="1:22" x14ac:dyDescent="0.25">
      <c r="A1780" s="14" t="s">
        <v>204</v>
      </c>
      <c r="B1780">
        <v>696</v>
      </c>
      <c r="C1780">
        <v>74435</v>
      </c>
      <c r="D1780" t="s">
        <v>2007</v>
      </c>
      <c r="E1780" t="s">
        <v>79</v>
      </c>
      <c r="F1780" t="s">
        <v>21</v>
      </c>
      <c r="G1780" t="s">
        <v>22</v>
      </c>
      <c r="H1780">
        <v>680050</v>
      </c>
      <c r="I1780" t="s">
        <v>324</v>
      </c>
      <c r="J1780">
        <v>112</v>
      </c>
      <c r="K1780">
        <v>502</v>
      </c>
      <c r="L1780">
        <v>380</v>
      </c>
      <c r="M1780">
        <v>41.83</v>
      </c>
      <c r="N1780">
        <v>31.67</v>
      </c>
      <c r="O1780">
        <v>49666.9</v>
      </c>
      <c r="P1780">
        <v>37596.46</v>
      </c>
      <c r="Q1780" t="s">
        <v>55</v>
      </c>
      <c r="R1780">
        <v>0</v>
      </c>
      <c r="S1780">
        <v>0</v>
      </c>
      <c r="T1780" t="s">
        <v>45</v>
      </c>
      <c r="U1780">
        <v>7</v>
      </c>
      <c r="V1780" t="str">
        <f>VLOOKUP(H1780,LUT!A$2:B$40,2,FALSE)</f>
        <v>Vintages</v>
      </c>
    </row>
    <row r="1781" spans="1:22" x14ac:dyDescent="0.25">
      <c r="A1781" s="14" t="s">
        <v>204</v>
      </c>
      <c r="B1781">
        <v>697</v>
      </c>
      <c r="C1781">
        <v>541581</v>
      </c>
      <c r="D1781" t="s">
        <v>807</v>
      </c>
      <c r="E1781" t="s">
        <v>691</v>
      </c>
      <c r="F1781" t="s">
        <v>21</v>
      </c>
      <c r="G1781" t="s">
        <v>22</v>
      </c>
      <c r="H1781">
        <v>680075</v>
      </c>
      <c r="I1781" t="s">
        <v>638</v>
      </c>
      <c r="J1781">
        <v>39</v>
      </c>
      <c r="K1781">
        <v>493</v>
      </c>
      <c r="L1781">
        <v>2716</v>
      </c>
      <c r="M1781">
        <v>41.08</v>
      </c>
      <c r="N1781">
        <v>226.33</v>
      </c>
      <c r="O1781">
        <v>16927.79</v>
      </c>
      <c r="P1781">
        <v>93257.35</v>
      </c>
      <c r="Q1781" t="s">
        <v>149</v>
      </c>
      <c r="R1781">
        <v>0</v>
      </c>
      <c r="S1781">
        <v>0.01</v>
      </c>
      <c r="T1781" t="s">
        <v>178</v>
      </c>
      <c r="U1781">
        <v>4</v>
      </c>
      <c r="V1781" t="str">
        <f>VLOOKUP(H1781,LUT!A$2:B$40,2,FALSE)</f>
        <v>Vintages</v>
      </c>
    </row>
    <row r="1782" spans="1:22" x14ac:dyDescent="0.25">
      <c r="A1782" s="14" t="s">
        <v>204</v>
      </c>
      <c r="B1782">
        <v>698</v>
      </c>
      <c r="C1782">
        <v>629212</v>
      </c>
      <c r="D1782" t="s">
        <v>1026</v>
      </c>
      <c r="E1782" t="s">
        <v>637</v>
      </c>
      <c r="F1782" t="s">
        <v>21</v>
      </c>
      <c r="G1782" t="s">
        <v>22</v>
      </c>
      <c r="H1782">
        <v>680050</v>
      </c>
      <c r="I1782" t="s">
        <v>324</v>
      </c>
      <c r="J1782">
        <v>37.950000000000003</v>
      </c>
      <c r="K1782">
        <v>481</v>
      </c>
      <c r="M1782">
        <v>40.08</v>
      </c>
      <c r="O1782">
        <v>16068.81</v>
      </c>
      <c r="Q1782" t="s">
        <v>45</v>
      </c>
      <c r="R1782">
        <v>0</v>
      </c>
      <c r="T1782" t="s">
        <v>45</v>
      </c>
      <c r="U1782">
        <v>4</v>
      </c>
      <c r="V1782" t="str">
        <f>VLOOKUP(H1782,LUT!A$2:B$40,2,FALSE)</f>
        <v>Vintages</v>
      </c>
    </row>
    <row r="1783" spans="1:22" x14ac:dyDescent="0.25">
      <c r="A1783" s="14" t="s">
        <v>204</v>
      </c>
      <c r="B1783">
        <v>699</v>
      </c>
      <c r="C1783">
        <v>230722</v>
      </c>
      <c r="D1783" t="s">
        <v>904</v>
      </c>
      <c r="E1783" t="s">
        <v>95</v>
      </c>
      <c r="F1783" t="s">
        <v>21</v>
      </c>
      <c r="G1783" t="s">
        <v>22</v>
      </c>
      <c r="H1783">
        <v>680055</v>
      </c>
      <c r="I1783" t="s">
        <v>336</v>
      </c>
      <c r="J1783">
        <v>38.950000000000003</v>
      </c>
      <c r="K1783">
        <v>476</v>
      </c>
      <c r="L1783">
        <v>605</v>
      </c>
      <c r="M1783">
        <v>39.67</v>
      </c>
      <c r="N1783">
        <v>50.42</v>
      </c>
      <c r="O1783">
        <v>16323.01</v>
      </c>
      <c r="P1783">
        <v>20746.68</v>
      </c>
      <c r="Q1783" t="s">
        <v>87</v>
      </c>
      <c r="R1783">
        <v>0</v>
      </c>
      <c r="S1783">
        <v>0</v>
      </c>
      <c r="T1783" t="s">
        <v>45</v>
      </c>
      <c r="U1783">
        <v>8</v>
      </c>
      <c r="V1783" t="str">
        <f>VLOOKUP(H1783,LUT!A$2:B$40,2,FALSE)</f>
        <v>Vintages</v>
      </c>
    </row>
    <row r="1784" spans="1:22" x14ac:dyDescent="0.25">
      <c r="A1784" s="14" t="s">
        <v>204</v>
      </c>
      <c r="B1784">
        <v>700</v>
      </c>
      <c r="C1784">
        <v>583542</v>
      </c>
      <c r="D1784" t="s">
        <v>948</v>
      </c>
      <c r="E1784" t="s">
        <v>79</v>
      </c>
      <c r="F1784" t="s">
        <v>21</v>
      </c>
      <c r="G1784" t="s">
        <v>22</v>
      </c>
      <c r="H1784">
        <v>680015</v>
      </c>
      <c r="I1784" t="s">
        <v>438</v>
      </c>
      <c r="J1784">
        <v>54</v>
      </c>
      <c r="K1784">
        <v>467</v>
      </c>
      <c r="L1784">
        <v>334</v>
      </c>
      <c r="M1784">
        <v>38.92</v>
      </c>
      <c r="N1784">
        <v>27.83</v>
      </c>
      <c r="O1784">
        <v>22234.16</v>
      </c>
      <c r="P1784">
        <v>15901.95</v>
      </c>
      <c r="Q1784" t="s">
        <v>51</v>
      </c>
      <c r="R1784">
        <v>0</v>
      </c>
      <c r="S1784">
        <v>0</v>
      </c>
      <c r="T1784" t="s">
        <v>45</v>
      </c>
      <c r="U1784">
        <v>6</v>
      </c>
      <c r="V1784" t="str">
        <f>VLOOKUP(H1784,LUT!A$2:B$40,2,FALSE)</f>
        <v>Vintages</v>
      </c>
    </row>
    <row r="1785" spans="1:22" x14ac:dyDescent="0.25">
      <c r="A1785" s="14" t="s">
        <v>204</v>
      </c>
      <c r="B1785">
        <v>701</v>
      </c>
      <c r="C1785">
        <v>445262</v>
      </c>
      <c r="D1785" t="s">
        <v>928</v>
      </c>
      <c r="E1785" t="s">
        <v>691</v>
      </c>
      <c r="F1785" t="s">
        <v>21</v>
      </c>
      <c r="G1785" t="s">
        <v>22</v>
      </c>
      <c r="H1785">
        <v>680075</v>
      </c>
      <c r="I1785" t="s">
        <v>638</v>
      </c>
      <c r="J1785">
        <v>36.950000000000003</v>
      </c>
      <c r="K1785">
        <v>462</v>
      </c>
      <c r="L1785">
        <v>917</v>
      </c>
      <c r="M1785">
        <v>38.5</v>
      </c>
      <c r="N1785">
        <v>76.42</v>
      </c>
      <c r="O1785">
        <v>15025.22</v>
      </c>
      <c r="P1785">
        <v>29822.79</v>
      </c>
      <c r="Q1785" t="s">
        <v>194</v>
      </c>
      <c r="R1785">
        <v>0</v>
      </c>
      <c r="S1785">
        <v>0</v>
      </c>
      <c r="T1785" t="s">
        <v>45</v>
      </c>
      <c r="U1785">
        <v>4</v>
      </c>
      <c r="V1785" t="str">
        <f>VLOOKUP(H1785,LUT!A$2:B$40,2,FALSE)</f>
        <v>Vintages</v>
      </c>
    </row>
    <row r="1786" spans="1:22" x14ac:dyDescent="0.25">
      <c r="A1786" s="14" t="s">
        <v>204</v>
      </c>
      <c r="B1786">
        <v>701</v>
      </c>
      <c r="C1786">
        <v>575035</v>
      </c>
      <c r="D1786" t="s">
        <v>847</v>
      </c>
      <c r="E1786" t="s">
        <v>691</v>
      </c>
      <c r="F1786" t="s">
        <v>21</v>
      </c>
      <c r="G1786" t="s">
        <v>22</v>
      </c>
      <c r="H1786">
        <v>680075</v>
      </c>
      <c r="I1786" t="s">
        <v>638</v>
      </c>
      <c r="J1786">
        <v>42</v>
      </c>
      <c r="K1786">
        <v>462</v>
      </c>
      <c r="L1786">
        <v>2197</v>
      </c>
      <c r="M1786">
        <v>38.5</v>
      </c>
      <c r="N1786">
        <v>183.08</v>
      </c>
      <c r="O1786">
        <v>17089.91</v>
      </c>
      <c r="P1786">
        <v>81269.56</v>
      </c>
      <c r="Q1786" t="s">
        <v>181</v>
      </c>
      <c r="R1786">
        <v>0</v>
      </c>
      <c r="S1786">
        <v>0.01</v>
      </c>
      <c r="T1786" t="s">
        <v>178</v>
      </c>
      <c r="U1786">
        <v>7</v>
      </c>
      <c r="V1786" t="str">
        <f>VLOOKUP(H1786,LUT!A$2:B$40,2,FALSE)</f>
        <v>Vintages</v>
      </c>
    </row>
    <row r="1787" spans="1:22" x14ac:dyDescent="0.25">
      <c r="A1787" s="14" t="s">
        <v>204</v>
      </c>
      <c r="B1787">
        <v>702</v>
      </c>
      <c r="C1787">
        <v>309880</v>
      </c>
      <c r="D1787" t="s">
        <v>1962</v>
      </c>
      <c r="E1787" t="s">
        <v>691</v>
      </c>
      <c r="F1787" t="s">
        <v>21</v>
      </c>
      <c r="G1787" t="s">
        <v>22</v>
      </c>
      <c r="H1787">
        <v>680056</v>
      </c>
      <c r="I1787" t="s">
        <v>416</v>
      </c>
      <c r="J1787">
        <v>68</v>
      </c>
      <c r="K1787">
        <v>458</v>
      </c>
      <c r="L1787">
        <v>200</v>
      </c>
      <c r="M1787">
        <v>38.17</v>
      </c>
      <c r="N1787">
        <v>16.670000000000002</v>
      </c>
      <c r="O1787">
        <v>27480</v>
      </c>
      <c r="P1787">
        <v>12000</v>
      </c>
      <c r="Q1787" t="s">
        <v>1798</v>
      </c>
      <c r="R1787">
        <v>0</v>
      </c>
      <c r="S1787">
        <v>0</v>
      </c>
      <c r="T1787" t="s">
        <v>45</v>
      </c>
      <c r="U1787">
        <v>4</v>
      </c>
      <c r="V1787" t="str">
        <f>VLOOKUP(H1787,LUT!A$2:B$40,2,FALSE)</f>
        <v>Vintages</v>
      </c>
    </row>
    <row r="1788" spans="1:22" x14ac:dyDescent="0.25">
      <c r="A1788" s="14" t="s">
        <v>204</v>
      </c>
      <c r="B1788">
        <v>702</v>
      </c>
      <c r="C1788">
        <v>575027</v>
      </c>
      <c r="D1788" t="s">
        <v>673</v>
      </c>
      <c r="E1788" t="s">
        <v>674</v>
      </c>
      <c r="F1788" t="s">
        <v>21</v>
      </c>
      <c r="G1788" t="s">
        <v>22</v>
      </c>
      <c r="H1788">
        <v>680050</v>
      </c>
      <c r="I1788" t="s">
        <v>324</v>
      </c>
      <c r="J1788">
        <v>20.95</v>
      </c>
      <c r="K1788">
        <v>458</v>
      </c>
      <c r="L1788">
        <v>3651</v>
      </c>
      <c r="M1788">
        <v>38.17</v>
      </c>
      <c r="N1788">
        <v>304.25</v>
      </c>
      <c r="O1788">
        <v>8410.18</v>
      </c>
      <c r="P1788">
        <v>67042.7</v>
      </c>
      <c r="Q1788" t="s">
        <v>196</v>
      </c>
      <c r="R1788">
        <v>0</v>
      </c>
      <c r="S1788">
        <v>0.01</v>
      </c>
      <c r="T1788" t="s">
        <v>178</v>
      </c>
      <c r="U1788">
        <v>10</v>
      </c>
      <c r="V1788" t="str">
        <f>VLOOKUP(H1788,LUT!A$2:B$40,2,FALSE)</f>
        <v>Vintages</v>
      </c>
    </row>
    <row r="1789" spans="1:22" x14ac:dyDescent="0.25">
      <c r="A1789" s="14" t="s">
        <v>204</v>
      </c>
      <c r="B1789">
        <v>703</v>
      </c>
      <c r="C1789">
        <v>117093</v>
      </c>
      <c r="D1789" t="s">
        <v>801</v>
      </c>
      <c r="E1789" t="s">
        <v>120</v>
      </c>
      <c r="F1789" t="s">
        <v>21</v>
      </c>
      <c r="G1789" t="s">
        <v>22</v>
      </c>
      <c r="H1789">
        <v>670010</v>
      </c>
      <c r="I1789" t="s">
        <v>269</v>
      </c>
      <c r="J1789">
        <v>37.950000000000003</v>
      </c>
      <c r="K1789">
        <v>457</v>
      </c>
      <c r="L1789">
        <v>2610</v>
      </c>
      <c r="M1789">
        <v>38.08</v>
      </c>
      <c r="N1789">
        <v>217.5</v>
      </c>
      <c r="O1789">
        <v>15267.04</v>
      </c>
      <c r="P1789">
        <v>87192.48</v>
      </c>
      <c r="Q1789" t="s">
        <v>149</v>
      </c>
      <c r="R1789">
        <v>0</v>
      </c>
      <c r="S1789">
        <v>0.01</v>
      </c>
      <c r="T1789" t="s">
        <v>178</v>
      </c>
      <c r="U1789">
        <v>6</v>
      </c>
      <c r="V1789" t="str">
        <f>VLOOKUP(H1789,LUT!A$2:B$40,2,FALSE)</f>
        <v>Vintages</v>
      </c>
    </row>
    <row r="1790" spans="1:22" x14ac:dyDescent="0.25">
      <c r="A1790" s="14" t="s">
        <v>204</v>
      </c>
      <c r="B1790">
        <v>704</v>
      </c>
      <c r="C1790">
        <v>184986</v>
      </c>
      <c r="D1790" t="s">
        <v>643</v>
      </c>
      <c r="E1790" t="s">
        <v>154</v>
      </c>
      <c r="F1790" t="s">
        <v>21</v>
      </c>
      <c r="G1790" t="s">
        <v>22</v>
      </c>
      <c r="H1790">
        <v>680050</v>
      </c>
      <c r="I1790" t="s">
        <v>324</v>
      </c>
      <c r="J1790">
        <v>15.95</v>
      </c>
      <c r="K1790">
        <v>450</v>
      </c>
      <c r="L1790">
        <v>4844</v>
      </c>
      <c r="M1790">
        <v>37.5</v>
      </c>
      <c r="N1790">
        <v>403.67</v>
      </c>
      <c r="O1790">
        <v>6272.12</v>
      </c>
      <c r="P1790">
        <v>67515.929999999993</v>
      </c>
      <c r="Q1790" t="s">
        <v>166</v>
      </c>
      <c r="R1790">
        <v>0</v>
      </c>
      <c r="S1790">
        <v>0.02</v>
      </c>
      <c r="T1790" t="s">
        <v>178</v>
      </c>
      <c r="U1790">
        <v>6</v>
      </c>
      <c r="V1790" t="str">
        <f>VLOOKUP(H1790,LUT!A$2:B$40,2,FALSE)</f>
        <v>Vintages</v>
      </c>
    </row>
    <row r="1791" spans="1:22" x14ac:dyDescent="0.25">
      <c r="A1791" s="14" t="s">
        <v>204</v>
      </c>
      <c r="B1791">
        <v>704</v>
      </c>
      <c r="C1791">
        <v>631671</v>
      </c>
      <c r="D1791" t="s">
        <v>1039</v>
      </c>
      <c r="E1791" t="s">
        <v>171</v>
      </c>
      <c r="F1791" t="s">
        <v>21</v>
      </c>
      <c r="G1791" t="s">
        <v>22</v>
      </c>
      <c r="H1791">
        <v>670010</v>
      </c>
      <c r="I1791" t="s">
        <v>269</v>
      </c>
      <c r="J1791">
        <v>33.950000000000003</v>
      </c>
      <c r="K1791">
        <v>450</v>
      </c>
      <c r="M1791">
        <v>37.5</v>
      </c>
      <c r="O1791">
        <v>13440.27</v>
      </c>
      <c r="Q1791" t="s">
        <v>45</v>
      </c>
      <c r="R1791">
        <v>0</v>
      </c>
      <c r="T1791" t="s">
        <v>45</v>
      </c>
      <c r="U1791">
        <v>4</v>
      </c>
      <c r="V1791" t="str">
        <f>VLOOKUP(H1791,LUT!A$2:B$40,2,FALSE)</f>
        <v>Vintages</v>
      </c>
    </row>
    <row r="1792" spans="1:22" x14ac:dyDescent="0.25">
      <c r="A1792" s="14" t="s">
        <v>204</v>
      </c>
      <c r="B1792">
        <v>705</v>
      </c>
      <c r="C1792">
        <v>362111</v>
      </c>
      <c r="D1792" t="s">
        <v>1033</v>
      </c>
      <c r="E1792" t="s">
        <v>564</v>
      </c>
      <c r="F1792" t="s">
        <v>21</v>
      </c>
      <c r="G1792" t="s">
        <v>1034</v>
      </c>
      <c r="H1792">
        <v>680025</v>
      </c>
      <c r="I1792" t="s">
        <v>468</v>
      </c>
      <c r="J1792">
        <v>36</v>
      </c>
      <c r="K1792">
        <v>674</v>
      </c>
      <c r="M1792">
        <v>37.44</v>
      </c>
      <c r="O1792">
        <v>21412.92</v>
      </c>
      <c r="Q1792" t="s">
        <v>45</v>
      </c>
      <c r="R1792">
        <v>0</v>
      </c>
      <c r="T1792" t="s">
        <v>45</v>
      </c>
      <c r="U1792">
        <v>4</v>
      </c>
      <c r="V1792" t="str">
        <f>VLOOKUP(H1792,LUT!A$2:B$40,2,FALSE)</f>
        <v>Vintages</v>
      </c>
    </row>
    <row r="1793" spans="1:22" x14ac:dyDescent="0.25">
      <c r="A1793" s="14" t="s">
        <v>204</v>
      </c>
      <c r="B1793">
        <v>706</v>
      </c>
      <c r="C1793">
        <v>573675</v>
      </c>
      <c r="D1793" t="s">
        <v>2017</v>
      </c>
      <c r="E1793" t="s">
        <v>88</v>
      </c>
      <c r="F1793" t="s">
        <v>21</v>
      </c>
      <c r="G1793" t="s">
        <v>22</v>
      </c>
      <c r="H1793">
        <v>680073</v>
      </c>
      <c r="I1793" t="s">
        <v>473</v>
      </c>
      <c r="J1793">
        <v>17.95</v>
      </c>
      <c r="K1793">
        <v>443</v>
      </c>
      <c r="L1793">
        <v>5729</v>
      </c>
      <c r="M1793">
        <v>36.92</v>
      </c>
      <c r="N1793">
        <v>477.42</v>
      </c>
      <c r="O1793">
        <v>6958.63</v>
      </c>
      <c r="P1793">
        <v>89990.93</v>
      </c>
      <c r="Q1793" t="s">
        <v>231</v>
      </c>
      <c r="R1793">
        <v>0</v>
      </c>
      <c r="S1793">
        <v>0.02</v>
      </c>
      <c r="T1793" t="s">
        <v>178</v>
      </c>
      <c r="U1793">
        <v>5</v>
      </c>
      <c r="V1793" t="str">
        <f>VLOOKUP(H1793,LUT!A$2:B$40,2,FALSE)</f>
        <v>Vintages</v>
      </c>
    </row>
    <row r="1794" spans="1:22" x14ac:dyDescent="0.25">
      <c r="A1794" s="14" t="s">
        <v>204</v>
      </c>
      <c r="B1794">
        <v>707</v>
      </c>
      <c r="C1794">
        <v>631754</v>
      </c>
      <c r="D1794" t="s">
        <v>1046</v>
      </c>
      <c r="E1794" t="s">
        <v>179</v>
      </c>
      <c r="F1794" t="s">
        <v>21</v>
      </c>
      <c r="G1794" t="s">
        <v>22</v>
      </c>
      <c r="H1794">
        <v>680025</v>
      </c>
      <c r="I1794" t="s">
        <v>468</v>
      </c>
      <c r="J1794">
        <v>26.95</v>
      </c>
      <c r="K1794">
        <v>431</v>
      </c>
      <c r="M1794">
        <v>35.92</v>
      </c>
      <c r="O1794">
        <v>10202.879999999999</v>
      </c>
      <c r="Q1794" t="s">
        <v>45</v>
      </c>
      <c r="R1794">
        <v>0</v>
      </c>
      <c r="T1794" t="s">
        <v>45</v>
      </c>
      <c r="U1794">
        <v>4</v>
      </c>
      <c r="V1794" t="str">
        <f>VLOOKUP(H1794,LUT!A$2:B$40,2,FALSE)</f>
        <v>Vintages</v>
      </c>
    </row>
    <row r="1795" spans="1:22" x14ac:dyDescent="0.25">
      <c r="A1795" s="14" t="s">
        <v>204</v>
      </c>
      <c r="B1795">
        <v>708</v>
      </c>
      <c r="C1795">
        <v>473827</v>
      </c>
      <c r="D1795" t="s">
        <v>1098</v>
      </c>
      <c r="E1795" t="s">
        <v>88</v>
      </c>
      <c r="F1795" t="s">
        <v>21</v>
      </c>
      <c r="G1795" t="s">
        <v>22</v>
      </c>
      <c r="H1795">
        <v>680060</v>
      </c>
      <c r="I1795" t="s">
        <v>314</v>
      </c>
      <c r="J1795">
        <v>56</v>
      </c>
      <c r="K1795">
        <v>430</v>
      </c>
      <c r="L1795">
        <v>7</v>
      </c>
      <c r="M1795">
        <v>35.83</v>
      </c>
      <c r="N1795">
        <v>0.57999999999999996</v>
      </c>
      <c r="O1795">
        <v>21233.63</v>
      </c>
      <c r="P1795">
        <v>345.66</v>
      </c>
      <c r="Q1795" t="s">
        <v>2378</v>
      </c>
      <c r="R1795">
        <v>0</v>
      </c>
      <c r="S1795">
        <v>0</v>
      </c>
      <c r="T1795" t="s">
        <v>45</v>
      </c>
      <c r="U1795">
        <v>6</v>
      </c>
      <c r="V1795" t="str">
        <f>VLOOKUP(H1795,LUT!A$2:B$40,2,FALSE)</f>
        <v>Vintages</v>
      </c>
    </row>
    <row r="1796" spans="1:22" x14ac:dyDescent="0.25">
      <c r="A1796" s="14" t="s">
        <v>204</v>
      </c>
      <c r="B1796">
        <v>709</v>
      </c>
      <c r="C1796">
        <v>373498</v>
      </c>
      <c r="D1796" t="s">
        <v>1056</v>
      </c>
      <c r="E1796" t="s">
        <v>1007</v>
      </c>
      <c r="F1796" t="s">
        <v>21</v>
      </c>
      <c r="G1796" t="s">
        <v>22</v>
      </c>
      <c r="H1796">
        <v>680073</v>
      </c>
      <c r="I1796" t="s">
        <v>473</v>
      </c>
      <c r="J1796">
        <v>64</v>
      </c>
      <c r="K1796">
        <v>422</v>
      </c>
      <c r="L1796">
        <v>155</v>
      </c>
      <c r="M1796">
        <v>35.17</v>
      </c>
      <c r="N1796">
        <v>12.92</v>
      </c>
      <c r="O1796">
        <v>23826.19</v>
      </c>
      <c r="P1796">
        <v>8751.33</v>
      </c>
      <c r="Q1796" t="s">
        <v>2145</v>
      </c>
      <c r="R1796">
        <v>0</v>
      </c>
      <c r="S1796">
        <v>0</v>
      </c>
      <c r="T1796" t="s">
        <v>45</v>
      </c>
      <c r="U1796">
        <v>3</v>
      </c>
      <c r="V1796" t="str">
        <f>VLOOKUP(H1796,LUT!A$2:B$40,2,FALSE)</f>
        <v>Vintages</v>
      </c>
    </row>
    <row r="1797" spans="1:22" x14ac:dyDescent="0.25">
      <c r="A1797" s="14" t="s">
        <v>204</v>
      </c>
      <c r="B1797">
        <v>710</v>
      </c>
      <c r="C1797">
        <v>51300</v>
      </c>
      <c r="D1797" t="s">
        <v>1061</v>
      </c>
      <c r="E1797" t="s">
        <v>1062</v>
      </c>
      <c r="F1797" t="s">
        <v>21</v>
      </c>
      <c r="G1797" t="s">
        <v>22</v>
      </c>
      <c r="H1797">
        <v>680015</v>
      </c>
      <c r="I1797" t="s">
        <v>438</v>
      </c>
      <c r="J1797">
        <v>128</v>
      </c>
      <c r="K1797">
        <v>421</v>
      </c>
      <c r="M1797">
        <v>35.08</v>
      </c>
      <c r="O1797">
        <v>47613.98</v>
      </c>
      <c r="Q1797" t="s">
        <v>45</v>
      </c>
      <c r="R1797">
        <v>0</v>
      </c>
      <c r="T1797" t="s">
        <v>45</v>
      </c>
      <c r="U1797">
        <v>3</v>
      </c>
      <c r="V1797" t="str">
        <f>VLOOKUP(H1797,LUT!A$2:B$40,2,FALSE)</f>
        <v>Vintages</v>
      </c>
    </row>
    <row r="1798" spans="1:22" x14ac:dyDescent="0.25">
      <c r="A1798" s="14" t="s">
        <v>204</v>
      </c>
      <c r="B1798">
        <v>711</v>
      </c>
      <c r="C1798">
        <v>570457</v>
      </c>
      <c r="D1798" t="s">
        <v>2059</v>
      </c>
      <c r="E1798" t="s">
        <v>46</v>
      </c>
      <c r="F1798" t="s">
        <v>21</v>
      </c>
      <c r="G1798" t="s">
        <v>22</v>
      </c>
      <c r="H1798">
        <v>670015</v>
      </c>
      <c r="I1798" t="s">
        <v>682</v>
      </c>
      <c r="J1798">
        <v>18.95</v>
      </c>
      <c r="K1798">
        <v>420</v>
      </c>
      <c r="M1798">
        <v>35</v>
      </c>
      <c r="O1798">
        <v>6969.03</v>
      </c>
      <c r="Q1798" t="s">
        <v>45</v>
      </c>
      <c r="R1798">
        <v>0</v>
      </c>
      <c r="T1798" t="s">
        <v>45</v>
      </c>
      <c r="U1798">
        <v>34</v>
      </c>
      <c r="V1798" t="str">
        <f>VLOOKUP(H1798,LUT!A$2:B$40,2,FALSE)</f>
        <v>Vintages</v>
      </c>
    </row>
    <row r="1799" spans="1:22" x14ac:dyDescent="0.25">
      <c r="A1799" s="14" t="s">
        <v>204</v>
      </c>
      <c r="B1799">
        <v>712</v>
      </c>
      <c r="C1799">
        <v>550186</v>
      </c>
      <c r="D1799" t="s">
        <v>1940</v>
      </c>
      <c r="E1799" t="s">
        <v>94</v>
      </c>
      <c r="F1799" t="s">
        <v>21</v>
      </c>
      <c r="G1799" t="s">
        <v>22</v>
      </c>
      <c r="H1799">
        <v>680056</v>
      </c>
      <c r="I1799" t="s">
        <v>416</v>
      </c>
      <c r="J1799">
        <v>90</v>
      </c>
      <c r="K1799">
        <v>417</v>
      </c>
      <c r="L1799">
        <v>115</v>
      </c>
      <c r="M1799">
        <v>34.75</v>
      </c>
      <c r="N1799">
        <v>9.58</v>
      </c>
      <c r="O1799">
        <v>33138.58</v>
      </c>
      <c r="P1799">
        <v>9138.94</v>
      </c>
      <c r="Q1799" t="s">
        <v>2131</v>
      </c>
      <c r="R1799">
        <v>0</v>
      </c>
      <c r="S1799">
        <v>0</v>
      </c>
      <c r="T1799" t="s">
        <v>45</v>
      </c>
      <c r="U1799">
        <v>4</v>
      </c>
      <c r="V1799" t="str">
        <f>VLOOKUP(H1799,LUT!A$2:B$40,2,FALSE)</f>
        <v>Vintages</v>
      </c>
    </row>
    <row r="1800" spans="1:22" x14ac:dyDescent="0.25">
      <c r="A1800" s="14" t="s">
        <v>204</v>
      </c>
      <c r="B1800">
        <v>713</v>
      </c>
      <c r="C1800">
        <v>575225</v>
      </c>
      <c r="D1800" t="s">
        <v>866</v>
      </c>
      <c r="E1800" t="s">
        <v>462</v>
      </c>
      <c r="F1800" t="s">
        <v>21</v>
      </c>
      <c r="G1800" t="s">
        <v>22</v>
      </c>
      <c r="H1800">
        <v>680075</v>
      </c>
      <c r="I1800" t="s">
        <v>638</v>
      </c>
      <c r="J1800">
        <v>15.95</v>
      </c>
      <c r="K1800">
        <v>416</v>
      </c>
      <c r="L1800">
        <v>3448</v>
      </c>
      <c r="M1800">
        <v>34.67</v>
      </c>
      <c r="N1800">
        <v>287.33</v>
      </c>
      <c r="O1800">
        <v>5798.23</v>
      </c>
      <c r="P1800">
        <v>48058.41</v>
      </c>
      <c r="Q1800" t="s">
        <v>237</v>
      </c>
      <c r="R1800">
        <v>0</v>
      </c>
      <c r="S1800">
        <v>0.01</v>
      </c>
      <c r="T1800" t="s">
        <v>178</v>
      </c>
      <c r="U1800">
        <v>5</v>
      </c>
      <c r="V1800" t="str">
        <f>VLOOKUP(H1800,LUT!A$2:B$40,2,FALSE)</f>
        <v>Vintages</v>
      </c>
    </row>
    <row r="1801" spans="1:22" x14ac:dyDescent="0.25">
      <c r="A1801" s="14" t="s">
        <v>204</v>
      </c>
      <c r="B1801">
        <v>713</v>
      </c>
      <c r="C1801">
        <v>952473</v>
      </c>
      <c r="D1801" t="s">
        <v>1052</v>
      </c>
      <c r="E1801" t="s">
        <v>179</v>
      </c>
      <c r="F1801" t="s">
        <v>21</v>
      </c>
      <c r="G1801" t="s">
        <v>22</v>
      </c>
      <c r="H1801">
        <v>680050</v>
      </c>
      <c r="I1801" t="s">
        <v>324</v>
      </c>
      <c r="J1801">
        <v>66</v>
      </c>
      <c r="K1801">
        <v>416</v>
      </c>
      <c r="L1801">
        <v>12</v>
      </c>
      <c r="M1801">
        <v>34.67</v>
      </c>
      <c r="N1801">
        <v>1</v>
      </c>
      <c r="O1801">
        <v>24223.72</v>
      </c>
      <c r="P1801">
        <v>698.76</v>
      </c>
      <c r="Q1801" t="s">
        <v>2146</v>
      </c>
      <c r="R1801">
        <v>0</v>
      </c>
      <c r="S1801">
        <v>0</v>
      </c>
      <c r="T1801" t="s">
        <v>45</v>
      </c>
      <c r="U1801">
        <v>4</v>
      </c>
      <c r="V1801" t="str">
        <f>VLOOKUP(H1801,LUT!A$2:B$40,2,FALSE)</f>
        <v>Vintages</v>
      </c>
    </row>
    <row r="1802" spans="1:22" x14ac:dyDescent="0.25">
      <c r="A1802" s="14" t="s">
        <v>204</v>
      </c>
      <c r="B1802">
        <v>713</v>
      </c>
      <c r="C1802">
        <v>976043</v>
      </c>
      <c r="D1802" t="s">
        <v>2379</v>
      </c>
      <c r="E1802" t="s">
        <v>168</v>
      </c>
      <c r="F1802" t="s">
        <v>21</v>
      </c>
      <c r="G1802" t="s">
        <v>22</v>
      </c>
      <c r="H1802">
        <v>680010</v>
      </c>
      <c r="I1802" t="s">
        <v>569</v>
      </c>
      <c r="J1802">
        <v>76</v>
      </c>
      <c r="K1802">
        <v>416</v>
      </c>
      <c r="M1802">
        <v>34.67</v>
      </c>
      <c r="O1802">
        <v>27905.13</v>
      </c>
      <c r="Q1802" t="s">
        <v>45</v>
      </c>
      <c r="R1802">
        <v>0</v>
      </c>
      <c r="T1802" t="s">
        <v>45</v>
      </c>
      <c r="U1802">
        <v>4</v>
      </c>
      <c r="V1802" t="str">
        <f>VLOOKUP(H1802,LUT!A$2:B$40,2,FALSE)</f>
        <v>Vintages</v>
      </c>
    </row>
    <row r="1803" spans="1:22" x14ac:dyDescent="0.25">
      <c r="A1803" s="14" t="s">
        <v>204</v>
      </c>
      <c r="B1803">
        <v>714</v>
      </c>
      <c r="C1803">
        <v>661769</v>
      </c>
      <c r="D1803" t="s">
        <v>1773</v>
      </c>
      <c r="E1803" t="s">
        <v>95</v>
      </c>
      <c r="F1803" t="s">
        <v>21</v>
      </c>
      <c r="G1803" t="s">
        <v>22</v>
      </c>
      <c r="H1803">
        <v>680050</v>
      </c>
      <c r="I1803" t="s">
        <v>324</v>
      </c>
      <c r="J1803">
        <v>82.95</v>
      </c>
      <c r="K1803">
        <v>415</v>
      </c>
      <c r="M1803">
        <v>34.58</v>
      </c>
      <c r="O1803">
        <v>30390.49</v>
      </c>
      <c r="Q1803" t="s">
        <v>45</v>
      </c>
      <c r="R1803">
        <v>0</v>
      </c>
      <c r="T1803" t="s">
        <v>45</v>
      </c>
      <c r="U1803">
        <v>11</v>
      </c>
      <c r="V1803" t="str">
        <f>VLOOKUP(H1803,LUT!A$2:B$40,2,FALSE)</f>
        <v>Vintages</v>
      </c>
    </row>
    <row r="1804" spans="1:22" x14ac:dyDescent="0.25">
      <c r="A1804" s="14" t="s">
        <v>204</v>
      </c>
      <c r="B1804">
        <v>715</v>
      </c>
      <c r="C1804">
        <v>573501</v>
      </c>
      <c r="D1804" t="s">
        <v>561</v>
      </c>
      <c r="E1804" t="s">
        <v>53</v>
      </c>
      <c r="F1804" t="s">
        <v>21</v>
      </c>
      <c r="G1804" t="s">
        <v>22</v>
      </c>
      <c r="H1804">
        <v>680055</v>
      </c>
      <c r="I1804" t="s">
        <v>336</v>
      </c>
      <c r="J1804">
        <v>19.95</v>
      </c>
      <c r="K1804">
        <v>414</v>
      </c>
      <c r="L1804">
        <v>7471</v>
      </c>
      <c r="M1804">
        <v>34.5</v>
      </c>
      <c r="N1804">
        <v>622.58000000000004</v>
      </c>
      <c r="O1804">
        <v>7235.84</v>
      </c>
      <c r="P1804">
        <v>130577.21</v>
      </c>
      <c r="Q1804" t="s">
        <v>173</v>
      </c>
      <c r="R1804">
        <v>0</v>
      </c>
      <c r="S1804">
        <v>0.03</v>
      </c>
      <c r="T1804" t="s">
        <v>178</v>
      </c>
      <c r="U1804">
        <v>4</v>
      </c>
      <c r="V1804" t="str">
        <f>VLOOKUP(H1804,LUT!A$2:B$40,2,FALSE)</f>
        <v>Vintages</v>
      </c>
    </row>
    <row r="1805" spans="1:22" x14ac:dyDescent="0.25">
      <c r="A1805" s="14" t="s">
        <v>204</v>
      </c>
      <c r="B1805">
        <v>716</v>
      </c>
      <c r="C1805">
        <v>297994</v>
      </c>
      <c r="D1805" t="s">
        <v>970</v>
      </c>
      <c r="E1805" t="s">
        <v>43</v>
      </c>
      <c r="F1805" t="s">
        <v>21</v>
      </c>
      <c r="G1805" t="s">
        <v>24</v>
      </c>
      <c r="H1805">
        <v>680020</v>
      </c>
      <c r="I1805" t="s">
        <v>971</v>
      </c>
      <c r="J1805">
        <v>104.95</v>
      </c>
      <c r="K1805">
        <v>206</v>
      </c>
      <c r="L1805">
        <v>204</v>
      </c>
      <c r="M1805">
        <v>34.33</v>
      </c>
      <c r="N1805">
        <v>34</v>
      </c>
      <c r="O1805">
        <v>19096.02</v>
      </c>
      <c r="P1805">
        <v>18910.62</v>
      </c>
      <c r="Q1805" t="s">
        <v>205</v>
      </c>
      <c r="R1805">
        <v>0</v>
      </c>
      <c r="S1805">
        <v>0</v>
      </c>
      <c r="T1805" t="s">
        <v>45</v>
      </c>
      <c r="U1805">
        <v>8</v>
      </c>
      <c r="V1805" t="str">
        <f>VLOOKUP(H1805,LUT!A$2:B$40,2,FALSE)</f>
        <v>Vintages</v>
      </c>
    </row>
    <row r="1806" spans="1:22" x14ac:dyDescent="0.25">
      <c r="A1806" s="14" t="s">
        <v>204</v>
      </c>
      <c r="B1806">
        <v>717</v>
      </c>
      <c r="C1806">
        <v>11099</v>
      </c>
      <c r="D1806" t="s">
        <v>1086</v>
      </c>
      <c r="E1806" t="s">
        <v>119</v>
      </c>
      <c r="F1806" t="s">
        <v>21</v>
      </c>
      <c r="G1806" t="s">
        <v>22</v>
      </c>
      <c r="H1806">
        <v>670025</v>
      </c>
      <c r="I1806" t="s">
        <v>419</v>
      </c>
      <c r="J1806">
        <v>31.95</v>
      </c>
      <c r="K1806">
        <v>406</v>
      </c>
      <c r="M1806">
        <v>33.83</v>
      </c>
      <c r="O1806">
        <v>11407.52</v>
      </c>
      <c r="Q1806" t="s">
        <v>45</v>
      </c>
      <c r="R1806">
        <v>0</v>
      </c>
      <c r="T1806" t="s">
        <v>45</v>
      </c>
      <c r="U1806">
        <v>4</v>
      </c>
      <c r="V1806" t="str">
        <f>VLOOKUP(H1806,LUT!A$2:B$40,2,FALSE)</f>
        <v>Vintages</v>
      </c>
    </row>
    <row r="1807" spans="1:22" x14ac:dyDescent="0.25">
      <c r="A1807" s="14" t="s">
        <v>204</v>
      </c>
      <c r="B1807">
        <v>718</v>
      </c>
      <c r="C1807">
        <v>11142</v>
      </c>
      <c r="D1807" t="s">
        <v>1223</v>
      </c>
      <c r="E1807" t="s">
        <v>611</v>
      </c>
      <c r="F1807" t="s">
        <v>21</v>
      </c>
      <c r="G1807" t="s">
        <v>22</v>
      </c>
      <c r="H1807">
        <v>680073</v>
      </c>
      <c r="I1807" t="s">
        <v>473</v>
      </c>
      <c r="J1807">
        <v>48</v>
      </c>
      <c r="K1807">
        <v>405</v>
      </c>
      <c r="M1807">
        <v>33.75</v>
      </c>
      <c r="O1807">
        <v>17131.86</v>
      </c>
      <c r="Q1807" t="s">
        <v>45</v>
      </c>
      <c r="R1807">
        <v>0</v>
      </c>
      <c r="T1807" t="s">
        <v>45</v>
      </c>
      <c r="U1807">
        <v>6</v>
      </c>
      <c r="V1807" t="str">
        <f>VLOOKUP(H1807,LUT!A$2:B$40,2,FALSE)</f>
        <v>Vintages</v>
      </c>
    </row>
    <row r="1808" spans="1:22" x14ac:dyDescent="0.25">
      <c r="A1808" s="14" t="s">
        <v>204</v>
      </c>
      <c r="B1808">
        <v>719</v>
      </c>
      <c r="C1808">
        <v>971432</v>
      </c>
      <c r="D1808" t="s">
        <v>1043</v>
      </c>
      <c r="E1808" t="s">
        <v>168</v>
      </c>
      <c r="F1808" t="s">
        <v>21</v>
      </c>
      <c r="G1808" t="s">
        <v>22</v>
      </c>
      <c r="H1808">
        <v>680010</v>
      </c>
      <c r="I1808" t="s">
        <v>569</v>
      </c>
      <c r="J1808">
        <v>104</v>
      </c>
      <c r="K1808">
        <v>398</v>
      </c>
      <c r="L1808">
        <v>125</v>
      </c>
      <c r="M1808">
        <v>33.17</v>
      </c>
      <c r="N1808">
        <v>10.42</v>
      </c>
      <c r="O1808">
        <v>36559.65</v>
      </c>
      <c r="P1808">
        <v>11482.3</v>
      </c>
      <c r="Q1808" t="s">
        <v>2380</v>
      </c>
      <c r="R1808">
        <v>0</v>
      </c>
      <c r="S1808">
        <v>0</v>
      </c>
      <c r="T1808" t="s">
        <v>45</v>
      </c>
      <c r="U1808">
        <v>4</v>
      </c>
      <c r="V1808" t="str">
        <f>VLOOKUP(H1808,LUT!A$2:B$40,2,FALSE)</f>
        <v>Vintages</v>
      </c>
    </row>
    <row r="1809" spans="1:22" x14ac:dyDescent="0.25">
      <c r="A1809" s="14" t="s">
        <v>204</v>
      </c>
      <c r="B1809">
        <v>720</v>
      </c>
      <c r="C1809">
        <v>93112</v>
      </c>
      <c r="D1809" t="s">
        <v>909</v>
      </c>
      <c r="E1809" t="s">
        <v>119</v>
      </c>
      <c r="F1809" t="s">
        <v>21</v>
      </c>
      <c r="G1809" t="s">
        <v>22</v>
      </c>
      <c r="H1809">
        <v>680075</v>
      </c>
      <c r="I1809" t="s">
        <v>638</v>
      </c>
      <c r="J1809">
        <v>23.95</v>
      </c>
      <c r="K1809">
        <v>394</v>
      </c>
      <c r="L1809">
        <v>2862</v>
      </c>
      <c r="M1809">
        <v>32.83</v>
      </c>
      <c r="N1809">
        <v>238.5</v>
      </c>
      <c r="O1809">
        <v>8280.9699999999993</v>
      </c>
      <c r="P1809">
        <v>60152.65</v>
      </c>
      <c r="Q1809" t="s">
        <v>91</v>
      </c>
      <c r="R1809">
        <v>0</v>
      </c>
      <c r="S1809">
        <v>0.01</v>
      </c>
      <c r="T1809" t="s">
        <v>178</v>
      </c>
      <c r="U1809">
        <v>4</v>
      </c>
      <c r="V1809" t="str">
        <f>VLOOKUP(H1809,LUT!A$2:B$40,2,FALSE)</f>
        <v>Vintages</v>
      </c>
    </row>
    <row r="1810" spans="1:22" x14ac:dyDescent="0.25">
      <c r="A1810" s="14" t="s">
        <v>204</v>
      </c>
      <c r="B1810">
        <v>721</v>
      </c>
      <c r="C1810">
        <v>515486</v>
      </c>
      <c r="D1810" t="s">
        <v>811</v>
      </c>
      <c r="E1810" t="s">
        <v>43</v>
      </c>
      <c r="F1810" t="s">
        <v>21</v>
      </c>
      <c r="G1810" t="s">
        <v>22</v>
      </c>
      <c r="H1810">
        <v>680056</v>
      </c>
      <c r="I1810" t="s">
        <v>416</v>
      </c>
      <c r="J1810">
        <v>63.95</v>
      </c>
      <c r="K1810">
        <v>393</v>
      </c>
      <c r="L1810">
        <v>3217</v>
      </c>
      <c r="M1810">
        <v>32.75</v>
      </c>
      <c r="N1810">
        <v>268.08</v>
      </c>
      <c r="O1810">
        <v>22171.46</v>
      </c>
      <c r="P1810">
        <v>181490.04</v>
      </c>
      <c r="Q1810" t="s">
        <v>237</v>
      </c>
      <c r="R1810">
        <v>0</v>
      </c>
      <c r="S1810">
        <v>0.01</v>
      </c>
      <c r="T1810" t="s">
        <v>178</v>
      </c>
      <c r="U1810">
        <v>6</v>
      </c>
      <c r="V1810" t="str">
        <f>VLOOKUP(H1810,LUT!A$2:B$40,2,FALSE)</f>
        <v>Vintages</v>
      </c>
    </row>
    <row r="1811" spans="1:22" x14ac:dyDescent="0.25">
      <c r="A1811" s="14" t="s">
        <v>204</v>
      </c>
      <c r="B1811">
        <v>722</v>
      </c>
      <c r="C1811">
        <v>11109</v>
      </c>
      <c r="D1811" t="s">
        <v>1079</v>
      </c>
      <c r="E1811" t="s">
        <v>154</v>
      </c>
      <c r="F1811" t="s">
        <v>21</v>
      </c>
      <c r="G1811" t="s">
        <v>22</v>
      </c>
      <c r="H1811">
        <v>680055</v>
      </c>
      <c r="I1811" t="s">
        <v>336</v>
      </c>
      <c r="J1811">
        <v>27.95</v>
      </c>
      <c r="K1811">
        <v>385</v>
      </c>
      <c r="M1811">
        <v>32.08</v>
      </c>
      <c r="O1811">
        <v>9454.65</v>
      </c>
      <c r="Q1811" t="s">
        <v>45</v>
      </c>
      <c r="R1811">
        <v>0</v>
      </c>
      <c r="T1811" t="s">
        <v>45</v>
      </c>
      <c r="U1811">
        <v>7</v>
      </c>
      <c r="V1811" t="str">
        <f>VLOOKUP(H1811,LUT!A$2:B$40,2,FALSE)</f>
        <v>Vintages</v>
      </c>
    </row>
    <row r="1812" spans="1:22" x14ac:dyDescent="0.25">
      <c r="A1812" s="14" t="s">
        <v>204</v>
      </c>
      <c r="B1812">
        <v>722</v>
      </c>
      <c r="C1812">
        <v>639674</v>
      </c>
      <c r="D1812" t="s">
        <v>1080</v>
      </c>
      <c r="E1812" t="s">
        <v>154</v>
      </c>
      <c r="F1812" t="s">
        <v>21</v>
      </c>
      <c r="G1812" t="s">
        <v>22</v>
      </c>
      <c r="H1812">
        <v>680015</v>
      </c>
      <c r="I1812" t="s">
        <v>438</v>
      </c>
      <c r="J1812">
        <v>77</v>
      </c>
      <c r="K1812">
        <v>385</v>
      </c>
      <c r="M1812">
        <v>32.08</v>
      </c>
      <c r="O1812">
        <v>26166.37</v>
      </c>
      <c r="Q1812" t="s">
        <v>45</v>
      </c>
      <c r="R1812">
        <v>0</v>
      </c>
      <c r="T1812" t="s">
        <v>45</v>
      </c>
      <c r="U1812">
        <v>4</v>
      </c>
      <c r="V1812" t="str">
        <f>VLOOKUP(H1812,LUT!A$2:B$40,2,FALSE)</f>
        <v>Vintages</v>
      </c>
    </row>
    <row r="1813" spans="1:22" x14ac:dyDescent="0.25">
      <c r="A1813" s="14" t="s">
        <v>204</v>
      </c>
      <c r="B1813">
        <v>723</v>
      </c>
      <c r="C1813">
        <v>341859</v>
      </c>
      <c r="D1813" t="s">
        <v>1083</v>
      </c>
      <c r="E1813" t="s">
        <v>1017</v>
      </c>
      <c r="F1813" t="s">
        <v>21</v>
      </c>
      <c r="G1813" t="s">
        <v>22</v>
      </c>
      <c r="H1813">
        <v>680015</v>
      </c>
      <c r="I1813" t="s">
        <v>438</v>
      </c>
      <c r="J1813">
        <v>89</v>
      </c>
      <c r="K1813">
        <v>381</v>
      </c>
      <c r="M1813">
        <v>31.75</v>
      </c>
      <c r="O1813">
        <v>29940.53</v>
      </c>
      <c r="Q1813" t="s">
        <v>45</v>
      </c>
      <c r="R1813">
        <v>0</v>
      </c>
      <c r="T1813" t="s">
        <v>45</v>
      </c>
      <c r="U1813">
        <v>3</v>
      </c>
      <c r="V1813" t="str">
        <f>VLOOKUP(H1813,LUT!A$2:B$40,2,FALSE)</f>
        <v>Vintages</v>
      </c>
    </row>
    <row r="1814" spans="1:22" x14ac:dyDescent="0.25">
      <c r="A1814" s="14" t="s">
        <v>204</v>
      </c>
      <c r="B1814">
        <v>723</v>
      </c>
      <c r="C1814">
        <v>573493</v>
      </c>
      <c r="D1814" t="s">
        <v>727</v>
      </c>
      <c r="E1814" t="s">
        <v>72</v>
      </c>
      <c r="F1814" t="s">
        <v>21</v>
      </c>
      <c r="G1814" t="s">
        <v>22</v>
      </c>
      <c r="H1814">
        <v>680055</v>
      </c>
      <c r="I1814" t="s">
        <v>336</v>
      </c>
      <c r="J1814">
        <v>34.950000000000003</v>
      </c>
      <c r="K1814">
        <v>381</v>
      </c>
      <c r="L1814">
        <v>3210</v>
      </c>
      <c r="M1814">
        <v>31.75</v>
      </c>
      <c r="N1814">
        <v>267.5</v>
      </c>
      <c r="O1814">
        <v>11716.59</v>
      </c>
      <c r="P1814">
        <v>98714.6</v>
      </c>
      <c r="Q1814" t="s">
        <v>237</v>
      </c>
      <c r="R1814">
        <v>0</v>
      </c>
      <c r="S1814">
        <v>0.01</v>
      </c>
      <c r="T1814" t="s">
        <v>178</v>
      </c>
      <c r="U1814">
        <v>7</v>
      </c>
      <c r="V1814" t="str">
        <f>VLOOKUP(H1814,LUT!A$2:B$40,2,FALSE)</f>
        <v>Vintages</v>
      </c>
    </row>
    <row r="1815" spans="1:22" x14ac:dyDescent="0.25">
      <c r="A1815" s="14" t="s">
        <v>204</v>
      </c>
      <c r="B1815">
        <v>724</v>
      </c>
      <c r="C1815">
        <v>650440</v>
      </c>
      <c r="D1815" t="s">
        <v>881</v>
      </c>
      <c r="E1815" t="s">
        <v>43</v>
      </c>
      <c r="F1815" t="s">
        <v>21</v>
      </c>
      <c r="G1815" t="s">
        <v>122</v>
      </c>
      <c r="H1815">
        <v>670030</v>
      </c>
      <c r="I1815" t="s">
        <v>342</v>
      </c>
      <c r="J1815">
        <v>9.75</v>
      </c>
      <c r="K1815">
        <v>759</v>
      </c>
      <c r="L1815">
        <v>2896</v>
      </c>
      <c r="M1815">
        <v>31.62</v>
      </c>
      <c r="N1815">
        <v>120.66</v>
      </c>
      <c r="O1815">
        <v>6481.73</v>
      </c>
      <c r="P1815">
        <v>24731.33</v>
      </c>
      <c r="Q1815" t="s">
        <v>148</v>
      </c>
      <c r="R1815">
        <v>0</v>
      </c>
      <c r="S1815">
        <v>0.01</v>
      </c>
      <c r="T1815" t="s">
        <v>178</v>
      </c>
      <c r="U1815">
        <v>11</v>
      </c>
      <c r="V1815" t="str">
        <f>VLOOKUP(H1815,LUT!A$2:B$40,2,FALSE)</f>
        <v>Vintages</v>
      </c>
    </row>
    <row r="1816" spans="1:22" x14ac:dyDescent="0.25">
      <c r="A1816" s="14" t="s">
        <v>204</v>
      </c>
      <c r="B1816">
        <v>725</v>
      </c>
      <c r="C1816">
        <v>222109</v>
      </c>
      <c r="D1816" t="s">
        <v>843</v>
      </c>
      <c r="E1816" t="s">
        <v>719</v>
      </c>
      <c r="F1816" t="s">
        <v>21</v>
      </c>
      <c r="G1816" t="s">
        <v>22</v>
      </c>
      <c r="H1816">
        <v>680020</v>
      </c>
      <c r="I1816" t="s">
        <v>377</v>
      </c>
      <c r="J1816">
        <v>48.95</v>
      </c>
      <c r="K1816">
        <v>379</v>
      </c>
      <c r="L1816">
        <v>1565</v>
      </c>
      <c r="M1816">
        <v>31.58</v>
      </c>
      <c r="N1816">
        <v>130.41999999999999</v>
      </c>
      <c r="O1816">
        <v>16350.66</v>
      </c>
      <c r="P1816">
        <v>67516.59</v>
      </c>
      <c r="Q1816" t="s">
        <v>62</v>
      </c>
      <c r="R1816">
        <v>0</v>
      </c>
      <c r="S1816">
        <v>0.01</v>
      </c>
      <c r="T1816" t="s">
        <v>178</v>
      </c>
      <c r="U1816">
        <v>4</v>
      </c>
      <c r="V1816" t="str">
        <f>VLOOKUP(H1816,LUT!A$2:B$40,2,FALSE)</f>
        <v>Vintages</v>
      </c>
    </row>
    <row r="1817" spans="1:22" x14ac:dyDescent="0.25">
      <c r="A1817" s="14" t="s">
        <v>204</v>
      </c>
      <c r="B1817">
        <v>726</v>
      </c>
      <c r="C1817">
        <v>639039</v>
      </c>
      <c r="D1817" t="s">
        <v>1089</v>
      </c>
      <c r="E1817" t="s">
        <v>981</v>
      </c>
      <c r="F1817" t="s">
        <v>21</v>
      </c>
      <c r="G1817" t="s">
        <v>22</v>
      </c>
      <c r="H1817">
        <v>680015</v>
      </c>
      <c r="I1817" t="s">
        <v>438</v>
      </c>
      <c r="J1817">
        <v>68</v>
      </c>
      <c r="K1817">
        <v>374</v>
      </c>
      <c r="M1817">
        <v>31.17</v>
      </c>
      <c r="O1817">
        <v>22440</v>
      </c>
      <c r="Q1817" t="s">
        <v>45</v>
      </c>
      <c r="R1817">
        <v>0</v>
      </c>
      <c r="T1817" t="s">
        <v>45</v>
      </c>
      <c r="U1817">
        <v>3</v>
      </c>
      <c r="V1817" t="str">
        <f>VLOOKUP(H1817,LUT!A$2:B$40,2,FALSE)</f>
        <v>Vintages</v>
      </c>
    </row>
    <row r="1818" spans="1:22" x14ac:dyDescent="0.25">
      <c r="A1818" s="14" t="s">
        <v>204</v>
      </c>
      <c r="B1818">
        <v>727</v>
      </c>
      <c r="C1818">
        <v>998211</v>
      </c>
      <c r="D1818" t="s">
        <v>1109</v>
      </c>
      <c r="E1818" t="s">
        <v>43</v>
      </c>
      <c r="F1818" t="s">
        <v>21</v>
      </c>
      <c r="G1818" t="s">
        <v>22</v>
      </c>
      <c r="H1818">
        <v>680050</v>
      </c>
      <c r="I1818" t="s">
        <v>324</v>
      </c>
      <c r="J1818">
        <v>109</v>
      </c>
      <c r="K1818">
        <v>372</v>
      </c>
      <c r="L1818">
        <v>1429</v>
      </c>
      <c r="M1818">
        <v>31</v>
      </c>
      <c r="N1818">
        <v>119.08</v>
      </c>
      <c r="O1818">
        <v>35817.35</v>
      </c>
      <c r="P1818">
        <v>137588.67000000001</v>
      </c>
      <c r="Q1818" t="s">
        <v>148</v>
      </c>
      <c r="R1818">
        <v>0</v>
      </c>
      <c r="S1818">
        <v>0.01</v>
      </c>
      <c r="T1818" t="s">
        <v>178</v>
      </c>
      <c r="U1818">
        <v>5</v>
      </c>
      <c r="V1818" t="str">
        <f>VLOOKUP(H1818,LUT!A$2:B$40,2,FALSE)</f>
        <v>Vintages</v>
      </c>
    </row>
    <row r="1819" spans="1:22" x14ac:dyDescent="0.25">
      <c r="A1819" s="14" t="s">
        <v>204</v>
      </c>
      <c r="B1819">
        <v>728</v>
      </c>
      <c r="C1819">
        <v>573444</v>
      </c>
      <c r="D1819" t="s">
        <v>872</v>
      </c>
      <c r="E1819" t="s">
        <v>823</v>
      </c>
      <c r="F1819" t="s">
        <v>21</v>
      </c>
      <c r="G1819" t="s">
        <v>22</v>
      </c>
      <c r="H1819">
        <v>680055</v>
      </c>
      <c r="I1819" t="s">
        <v>336</v>
      </c>
      <c r="J1819">
        <v>14.95</v>
      </c>
      <c r="K1819">
        <v>369</v>
      </c>
      <c r="L1819">
        <v>6695</v>
      </c>
      <c r="M1819">
        <v>30.75</v>
      </c>
      <c r="N1819">
        <v>557.91999999999996</v>
      </c>
      <c r="O1819">
        <v>4816.59</v>
      </c>
      <c r="P1819">
        <v>87390.49</v>
      </c>
      <c r="Q1819" t="s">
        <v>173</v>
      </c>
      <c r="R1819">
        <v>0</v>
      </c>
      <c r="S1819">
        <v>0.03</v>
      </c>
      <c r="T1819" t="s">
        <v>178</v>
      </c>
      <c r="U1819">
        <v>6</v>
      </c>
      <c r="V1819" t="str">
        <f>VLOOKUP(H1819,LUT!A$2:B$40,2,FALSE)</f>
        <v>Vintages</v>
      </c>
    </row>
    <row r="1820" spans="1:22" x14ac:dyDescent="0.25">
      <c r="A1820" s="14" t="s">
        <v>204</v>
      </c>
      <c r="B1820">
        <v>729</v>
      </c>
      <c r="C1820">
        <v>354571</v>
      </c>
      <c r="D1820" t="s">
        <v>1843</v>
      </c>
      <c r="E1820" t="s">
        <v>88</v>
      </c>
      <c r="F1820" t="s">
        <v>21</v>
      </c>
      <c r="G1820" t="s">
        <v>22</v>
      </c>
      <c r="H1820">
        <v>680056</v>
      </c>
      <c r="I1820" t="s">
        <v>416</v>
      </c>
      <c r="J1820">
        <v>113</v>
      </c>
      <c r="K1820">
        <v>366</v>
      </c>
      <c r="L1820">
        <v>98</v>
      </c>
      <c r="M1820">
        <v>30.5</v>
      </c>
      <c r="N1820">
        <v>8.17</v>
      </c>
      <c r="O1820">
        <v>36535.22</v>
      </c>
      <c r="P1820">
        <v>9782.65</v>
      </c>
      <c r="Q1820" t="s">
        <v>2381</v>
      </c>
      <c r="R1820">
        <v>0</v>
      </c>
      <c r="S1820">
        <v>0</v>
      </c>
      <c r="T1820" t="s">
        <v>45</v>
      </c>
      <c r="U1820">
        <v>3</v>
      </c>
      <c r="V1820" t="str">
        <f>VLOOKUP(H1820,LUT!A$2:B$40,2,FALSE)</f>
        <v>Vintages</v>
      </c>
    </row>
    <row r="1821" spans="1:22" x14ac:dyDescent="0.25">
      <c r="A1821" s="14" t="s">
        <v>204</v>
      </c>
      <c r="B1821">
        <v>730</v>
      </c>
      <c r="C1821">
        <v>400846</v>
      </c>
      <c r="D1821" t="s">
        <v>2103</v>
      </c>
      <c r="E1821" t="s">
        <v>120</v>
      </c>
      <c r="F1821" t="s">
        <v>21</v>
      </c>
      <c r="G1821" t="s">
        <v>22</v>
      </c>
      <c r="H1821">
        <v>680050</v>
      </c>
      <c r="I1821" t="s">
        <v>324</v>
      </c>
      <c r="J1821">
        <v>22.25</v>
      </c>
      <c r="K1821">
        <v>362</v>
      </c>
      <c r="L1821">
        <v>770</v>
      </c>
      <c r="M1821">
        <v>30.17</v>
      </c>
      <c r="N1821">
        <v>64.17</v>
      </c>
      <c r="O1821">
        <v>7063.81</v>
      </c>
      <c r="P1821">
        <v>15025.22</v>
      </c>
      <c r="Q1821" t="s">
        <v>224</v>
      </c>
      <c r="R1821">
        <v>0</v>
      </c>
      <c r="S1821">
        <v>0</v>
      </c>
      <c r="T1821" t="s">
        <v>45</v>
      </c>
      <c r="U1821">
        <v>4</v>
      </c>
      <c r="V1821" t="str">
        <f>VLOOKUP(H1821,LUT!A$2:B$40,2,FALSE)</f>
        <v>Vintages</v>
      </c>
    </row>
    <row r="1822" spans="1:22" x14ac:dyDescent="0.25">
      <c r="A1822" s="14" t="s">
        <v>204</v>
      </c>
      <c r="B1822">
        <v>731</v>
      </c>
      <c r="C1822">
        <v>10924</v>
      </c>
      <c r="D1822" t="s">
        <v>1130</v>
      </c>
      <c r="E1822" t="s">
        <v>146</v>
      </c>
      <c r="F1822" t="s">
        <v>21</v>
      </c>
      <c r="G1822" t="s">
        <v>22</v>
      </c>
      <c r="H1822">
        <v>680050</v>
      </c>
      <c r="I1822" t="s">
        <v>324</v>
      </c>
      <c r="J1822">
        <v>119</v>
      </c>
      <c r="K1822">
        <v>361</v>
      </c>
      <c r="M1822">
        <v>30.08</v>
      </c>
      <c r="O1822">
        <v>37952.92</v>
      </c>
      <c r="Q1822" t="s">
        <v>45</v>
      </c>
      <c r="R1822">
        <v>0</v>
      </c>
      <c r="T1822" t="s">
        <v>45</v>
      </c>
      <c r="U1822">
        <v>4</v>
      </c>
      <c r="V1822" t="str">
        <f>VLOOKUP(H1822,LUT!A$2:B$40,2,FALSE)</f>
        <v>Vintages</v>
      </c>
    </row>
    <row r="1823" spans="1:22" x14ac:dyDescent="0.25">
      <c r="A1823" s="14" t="s">
        <v>204</v>
      </c>
      <c r="B1823">
        <v>731</v>
      </c>
      <c r="C1823">
        <v>74864</v>
      </c>
      <c r="D1823" t="s">
        <v>1104</v>
      </c>
      <c r="E1823" t="s">
        <v>160</v>
      </c>
      <c r="F1823" t="s">
        <v>21</v>
      </c>
      <c r="G1823" t="s">
        <v>22</v>
      </c>
      <c r="H1823">
        <v>680025</v>
      </c>
      <c r="I1823" t="s">
        <v>468</v>
      </c>
      <c r="J1823">
        <v>95</v>
      </c>
      <c r="K1823">
        <v>361</v>
      </c>
      <c r="M1823">
        <v>30.08</v>
      </c>
      <c r="O1823">
        <v>30285.66</v>
      </c>
      <c r="Q1823" t="s">
        <v>45</v>
      </c>
      <c r="R1823">
        <v>0</v>
      </c>
      <c r="T1823" t="s">
        <v>45</v>
      </c>
      <c r="U1823">
        <v>6</v>
      </c>
      <c r="V1823" t="str">
        <f>VLOOKUP(H1823,LUT!A$2:B$40,2,FALSE)</f>
        <v>Vintages</v>
      </c>
    </row>
    <row r="1824" spans="1:22" x14ac:dyDescent="0.25">
      <c r="A1824" s="14" t="s">
        <v>204</v>
      </c>
      <c r="B1824">
        <v>732</v>
      </c>
      <c r="C1824">
        <v>348037</v>
      </c>
      <c r="D1824" t="s">
        <v>1188</v>
      </c>
      <c r="E1824" t="s">
        <v>88</v>
      </c>
      <c r="F1824" t="s">
        <v>21</v>
      </c>
      <c r="G1824" t="s">
        <v>24</v>
      </c>
      <c r="H1824">
        <v>680020</v>
      </c>
      <c r="I1824" t="s">
        <v>377</v>
      </c>
      <c r="J1824">
        <v>156.94999999999999</v>
      </c>
      <c r="K1824">
        <v>179</v>
      </c>
      <c r="L1824">
        <v>15</v>
      </c>
      <c r="M1824">
        <v>29.83</v>
      </c>
      <c r="N1824">
        <v>2.5</v>
      </c>
      <c r="O1824">
        <v>24830.31</v>
      </c>
      <c r="P1824">
        <v>2080.75</v>
      </c>
      <c r="Q1824" t="s">
        <v>2382</v>
      </c>
      <c r="R1824">
        <v>0</v>
      </c>
      <c r="S1824">
        <v>0</v>
      </c>
      <c r="T1824" t="s">
        <v>45</v>
      </c>
      <c r="U1824">
        <v>3</v>
      </c>
      <c r="V1824" t="str">
        <f>VLOOKUP(H1824,LUT!A$2:B$40,2,FALSE)</f>
        <v>Vintages</v>
      </c>
    </row>
    <row r="1825" spans="1:22" x14ac:dyDescent="0.25">
      <c r="A1825" s="14" t="s">
        <v>204</v>
      </c>
      <c r="B1825">
        <v>733</v>
      </c>
      <c r="C1825">
        <v>3962</v>
      </c>
      <c r="D1825" t="s">
        <v>654</v>
      </c>
      <c r="E1825" t="s">
        <v>94</v>
      </c>
      <c r="F1825" t="s">
        <v>21</v>
      </c>
      <c r="G1825" t="s">
        <v>22</v>
      </c>
      <c r="H1825">
        <v>680055</v>
      </c>
      <c r="I1825" t="s">
        <v>336</v>
      </c>
      <c r="J1825">
        <v>23.95</v>
      </c>
      <c r="K1825">
        <v>356</v>
      </c>
      <c r="L1825">
        <v>16435</v>
      </c>
      <c r="M1825">
        <v>29.67</v>
      </c>
      <c r="N1825">
        <v>1369.58</v>
      </c>
      <c r="O1825">
        <v>7482.3</v>
      </c>
      <c r="P1825">
        <v>345425.88</v>
      </c>
      <c r="Q1825" t="s">
        <v>189</v>
      </c>
      <c r="R1825">
        <v>0</v>
      </c>
      <c r="S1825">
        <v>7.0000000000000007E-2</v>
      </c>
      <c r="T1825" t="s">
        <v>178</v>
      </c>
      <c r="U1825">
        <v>8</v>
      </c>
      <c r="V1825" t="str">
        <f>VLOOKUP(H1825,LUT!A$2:B$40,2,FALSE)</f>
        <v>Vintages</v>
      </c>
    </row>
    <row r="1826" spans="1:22" x14ac:dyDescent="0.25">
      <c r="A1826" s="14" t="s">
        <v>204</v>
      </c>
      <c r="B1826">
        <v>734</v>
      </c>
      <c r="C1826">
        <v>629220</v>
      </c>
      <c r="D1826" t="s">
        <v>1088</v>
      </c>
      <c r="E1826" t="s">
        <v>154</v>
      </c>
      <c r="F1826" t="s">
        <v>21</v>
      </c>
      <c r="G1826" t="s">
        <v>22</v>
      </c>
      <c r="H1826">
        <v>680050</v>
      </c>
      <c r="I1826" t="s">
        <v>324</v>
      </c>
      <c r="J1826">
        <v>39.950000000000003</v>
      </c>
      <c r="K1826">
        <v>354</v>
      </c>
      <c r="M1826">
        <v>29.5</v>
      </c>
      <c r="O1826">
        <v>12452.65</v>
      </c>
      <c r="Q1826" t="s">
        <v>45</v>
      </c>
      <c r="R1826">
        <v>0</v>
      </c>
      <c r="T1826" t="s">
        <v>45</v>
      </c>
      <c r="U1826">
        <v>4</v>
      </c>
      <c r="V1826" t="str">
        <f>VLOOKUP(H1826,LUT!A$2:B$40,2,FALSE)</f>
        <v>Vintages</v>
      </c>
    </row>
    <row r="1827" spans="1:22" x14ac:dyDescent="0.25">
      <c r="A1827" s="14" t="s">
        <v>204</v>
      </c>
      <c r="B1827">
        <v>735</v>
      </c>
      <c r="C1827">
        <v>942623</v>
      </c>
      <c r="D1827" t="s">
        <v>1113</v>
      </c>
      <c r="E1827" t="s">
        <v>146</v>
      </c>
      <c r="F1827" t="s">
        <v>21</v>
      </c>
      <c r="G1827" t="s">
        <v>22</v>
      </c>
      <c r="H1827">
        <v>680050</v>
      </c>
      <c r="I1827" t="s">
        <v>324</v>
      </c>
      <c r="J1827">
        <v>24.95</v>
      </c>
      <c r="K1827">
        <v>352</v>
      </c>
      <c r="L1827">
        <v>803</v>
      </c>
      <c r="M1827">
        <v>29.33</v>
      </c>
      <c r="N1827">
        <v>66.92</v>
      </c>
      <c r="O1827">
        <v>7709.73</v>
      </c>
      <c r="P1827">
        <v>17587.830000000002</v>
      </c>
      <c r="Q1827" t="s">
        <v>221</v>
      </c>
      <c r="R1827">
        <v>0</v>
      </c>
      <c r="S1827">
        <v>0</v>
      </c>
      <c r="T1827" t="s">
        <v>45</v>
      </c>
      <c r="U1827">
        <v>3</v>
      </c>
      <c r="V1827" t="str">
        <f>VLOOKUP(H1827,LUT!A$2:B$40,2,FALSE)</f>
        <v>Vintages</v>
      </c>
    </row>
    <row r="1828" spans="1:22" x14ac:dyDescent="0.25">
      <c r="A1828" s="14" t="s">
        <v>204</v>
      </c>
      <c r="B1828">
        <v>736</v>
      </c>
      <c r="C1828">
        <v>324186</v>
      </c>
      <c r="D1828" t="s">
        <v>1066</v>
      </c>
      <c r="E1828" t="s">
        <v>193</v>
      </c>
      <c r="F1828" t="s">
        <v>21</v>
      </c>
      <c r="G1828" t="s">
        <v>22</v>
      </c>
      <c r="H1828">
        <v>680015</v>
      </c>
      <c r="I1828" t="s">
        <v>438</v>
      </c>
      <c r="J1828">
        <v>154.94999999999999</v>
      </c>
      <c r="K1828">
        <v>349</v>
      </c>
      <c r="L1828">
        <v>376</v>
      </c>
      <c r="M1828">
        <v>29.08</v>
      </c>
      <c r="N1828">
        <v>31.33</v>
      </c>
      <c r="O1828">
        <v>47794.47</v>
      </c>
      <c r="P1828">
        <v>51492.04</v>
      </c>
      <c r="Q1828" t="s">
        <v>116</v>
      </c>
      <c r="R1828">
        <v>0</v>
      </c>
      <c r="S1828">
        <v>0</v>
      </c>
      <c r="T1828" t="s">
        <v>45</v>
      </c>
      <c r="U1828">
        <v>3</v>
      </c>
      <c r="V1828" t="str">
        <f>VLOOKUP(H1828,LUT!A$2:B$40,2,FALSE)</f>
        <v>Vintages</v>
      </c>
    </row>
    <row r="1829" spans="1:22" x14ac:dyDescent="0.25">
      <c r="A1829" s="14" t="s">
        <v>204</v>
      </c>
      <c r="B1829">
        <v>737</v>
      </c>
      <c r="C1829">
        <v>938886</v>
      </c>
      <c r="D1829" t="s">
        <v>1028</v>
      </c>
      <c r="E1829" t="s">
        <v>193</v>
      </c>
      <c r="F1829" t="s">
        <v>21</v>
      </c>
      <c r="G1829" t="s">
        <v>22</v>
      </c>
      <c r="H1829">
        <v>680010</v>
      </c>
      <c r="I1829" t="s">
        <v>569</v>
      </c>
      <c r="J1829">
        <v>26.95</v>
      </c>
      <c r="K1829">
        <v>339</v>
      </c>
      <c r="L1829">
        <v>3669</v>
      </c>
      <c r="M1829">
        <v>28.25</v>
      </c>
      <c r="N1829">
        <v>305.75</v>
      </c>
      <c r="O1829">
        <v>8025</v>
      </c>
      <c r="P1829">
        <v>86854.65</v>
      </c>
      <c r="Q1829" t="s">
        <v>166</v>
      </c>
      <c r="R1829">
        <v>0</v>
      </c>
      <c r="S1829">
        <v>0.01</v>
      </c>
      <c r="T1829" t="s">
        <v>178</v>
      </c>
      <c r="U1829">
        <v>3</v>
      </c>
      <c r="V1829" t="str">
        <f>VLOOKUP(H1829,LUT!A$2:B$40,2,FALSE)</f>
        <v>Vintages</v>
      </c>
    </row>
    <row r="1830" spans="1:22" x14ac:dyDescent="0.25">
      <c r="A1830" s="14" t="s">
        <v>204</v>
      </c>
      <c r="B1830">
        <v>738</v>
      </c>
      <c r="C1830">
        <v>568758</v>
      </c>
      <c r="D1830" t="s">
        <v>869</v>
      </c>
      <c r="E1830" t="s">
        <v>627</v>
      </c>
      <c r="F1830" t="s">
        <v>21</v>
      </c>
      <c r="G1830" t="s">
        <v>22</v>
      </c>
      <c r="H1830">
        <v>680025</v>
      </c>
      <c r="I1830" t="s">
        <v>468</v>
      </c>
      <c r="J1830">
        <v>14.25</v>
      </c>
      <c r="K1830">
        <v>337</v>
      </c>
      <c r="L1830">
        <v>4791</v>
      </c>
      <c r="M1830">
        <v>28.08</v>
      </c>
      <c r="N1830">
        <v>399.25</v>
      </c>
      <c r="O1830">
        <v>4190.13</v>
      </c>
      <c r="P1830">
        <v>59569.51</v>
      </c>
      <c r="Q1830" t="s">
        <v>174</v>
      </c>
      <c r="R1830">
        <v>0</v>
      </c>
      <c r="S1830">
        <v>0.02</v>
      </c>
      <c r="T1830" t="s">
        <v>178</v>
      </c>
      <c r="U1830">
        <v>5</v>
      </c>
      <c r="V1830" t="str">
        <f>VLOOKUP(H1830,LUT!A$2:B$40,2,FALSE)</f>
        <v>Vintages</v>
      </c>
    </row>
    <row r="1831" spans="1:22" x14ac:dyDescent="0.25">
      <c r="A1831" s="14" t="s">
        <v>204</v>
      </c>
      <c r="B1831">
        <v>739</v>
      </c>
      <c r="C1831">
        <v>631895</v>
      </c>
      <c r="D1831" t="s">
        <v>1103</v>
      </c>
      <c r="E1831" t="s">
        <v>730</v>
      </c>
      <c r="F1831" t="s">
        <v>21</v>
      </c>
      <c r="G1831" t="s">
        <v>22</v>
      </c>
      <c r="H1831">
        <v>680050</v>
      </c>
      <c r="I1831" t="s">
        <v>324</v>
      </c>
      <c r="J1831">
        <v>56</v>
      </c>
      <c r="K1831">
        <v>336</v>
      </c>
      <c r="M1831">
        <v>28</v>
      </c>
      <c r="O1831">
        <v>16591.86</v>
      </c>
      <c r="Q1831" t="s">
        <v>45</v>
      </c>
      <c r="R1831">
        <v>0</v>
      </c>
      <c r="T1831" t="s">
        <v>45</v>
      </c>
      <c r="U1831">
        <v>3</v>
      </c>
      <c r="V1831" t="str">
        <f>VLOOKUP(H1831,LUT!A$2:B$40,2,FALSE)</f>
        <v>Vintages</v>
      </c>
    </row>
    <row r="1832" spans="1:22" x14ac:dyDescent="0.25">
      <c r="A1832" s="14" t="s">
        <v>204</v>
      </c>
      <c r="B1832">
        <v>740</v>
      </c>
      <c r="C1832">
        <v>105999</v>
      </c>
      <c r="D1832" t="s">
        <v>1161</v>
      </c>
      <c r="E1832" t="s">
        <v>120</v>
      </c>
      <c r="F1832" t="s">
        <v>21</v>
      </c>
      <c r="G1832" t="s">
        <v>22</v>
      </c>
      <c r="H1832">
        <v>680050</v>
      </c>
      <c r="I1832" t="s">
        <v>324</v>
      </c>
      <c r="J1832">
        <v>516</v>
      </c>
      <c r="K1832">
        <v>332</v>
      </c>
      <c r="M1832">
        <v>27.67</v>
      </c>
      <c r="O1832">
        <v>151544.78</v>
      </c>
      <c r="Q1832" t="s">
        <v>45</v>
      </c>
      <c r="R1832">
        <v>0</v>
      </c>
      <c r="T1832" t="s">
        <v>45</v>
      </c>
      <c r="U1832">
        <v>2</v>
      </c>
      <c r="V1832" t="str">
        <f>VLOOKUP(H1832,LUT!A$2:B$40,2,FALSE)</f>
        <v>Vintages</v>
      </c>
    </row>
    <row r="1833" spans="1:22" x14ac:dyDescent="0.25">
      <c r="A1833" s="14" t="s">
        <v>204</v>
      </c>
      <c r="B1833">
        <v>741</v>
      </c>
      <c r="C1833">
        <v>120881</v>
      </c>
      <c r="D1833" t="s">
        <v>1093</v>
      </c>
      <c r="E1833" t="s">
        <v>20</v>
      </c>
      <c r="F1833" t="s">
        <v>21</v>
      </c>
      <c r="G1833" t="s">
        <v>22</v>
      </c>
      <c r="H1833">
        <v>680056</v>
      </c>
      <c r="I1833" t="s">
        <v>416</v>
      </c>
      <c r="J1833">
        <v>120</v>
      </c>
      <c r="K1833">
        <v>331</v>
      </c>
      <c r="L1833">
        <v>362</v>
      </c>
      <c r="M1833">
        <v>27.58</v>
      </c>
      <c r="N1833">
        <v>30.17</v>
      </c>
      <c r="O1833">
        <v>35091.86</v>
      </c>
      <c r="P1833">
        <v>38378.410000000003</v>
      </c>
      <c r="Q1833" t="s">
        <v>29</v>
      </c>
      <c r="R1833">
        <v>0</v>
      </c>
      <c r="S1833">
        <v>0</v>
      </c>
      <c r="T1833" t="s">
        <v>45</v>
      </c>
      <c r="U1833">
        <v>3</v>
      </c>
      <c r="V1833" t="str">
        <f>VLOOKUP(H1833,LUT!A$2:B$40,2,FALSE)</f>
        <v>Vintages</v>
      </c>
    </row>
    <row r="1834" spans="1:22" x14ac:dyDescent="0.25">
      <c r="A1834" s="14" t="s">
        <v>204</v>
      </c>
      <c r="B1834">
        <v>741</v>
      </c>
      <c r="C1834">
        <v>730655</v>
      </c>
      <c r="D1834" t="s">
        <v>1160</v>
      </c>
      <c r="E1834" t="s">
        <v>20</v>
      </c>
      <c r="F1834" t="s">
        <v>21</v>
      </c>
      <c r="G1834" t="s">
        <v>22</v>
      </c>
      <c r="H1834">
        <v>680050</v>
      </c>
      <c r="I1834" t="s">
        <v>324</v>
      </c>
      <c r="J1834">
        <v>795</v>
      </c>
      <c r="K1834">
        <v>331</v>
      </c>
      <c r="L1834">
        <v>249</v>
      </c>
      <c r="M1834">
        <v>27.58</v>
      </c>
      <c r="N1834">
        <v>20.75</v>
      </c>
      <c r="O1834">
        <v>232813.1</v>
      </c>
      <c r="P1834">
        <v>175137.35</v>
      </c>
      <c r="Q1834" t="s">
        <v>123</v>
      </c>
      <c r="R1834">
        <v>0</v>
      </c>
      <c r="S1834">
        <v>0</v>
      </c>
      <c r="T1834" t="s">
        <v>45</v>
      </c>
      <c r="U1834">
        <v>5</v>
      </c>
      <c r="V1834" t="str">
        <f>VLOOKUP(H1834,LUT!A$2:B$40,2,FALSE)</f>
        <v>Vintages</v>
      </c>
    </row>
    <row r="1835" spans="1:22" x14ac:dyDescent="0.25">
      <c r="A1835" s="14" t="s">
        <v>204</v>
      </c>
      <c r="B1835">
        <v>742</v>
      </c>
      <c r="C1835">
        <v>568766</v>
      </c>
      <c r="D1835" t="s">
        <v>862</v>
      </c>
      <c r="E1835" t="s">
        <v>193</v>
      </c>
      <c r="F1835" t="s">
        <v>21</v>
      </c>
      <c r="G1835" t="s">
        <v>22</v>
      </c>
      <c r="H1835">
        <v>680020</v>
      </c>
      <c r="I1835" t="s">
        <v>377</v>
      </c>
      <c r="J1835">
        <v>46.95</v>
      </c>
      <c r="K1835">
        <v>330</v>
      </c>
      <c r="L1835">
        <v>2167</v>
      </c>
      <c r="M1835">
        <v>27.5</v>
      </c>
      <c r="N1835">
        <v>180.58</v>
      </c>
      <c r="O1835">
        <v>13652.65</v>
      </c>
      <c r="P1835">
        <v>89652.43</v>
      </c>
      <c r="Q1835" t="s">
        <v>235</v>
      </c>
      <c r="R1835">
        <v>0</v>
      </c>
      <c r="S1835">
        <v>0.01</v>
      </c>
      <c r="T1835" t="s">
        <v>178</v>
      </c>
      <c r="U1835">
        <v>5</v>
      </c>
      <c r="V1835" t="str">
        <f>VLOOKUP(H1835,LUT!A$2:B$40,2,FALSE)</f>
        <v>Vintages</v>
      </c>
    </row>
    <row r="1836" spans="1:22" x14ac:dyDescent="0.25">
      <c r="A1836" s="14" t="s">
        <v>204</v>
      </c>
      <c r="B1836">
        <v>743</v>
      </c>
      <c r="C1836">
        <v>625285</v>
      </c>
      <c r="D1836" t="s">
        <v>1065</v>
      </c>
      <c r="E1836" t="s">
        <v>53</v>
      </c>
      <c r="F1836" t="s">
        <v>21</v>
      </c>
      <c r="G1836" t="s">
        <v>22</v>
      </c>
      <c r="H1836">
        <v>680015</v>
      </c>
      <c r="I1836" t="s">
        <v>438</v>
      </c>
      <c r="J1836">
        <v>80</v>
      </c>
      <c r="K1836">
        <v>328</v>
      </c>
      <c r="L1836">
        <v>122</v>
      </c>
      <c r="M1836">
        <v>27.33</v>
      </c>
      <c r="N1836">
        <v>10.17</v>
      </c>
      <c r="O1836">
        <v>23163.19</v>
      </c>
      <c r="P1836">
        <v>8615.58</v>
      </c>
      <c r="Q1836" t="s">
        <v>2148</v>
      </c>
      <c r="R1836">
        <v>0</v>
      </c>
      <c r="S1836">
        <v>0</v>
      </c>
      <c r="T1836" t="s">
        <v>45</v>
      </c>
      <c r="U1836">
        <v>3</v>
      </c>
      <c r="V1836" t="str">
        <f>VLOOKUP(H1836,LUT!A$2:B$40,2,FALSE)</f>
        <v>Vintages</v>
      </c>
    </row>
    <row r="1837" spans="1:22" x14ac:dyDescent="0.25">
      <c r="A1837" s="14" t="s">
        <v>204</v>
      </c>
      <c r="B1837">
        <v>744</v>
      </c>
      <c r="C1837">
        <v>373563</v>
      </c>
      <c r="D1837" t="s">
        <v>1081</v>
      </c>
      <c r="E1837" t="s">
        <v>154</v>
      </c>
      <c r="F1837" t="s">
        <v>21</v>
      </c>
      <c r="G1837" t="s">
        <v>22</v>
      </c>
      <c r="H1837">
        <v>680056</v>
      </c>
      <c r="I1837" t="s">
        <v>416</v>
      </c>
      <c r="J1837">
        <v>90</v>
      </c>
      <c r="K1837">
        <v>327</v>
      </c>
      <c r="L1837">
        <v>410</v>
      </c>
      <c r="M1837">
        <v>27.25</v>
      </c>
      <c r="N1837">
        <v>34.17</v>
      </c>
      <c r="O1837">
        <v>25986.37</v>
      </c>
      <c r="P1837">
        <v>32582.3</v>
      </c>
      <c r="Q1837" t="s">
        <v>108</v>
      </c>
      <c r="R1837">
        <v>0</v>
      </c>
      <c r="S1837">
        <v>0</v>
      </c>
      <c r="T1837" t="s">
        <v>45</v>
      </c>
      <c r="U1837">
        <v>3</v>
      </c>
      <c r="V1837" t="str">
        <f>VLOOKUP(H1837,LUT!A$2:B$40,2,FALSE)</f>
        <v>Vintages</v>
      </c>
    </row>
    <row r="1838" spans="1:22" x14ac:dyDescent="0.25">
      <c r="A1838" s="14" t="s">
        <v>204</v>
      </c>
      <c r="B1838">
        <v>745</v>
      </c>
      <c r="C1838">
        <v>10376</v>
      </c>
      <c r="D1838" t="s">
        <v>1191</v>
      </c>
      <c r="E1838" t="s">
        <v>170</v>
      </c>
      <c r="F1838" t="s">
        <v>21</v>
      </c>
      <c r="G1838" t="s">
        <v>22</v>
      </c>
      <c r="H1838">
        <v>680020</v>
      </c>
      <c r="I1838" t="s">
        <v>377</v>
      </c>
      <c r="J1838">
        <v>67.95</v>
      </c>
      <c r="K1838">
        <v>321</v>
      </c>
      <c r="M1838">
        <v>26.75</v>
      </c>
      <c r="O1838">
        <v>19245.8</v>
      </c>
      <c r="Q1838" t="s">
        <v>45</v>
      </c>
      <c r="R1838">
        <v>0</v>
      </c>
      <c r="T1838" t="s">
        <v>45</v>
      </c>
      <c r="U1838">
        <v>4</v>
      </c>
      <c r="V1838" t="str">
        <f>VLOOKUP(H1838,LUT!A$2:B$40,2,FALSE)</f>
        <v>Vintages</v>
      </c>
    </row>
    <row r="1839" spans="1:22" x14ac:dyDescent="0.25">
      <c r="A1839" s="14" t="s">
        <v>204</v>
      </c>
      <c r="B1839">
        <v>745</v>
      </c>
      <c r="C1839">
        <v>635706</v>
      </c>
      <c r="D1839" t="s">
        <v>1112</v>
      </c>
      <c r="E1839" t="s">
        <v>179</v>
      </c>
      <c r="F1839" t="s">
        <v>21</v>
      </c>
      <c r="G1839" t="s">
        <v>22</v>
      </c>
      <c r="H1839">
        <v>680050</v>
      </c>
      <c r="I1839" t="s">
        <v>324</v>
      </c>
      <c r="J1839">
        <v>46</v>
      </c>
      <c r="K1839">
        <v>321</v>
      </c>
      <c r="M1839">
        <v>26.75</v>
      </c>
      <c r="O1839">
        <v>13010.44</v>
      </c>
      <c r="Q1839" t="s">
        <v>45</v>
      </c>
      <c r="R1839">
        <v>0</v>
      </c>
      <c r="T1839" t="s">
        <v>45</v>
      </c>
      <c r="U1839">
        <v>3</v>
      </c>
      <c r="V1839" t="str">
        <f>VLOOKUP(H1839,LUT!A$2:B$40,2,FALSE)</f>
        <v>Vintages</v>
      </c>
    </row>
    <row r="1840" spans="1:22" x14ac:dyDescent="0.25">
      <c r="A1840" s="14" t="s">
        <v>204</v>
      </c>
      <c r="B1840">
        <v>746</v>
      </c>
      <c r="C1840">
        <v>109876</v>
      </c>
      <c r="D1840" t="s">
        <v>1127</v>
      </c>
      <c r="E1840" t="s">
        <v>179</v>
      </c>
      <c r="F1840" t="s">
        <v>21</v>
      </c>
      <c r="G1840" t="s">
        <v>22</v>
      </c>
      <c r="H1840">
        <v>680060</v>
      </c>
      <c r="I1840" t="s">
        <v>314</v>
      </c>
      <c r="J1840">
        <v>43.95</v>
      </c>
      <c r="K1840">
        <v>319</v>
      </c>
      <c r="M1840">
        <v>26.58</v>
      </c>
      <c r="O1840">
        <v>12350.66</v>
      </c>
      <c r="Q1840" t="s">
        <v>45</v>
      </c>
      <c r="R1840">
        <v>0</v>
      </c>
      <c r="T1840" t="s">
        <v>45</v>
      </c>
      <c r="U1840">
        <v>4</v>
      </c>
      <c r="V1840" t="str">
        <f>VLOOKUP(H1840,LUT!A$2:B$40,2,FALSE)</f>
        <v>Vintages</v>
      </c>
    </row>
    <row r="1841" spans="1:22" x14ac:dyDescent="0.25">
      <c r="A1841" s="14" t="s">
        <v>204</v>
      </c>
      <c r="B1841">
        <v>747</v>
      </c>
      <c r="C1841">
        <v>112474</v>
      </c>
      <c r="D1841" t="s">
        <v>1058</v>
      </c>
      <c r="E1841" t="s">
        <v>193</v>
      </c>
      <c r="F1841" t="s">
        <v>21</v>
      </c>
      <c r="G1841" t="s">
        <v>22</v>
      </c>
      <c r="H1841">
        <v>680015</v>
      </c>
      <c r="I1841" t="s">
        <v>438</v>
      </c>
      <c r="J1841">
        <v>74.95</v>
      </c>
      <c r="K1841">
        <v>318</v>
      </c>
      <c r="L1841">
        <v>271</v>
      </c>
      <c r="M1841">
        <v>26.5</v>
      </c>
      <c r="N1841">
        <v>22.58</v>
      </c>
      <c r="O1841">
        <v>21035.84</v>
      </c>
      <c r="P1841">
        <v>17926.77</v>
      </c>
      <c r="Q1841" t="s">
        <v>36</v>
      </c>
      <c r="R1841">
        <v>0</v>
      </c>
      <c r="S1841">
        <v>0</v>
      </c>
      <c r="T1841" t="s">
        <v>45</v>
      </c>
      <c r="U1841">
        <v>2</v>
      </c>
      <c r="V1841" t="str">
        <f>VLOOKUP(H1841,LUT!A$2:B$40,2,FALSE)</f>
        <v>Vintages</v>
      </c>
    </row>
    <row r="1842" spans="1:22" x14ac:dyDescent="0.25">
      <c r="A1842" s="14" t="s">
        <v>204</v>
      </c>
      <c r="B1842">
        <v>747</v>
      </c>
      <c r="C1842">
        <v>668533</v>
      </c>
      <c r="D1842" t="s">
        <v>1141</v>
      </c>
      <c r="E1842" t="s">
        <v>179</v>
      </c>
      <c r="F1842" t="s">
        <v>21</v>
      </c>
      <c r="G1842" t="s">
        <v>22</v>
      </c>
      <c r="H1842">
        <v>680020</v>
      </c>
      <c r="I1842" t="s">
        <v>377</v>
      </c>
      <c r="J1842">
        <v>79.95</v>
      </c>
      <c r="K1842">
        <v>318</v>
      </c>
      <c r="M1842">
        <v>26.5</v>
      </c>
      <c r="O1842">
        <v>22442.92</v>
      </c>
      <c r="Q1842" t="s">
        <v>45</v>
      </c>
      <c r="R1842">
        <v>0</v>
      </c>
      <c r="T1842" t="s">
        <v>45</v>
      </c>
      <c r="U1842">
        <v>3</v>
      </c>
      <c r="V1842" t="str">
        <f>VLOOKUP(H1842,LUT!A$2:B$40,2,FALSE)</f>
        <v>Vintages</v>
      </c>
    </row>
    <row r="1843" spans="1:22" x14ac:dyDescent="0.25">
      <c r="A1843" s="14" t="s">
        <v>204</v>
      </c>
      <c r="B1843">
        <v>748</v>
      </c>
      <c r="C1843">
        <v>406371</v>
      </c>
      <c r="D1843" t="s">
        <v>1096</v>
      </c>
      <c r="E1843" t="s">
        <v>1062</v>
      </c>
      <c r="F1843" t="s">
        <v>21</v>
      </c>
      <c r="G1843" t="s">
        <v>22</v>
      </c>
      <c r="H1843">
        <v>680073</v>
      </c>
      <c r="I1843" t="s">
        <v>473</v>
      </c>
      <c r="J1843">
        <v>69</v>
      </c>
      <c r="K1843">
        <v>317</v>
      </c>
      <c r="L1843">
        <v>232</v>
      </c>
      <c r="M1843">
        <v>26.42</v>
      </c>
      <c r="N1843">
        <v>19.329999999999998</v>
      </c>
      <c r="O1843">
        <v>19300.53</v>
      </c>
      <c r="P1843">
        <v>14125.31</v>
      </c>
      <c r="Q1843" t="s">
        <v>59</v>
      </c>
      <c r="R1843">
        <v>0</v>
      </c>
      <c r="S1843">
        <v>0</v>
      </c>
      <c r="T1843" t="s">
        <v>45</v>
      </c>
      <c r="U1843">
        <v>6</v>
      </c>
      <c r="V1843" t="str">
        <f>VLOOKUP(H1843,LUT!A$2:B$40,2,FALSE)</f>
        <v>Vintages</v>
      </c>
    </row>
    <row r="1844" spans="1:22" x14ac:dyDescent="0.25">
      <c r="A1844" s="14" t="s">
        <v>204</v>
      </c>
      <c r="B1844">
        <v>749</v>
      </c>
      <c r="C1844">
        <v>558080</v>
      </c>
      <c r="D1844" t="s">
        <v>931</v>
      </c>
      <c r="E1844" t="s">
        <v>73</v>
      </c>
      <c r="F1844" t="s">
        <v>21</v>
      </c>
      <c r="G1844" t="s">
        <v>22</v>
      </c>
      <c r="H1844">
        <v>680055</v>
      </c>
      <c r="I1844" t="s">
        <v>336</v>
      </c>
      <c r="J1844">
        <v>42.75</v>
      </c>
      <c r="K1844">
        <v>314</v>
      </c>
      <c r="L1844">
        <v>2220</v>
      </c>
      <c r="M1844">
        <v>26.17</v>
      </c>
      <c r="N1844">
        <v>185</v>
      </c>
      <c r="O1844">
        <v>11823.63</v>
      </c>
      <c r="P1844">
        <v>83593.81</v>
      </c>
      <c r="Q1844" t="s">
        <v>91</v>
      </c>
      <c r="R1844">
        <v>0</v>
      </c>
      <c r="S1844">
        <v>0.01</v>
      </c>
      <c r="T1844" t="s">
        <v>178</v>
      </c>
      <c r="U1844">
        <v>3</v>
      </c>
      <c r="V1844" t="str">
        <f>VLOOKUP(H1844,LUT!A$2:B$40,2,FALSE)</f>
        <v>Vintages</v>
      </c>
    </row>
    <row r="1845" spans="1:22" x14ac:dyDescent="0.25">
      <c r="A1845" s="14" t="s">
        <v>204</v>
      </c>
      <c r="B1845">
        <v>750</v>
      </c>
      <c r="C1845">
        <v>557926</v>
      </c>
      <c r="D1845" t="s">
        <v>1035</v>
      </c>
      <c r="E1845" t="s">
        <v>637</v>
      </c>
      <c r="F1845" t="s">
        <v>21</v>
      </c>
      <c r="G1845" t="s">
        <v>22</v>
      </c>
      <c r="H1845">
        <v>680060</v>
      </c>
      <c r="I1845" t="s">
        <v>314</v>
      </c>
      <c r="J1845">
        <v>40</v>
      </c>
      <c r="K1845">
        <v>313</v>
      </c>
      <c r="L1845">
        <v>754</v>
      </c>
      <c r="M1845">
        <v>26.08</v>
      </c>
      <c r="N1845">
        <v>62.83</v>
      </c>
      <c r="O1845">
        <v>11024.25</v>
      </c>
      <c r="P1845">
        <v>26556.81</v>
      </c>
      <c r="Q1845" t="s">
        <v>1713</v>
      </c>
      <c r="R1845">
        <v>0</v>
      </c>
      <c r="S1845">
        <v>0</v>
      </c>
      <c r="T1845" t="s">
        <v>45</v>
      </c>
      <c r="U1845">
        <v>3</v>
      </c>
      <c r="V1845" t="str">
        <f>VLOOKUP(H1845,LUT!A$2:B$40,2,FALSE)</f>
        <v>Vintages</v>
      </c>
    </row>
    <row r="1846" spans="1:22" x14ac:dyDescent="0.25">
      <c r="A1846" s="14" t="s">
        <v>204</v>
      </c>
      <c r="B1846">
        <v>751</v>
      </c>
      <c r="C1846">
        <v>134593</v>
      </c>
      <c r="D1846" t="s">
        <v>1106</v>
      </c>
      <c r="E1846" t="s">
        <v>88</v>
      </c>
      <c r="F1846" t="s">
        <v>21</v>
      </c>
      <c r="G1846" t="s">
        <v>22</v>
      </c>
      <c r="H1846">
        <v>680058</v>
      </c>
      <c r="I1846" t="s">
        <v>476</v>
      </c>
      <c r="J1846">
        <v>19.95</v>
      </c>
      <c r="K1846">
        <v>312</v>
      </c>
      <c r="M1846">
        <v>26</v>
      </c>
      <c r="O1846">
        <v>5453.1</v>
      </c>
      <c r="Q1846" t="s">
        <v>45</v>
      </c>
      <c r="R1846">
        <v>0</v>
      </c>
      <c r="T1846" t="s">
        <v>45</v>
      </c>
      <c r="U1846">
        <v>7</v>
      </c>
      <c r="V1846" t="str">
        <f>VLOOKUP(H1846,LUT!A$2:B$40,2,FALSE)</f>
        <v>Vintages</v>
      </c>
    </row>
    <row r="1847" spans="1:22" x14ac:dyDescent="0.25">
      <c r="A1847" s="14" t="s">
        <v>204</v>
      </c>
      <c r="B1847">
        <v>752</v>
      </c>
      <c r="C1847">
        <v>538645</v>
      </c>
      <c r="D1847" t="s">
        <v>1107</v>
      </c>
      <c r="E1847" t="s">
        <v>502</v>
      </c>
      <c r="F1847" t="s">
        <v>21</v>
      </c>
      <c r="G1847" t="s">
        <v>22</v>
      </c>
      <c r="H1847">
        <v>680025</v>
      </c>
      <c r="I1847" t="s">
        <v>468</v>
      </c>
      <c r="J1847">
        <v>224</v>
      </c>
      <c r="K1847">
        <v>311</v>
      </c>
      <c r="L1847">
        <v>478</v>
      </c>
      <c r="M1847">
        <v>25.92</v>
      </c>
      <c r="N1847">
        <v>39.83</v>
      </c>
      <c r="O1847">
        <v>61594.51</v>
      </c>
      <c r="P1847">
        <v>94669.38</v>
      </c>
      <c r="Q1847" t="s">
        <v>176</v>
      </c>
      <c r="R1847">
        <v>0</v>
      </c>
      <c r="S1847">
        <v>0</v>
      </c>
      <c r="T1847" t="s">
        <v>45</v>
      </c>
      <c r="U1847">
        <v>3</v>
      </c>
      <c r="V1847" t="str">
        <f>VLOOKUP(H1847,LUT!A$2:B$40,2,FALSE)</f>
        <v>Vintages</v>
      </c>
    </row>
    <row r="1848" spans="1:22" x14ac:dyDescent="0.25">
      <c r="A1848" s="14" t="s">
        <v>204</v>
      </c>
      <c r="B1848">
        <v>753</v>
      </c>
      <c r="C1848">
        <v>558759</v>
      </c>
      <c r="D1848" t="s">
        <v>859</v>
      </c>
      <c r="E1848" t="s">
        <v>290</v>
      </c>
      <c r="F1848" t="s">
        <v>21</v>
      </c>
      <c r="G1848" t="s">
        <v>22</v>
      </c>
      <c r="H1848">
        <v>680023</v>
      </c>
      <c r="I1848" t="s">
        <v>344</v>
      </c>
      <c r="J1848">
        <v>18.95</v>
      </c>
      <c r="K1848">
        <v>308</v>
      </c>
      <c r="L1848">
        <v>5274</v>
      </c>
      <c r="M1848">
        <v>25.67</v>
      </c>
      <c r="N1848">
        <v>439.5</v>
      </c>
      <c r="O1848">
        <v>5110.62</v>
      </c>
      <c r="P1848">
        <v>87511.06</v>
      </c>
      <c r="Q1848" t="s">
        <v>173</v>
      </c>
      <c r="R1848">
        <v>0</v>
      </c>
      <c r="S1848">
        <v>0.02</v>
      </c>
      <c r="T1848" t="s">
        <v>178</v>
      </c>
      <c r="U1848">
        <v>4</v>
      </c>
      <c r="V1848" t="str">
        <f>VLOOKUP(H1848,LUT!A$2:B$40,2,FALSE)</f>
        <v>Vintages</v>
      </c>
    </row>
    <row r="1849" spans="1:22" x14ac:dyDescent="0.25">
      <c r="A1849" s="14" t="s">
        <v>204</v>
      </c>
      <c r="B1849">
        <v>754</v>
      </c>
      <c r="C1849">
        <v>21980</v>
      </c>
      <c r="D1849" t="s">
        <v>1124</v>
      </c>
      <c r="E1849" t="s">
        <v>245</v>
      </c>
      <c r="F1849" t="s">
        <v>21</v>
      </c>
      <c r="G1849" t="s">
        <v>22</v>
      </c>
      <c r="H1849">
        <v>680050</v>
      </c>
      <c r="I1849" t="s">
        <v>324</v>
      </c>
      <c r="J1849">
        <v>46</v>
      </c>
      <c r="K1849">
        <v>306</v>
      </c>
      <c r="M1849">
        <v>25.5</v>
      </c>
      <c r="O1849">
        <v>12402.48</v>
      </c>
      <c r="Q1849" t="s">
        <v>45</v>
      </c>
      <c r="R1849">
        <v>0</v>
      </c>
      <c r="T1849" t="s">
        <v>45</v>
      </c>
      <c r="U1849">
        <v>3</v>
      </c>
      <c r="V1849" t="str">
        <f>VLOOKUP(H1849,LUT!A$2:B$40,2,FALSE)</f>
        <v>Vintages</v>
      </c>
    </row>
    <row r="1850" spans="1:22" x14ac:dyDescent="0.25">
      <c r="A1850" s="14" t="s">
        <v>204</v>
      </c>
      <c r="B1850">
        <v>755</v>
      </c>
      <c r="C1850">
        <v>21998</v>
      </c>
      <c r="D1850" t="s">
        <v>1193</v>
      </c>
      <c r="E1850" t="s">
        <v>155</v>
      </c>
      <c r="F1850" t="s">
        <v>21</v>
      </c>
      <c r="G1850" t="s">
        <v>22</v>
      </c>
      <c r="H1850">
        <v>680050</v>
      </c>
      <c r="I1850" t="s">
        <v>324</v>
      </c>
      <c r="J1850">
        <v>183</v>
      </c>
      <c r="K1850">
        <v>298</v>
      </c>
      <c r="M1850">
        <v>24.83</v>
      </c>
      <c r="O1850">
        <v>48207.43</v>
      </c>
      <c r="Q1850" t="s">
        <v>45</v>
      </c>
      <c r="R1850">
        <v>0</v>
      </c>
      <c r="T1850" t="s">
        <v>45</v>
      </c>
      <c r="U1850">
        <v>8</v>
      </c>
      <c r="V1850" t="str">
        <f>VLOOKUP(H1850,LUT!A$2:B$40,2,FALSE)</f>
        <v>Vintages</v>
      </c>
    </row>
    <row r="1851" spans="1:22" x14ac:dyDescent="0.25">
      <c r="A1851" s="14" t="s">
        <v>204</v>
      </c>
      <c r="B1851">
        <v>755</v>
      </c>
      <c r="C1851">
        <v>236356</v>
      </c>
      <c r="D1851" t="s">
        <v>1830</v>
      </c>
      <c r="E1851" t="s">
        <v>309</v>
      </c>
      <c r="F1851" t="s">
        <v>21</v>
      </c>
      <c r="G1851" t="s">
        <v>22</v>
      </c>
      <c r="H1851">
        <v>680056</v>
      </c>
      <c r="I1851" t="s">
        <v>416</v>
      </c>
      <c r="J1851">
        <v>63.95</v>
      </c>
      <c r="K1851">
        <v>298</v>
      </c>
      <c r="L1851">
        <v>188</v>
      </c>
      <c r="M1851">
        <v>24.83</v>
      </c>
      <c r="N1851">
        <v>15.67</v>
      </c>
      <c r="O1851">
        <v>16811.95</v>
      </c>
      <c r="P1851">
        <v>10606.19</v>
      </c>
      <c r="Q1851" t="s">
        <v>2166</v>
      </c>
      <c r="R1851">
        <v>0</v>
      </c>
      <c r="S1851">
        <v>0</v>
      </c>
      <c r="T1851" t="s">
        <v>45</v>
      </c>
      <c r="U1851">
        <v>5</v>
      </c>
      <c r="V1851" t="str">
        <f>VLOOKUP(H1851,LUT!A$2:B$40,2,FALSE)</f>
        <v>Vintages</v>
      </c>
    </row>
    <row r="1852" spans="1:22" x14ac:dyDescent="0.25">
      <c r="A1852" s="14" t="s">
        <v>204</v>
      </c>
      <c r="B1852">
        <v>756</v>
      </c>
      <c r="C1852">
        <v>92742</v>
      </c>
      <c r="D1852" t="s">
        <v>2383</v>
      </c>
      <c r="E1852" t="s">
        <v>168</v>
      </c>
      <c r="F1852" t="s">
        <v>21</v>
      </c>
      <c r="G1852" t="s">
        <v>22</v>
      </c>
      <c r="H1852">
        <v>680015</v>
      </c>
      <c r="I1852" t="s">
        <v>438</v>
      </c>
      <c r="J1852">
        <v>122</v>
      </c>
      <c r="K1852">
        <v>293</v>
      </c>
      <c r="L1852">
        <v>5</v>
      </c>
      <c r="M1852">
        <v>24.42</v>
      </c>
      <c r="N1852">
        <v>0.42</v>
      </c>
      <c r="O1852">
        <v>31581.77</v>
      </c>
      <c r="P1852">
        <v>538.94000000000005</v>
      </c>
      <c r="Q1852" t="s">
        <v>2384</v>
      </c>
      <c r="R1852">
        <v>0</v>
      </c>
      <c r="S1852">
        <v>0</v>
      </c>
      <c r="T1852" t="s">
        <v>45</v>
      </c>
      <c r="U1852">
        <v>4</v>
      </c>
      <c r="V1852" t="str">
        <f>VLOOKUP(H1852,LUT!A$2:B$40,2,FALSE)</f>
        <v>Vintages</v>
      </c>
    </row>
    <row r="1853" spans="1:22" x14ac:dyDescent="0.25">
      <c r="A1853" s="14" t="s">
        <v>204</v>
      </c>
      <c r="B1853">
        <v>756</v>
      </c>
      <c r="C1853">
        <v>561795</v>
      </c>
      <c r="D1853" t="s">
        <v>885</v>
      </c>
      <c r="E1853" t="s">
        <v>159</v>
      </c>
      <c r="F1853" t="s">
        <v>21</v>
      </c>
      <c r="G1853" t="s">
        <v>22</v>
      </c>
      <c r="H1853">
        <v>670010</v>
      </c>
      <c r="I1853" t="s">
        <v>269</v>
      </c>
      <c r="J1853">
        <v>12.75</v>
      </c>
      <c r="K1853">
        <v>293</v>
      </c>
      <c r="L1853">
        <v>8307</v>
      </c>
      <c r="M1853">
        <v>24.42</v>
      </c>
      <c r="N1853">
        <v>692.25</v>
      </c>
      <c r="O1853">
        <v>3254.12</v>
      </c>
      <c r="P1853">
        <v>92259.16</v>
      </c>
      <c r="Q1853" t="s">
        <v>163</v>
      </c>
      <c r="R1853">
        <v>0</v>
      </c>
      <c r="S1853">
        <v>0.03</v>
      </c>
      <c r="T1853" t="s">
        <v>178</v>
      </c>
      <c r="U1853">
        <v>6</v>
      </c>
      <c r="V1853" t="str">
        <f>VLOOKUP(H1853,LUT!A$2:B$40,2,FALSE)</f>
        <v>Vintages</v>
      </c>
    </row>
    <row r="1854" spans="1:22" x14ac:dyDescent="0.25">
      <c r="A1854" s="14" t="s">
        <v>204</v>
      </c>
      <c r="B1854">
        <v>756</v>
      </c>
      <c r="C1854">
        <v>630863</v>
      </c>
      <c r="D1854" t="s">
        <v>980</v>
      </c>
      <c r="E1854" t="s">
        <v>981</v>
      </c>
      <c r="F1854" t="s">
        <v>21</v>
      </c>
      <c r="G1854" t="s">
        <v>22</v>
      </c>
      <c r="H1854">
        <v>680056</v>
      </c>
      <c r="I1854" t="s">
        <v>416</v>
      </c>
      <c r="J1854">
        <v>63</v>
      </c>
      <c r="K1854">
        <v>293</v>
      </c>
      <c r="L1854">
        <v>318</v>
      </c>
      <c r="M1854">
        <v>24.42</v>
      </c>
      <c r="N1854">
        <v>26.5</v>
      </c>
      <c r="O1854">
        <v>16283.54</v>
      </c>
      <c r="P1854">
        <v>17672.919999999998</v>
      </c>
      <c r="Q1854" t="s">
        <v>56</v>
      </c>
      <c r="R1854">
        <v>0</v>
      </c>
      <c r="S1854">
        <v>0</v>
      </c>
      <c r="T1854" t="s">
        <v>45</v>
      </c>
      <c r="U1854">
        <v>3</v>
      </c>
      <c r="V1854" t="str">
        <f>VLOOKUP(H1854,LUT!A$2:B$40,2,FALSE)</f>
        <v>Vintages</v>
      </c>
    </row>
    <row r="1855" spans="1:22" x14ac:dyDescent="0.25">
      <c r="A1855" s="14" t="s">
        <v>204</v>
      </c>
      <c r="B1855">
        <v>757</v>
      </c>
      <c r="C1855">
        <v>349498</v>
      </c>
      <c r="D1855" t="s">
        <v>1027</v>
      </c>
      <c r="E1855" t="s">
        <v>53</v>
      </c>
      <c r="F1855" t="s">
        <v>21</v>
      </c>
      <c r="G1855" t="s">
        <v>22</v>
      </c>
      <c r="H1855">
        <v>680015</v>
      </c>
      <c r="I1855" t="s">
        <v>438</v>
      </c>
      <c r="J1855">
        <v>85</v>
      </c>
      <c r="K1855">
        <v>291</v>
      </c>
      <c r="L1855">
        <v>227</v>
      </c>
      <c r="M1855">
        <v>24.25</v>
      </c>
      <c r="N1855">
        <v>18.920000000000002</v>
      </c>
      <c r="O1855">
        <v>21837.88</v>
      </c>
      <c r="P1855">
        <v>17035.04</v>
      </c>
      <c r="Q1855" t="s">
        <v>78</v>
      </c>
      <c r="R1855">
        <v>0</v>
      </c>
      <c r="S1855">
        <v>0</v>
      </c>
      <c r="T1855" t="s">
        <v>45</v>
      </c>
      <c r="U1855">
        <v>2</v>
      </c>
      <c r="V1855" t="str">
        <f>VLOOKUP(H1855,LUT!A$2:B$40,2,FALSE)</f>
        <v>Vintages</v>
      </c>
    </row>
    <row r="1856" spans="1:22" x14ac:dyDescent="0.25">
      <c r="A1856" s="14" t="s">
        <v>204</v>
      </c>
      <c r="B1856">
        <v>757</v>
      </c>
      <c r="C1856">
        <v>508127</v>
      </c>
      <c r="D1856" t="s">
        <v>1121</v>
      </c>
      <c r="E1856" t="s">
        <v>1122</v>
      </c>
      <c r="F1856" t="s">
        <v>21</v>
      </c>
      <c r="G1856" t="s">
        <v>22</v>
      </c>
      <c r="H1856">
        <v>680015</v>
      </c>
      <c r="I1856" t="s">
        <v>438</v>
      </c>
      <c r="J1856">
        <v>67.95</v>
      </c>
      <c r="K1856">
        <v>291</v>
      </c>
      <c r="L1856">
        <v>19</v>
      </c>
      <c r="M1856">
        <v>24.25</v>
      </c>
      <c r="N1856">
        <v>1.58</v>
      </c>
      <c r="O1856">
        <v>17447.12</v>
      </c>
      <c r="P1856">
        <v>1139.1600000000001</v>
      </c>
      <c r="Q1856" t="s">
        <v>2385</v>
      </c>
      <c r="R1856">
        <v>0</v>
      </c>
      <c r="S1856">
        <v>0</v>
      </c>
      <c r="T1856" t="s">
        <v>45</v>
      </c>
      <c r="U1856">
        <v>4</v>
      </c>
      <c r="V1856" t="str">
        <f>VLOOKUP(H1856,LUT!A$2:B$40,2,FALSE)</f>
        <v>Vintages</v>
      </c>
    </row>
    <row r="1857" spans="1:22" x14ac:dyDescent="0.25">
      <c r="A1857" s="14" t="s">
        <v>204</v>
      </c>
      <c r="B1857">
        <v>758</v>
      </c>
      <c r="C1857">
        <v>318352</v>
      </c>
      <c r="D1857" t="s">
        <v>1464</v>
      </c>
      <c r="E1857" t="s">
        <v>564</v>
      </c>
      <c r="F1857" t="s">
        <v>21</v>
      </c>
      <c r="G1857" t="s">
        <v>22</v>
      </c>
      <c r="H1857">
        <v>680056</v>
      </c>
      <c r="I1857" t="s">
        <v>416</v>
      </c>
      <c r="J1857">
        <v>46.95</v>
      </c>
      <c r="K1857">
        <v>290</v>
      </c>
      <c r="L1857">
        <v>1470</v>
      </c>
      <c r="M1857">
        <v>24.17</v>
      </c>
      <c r="N1857">
        <v>122.5</v>
      </c>
      <c r="O1857">
        <v>11997.79</v>
      </c>
      <c r="P1857">
        <v>60816.37</v>
      </c>
      <c r="Q1857" t="s">
        <v>90</v>
      </c>
      <c r="R1857">
        <v>0</v>
      </c>
      <c r="S1857">
        <v>0.01</v>
      </c>
      <c r="T1857" t="s">
        <v>178</v>
      </c>
      <c r="U1857">
        <v>13</v>
      </c>
      <c r="V1857" t="str">
        <f>VLOOKUP(H1857,LUT!A$2:B$40,2,FALSE)</f>
        <v>Vintages</v>
      </c>
    </row>
    <row r="1858" spans="1:22" x14ac:dyDescent="0.25">
      <c r="A1858" s="14" t="s">
        <v>204</v>
      </c>
      <c r="B1858">
        <v>758</v>
      </c>
      <c r="C1858">
        <v>740589</v>
      </c>
      <c r="D1858" t="s">
        <v>2025</v>
      </c>
      <c r="E1858" t="s">
        <v>1062</v>
      </c>
      <c r="F1858" t="s">
        <v>21</v>
      </c>
      <c r="G1858" t="s">
        <v>22</v>
      </c>
      <c r="H1858">
        <v>680056</v>
      </c>
      <c r="I1858" t="s">
        <v>416</v>
      </c>
      <c r="J1858">
        <v>91</v>
      </c>
      <c r="K1858">
        <v>290</v>
      </c>
      <c r="M1858">
        <v>24.17</v>
      </c>
      <c r="O1858">
        <v>23302.65</v>
      </c>
      <c r="Q1858" t="s">
        <v>45</v>
      </c>
      <c r="R1858">
        <v>0</v>
      </c>
      <c r="T1858" t="s">
        <v>45</v>
      </c>
      <c r="U1858">
        <v>5</v>
      </c>
      <c r="V1858" t="str">
        <f>VLOOKUP(H1858,LUT!A$2:B$40,2,FALSE)</f>
        <v>Vintages</v>
      </c>
    </row>
    <row r="1859" spans="1:22" x14ac:dyDescent="0.25">
      <c r="A1859" s="14" t="s">
        <v>204</v>
      </c>
      <c r="B1859">
        <v>758</v>
      </c>
      <c r="C1859">
        <v>942607</v>
      </c>
      <c r="D1859" t="s">
        <v>2120</v>
      </c>
      <c r="E1859" t="s">
        <v>94</v>
      </c>
      <c r="F1859" t="s">
        <v>21</v>
      </c>
      <c r="G1859" t="s">
        <v>22</v>
      </c>
      <c r="H1859">
        <v>680055</v>
      </c>
      <c r="I1859" t="s">
        <v>336</v>
      </c>
      <c r="J1859">
        <v>59.95</v>
      </c>
      <c r="K1859">
        <v>290</v>
      </c>
      <c r="L1859">
        <v>1638</v>
      </c>
      <c r="M1859">
        <v>24.17</v>
      </c>
      <c r="N1859">
        <v>136.5</v>
      </c>
      <c r="O1859">
        <v>15334.07</v>
      </c>
      <c r="P1859">
        <v>86611.06</v>
      </c>
      <c r="Q1859" t="s">
        <v>149</v>
      </c>
      <c r="R1859">
        <v>0</v>
      </c>
      <c r="S1859">
        <v>0.01</v>
      </c>
      <c r="T1859" t="s">
        <v>178</v>
      </c>
      <c r="U1859">
        <v>4</v>
      </c>
      <c r="V1859" t="str">
        <f>VLOOKUP(H1859,LUT!A$2:B$40,2,FALSE)</f>
        <v>Vintages</v>
      </c>
    </row>
    <row r="1860" spans="1:22" x14ac:dyDescent="0.25">
      <c r="A1860" s="14" t="s">
        <v>204</v>
      </c>
      <c r="B1860">
        <v>759</v>
      </c>
      <c r="C1860">
        <v>630772</v>
      </c>
      <c r="D1860" t="s">
        <v>1099</v>
      </c>
      <c r="E1860" t="s">
        <v>241</v>
      </c>
      <c r="F1860" t="s">
        <v>21</v>
      </c>
      <c r="G1860" t="s">
        <v>22</v>
      </c>
      <c r="H1860">
        <v>680056</v>
      </c>
      <c r="I1860" t="s">
        <v>416</v>
      </c>
      <c r="J1860">
        <v>115</v>
      </c>
      <c r="K1860">
        <v>289</v>
      </c>
      <c r="L1860">
        <v>26</v>
      </c>
      <c r="M1860">
        <v>24.08</v>
      </c>
      <c r="N1860">
        <v>2.17</v>
      </c>
      <c r="O1860">
        <v>29360.35</v>
      </c>
      <c r="P1860">
        <v>2641.42</v>
      </c>
      <c r="Q1860" t="s">
        <v>2386</v>
      </c>
      <c r="R1860">
        <v>0</v>
      </c>
      <c r="S1860">
        <v>0</v>
      </c>
      <c r="T1860" t="s">
        <v>45</v>
      </c>
      <c r="U1860">
        <v>3</v>
      </c>
      <c r="V1860" t="str">
        <f>VLOOKUP(H1860,LUT!A$2:B$40,2,FALSE)</f>
        <v>Vintages</v>
      </c>
    </row>
    <row r="1861" spans="1:22" x14ac:dyDescent="0.25">
      <c r="A1861" s="14" t="s">
        <v>204</v>
      </c>
      <c r="B1861">
        <v>760</v>
      </c>
      <c r="C1861">
        <v>550137</v>
      </c>
      <c r="D1861" t="s">
        <v>978</v>
      </c>
      <c r="E1861" t="s">
        <v>632</v>
      </c>
      <c r="F1861" t="s">
        <v>21</v>
      </c>
      <c r="G1861" t="s">
        <v>22</v>
      </c>
      <c r="H1861">
        <v>680056</v>
      </c>
      <c r="I1861" t="s">
        <v>416</v>
      </c>
      <c r="J1861">
        <v>107</v>
      </c>
      <c r="K1861">
        <v>288</v>
      </c>
      <c r="L1861">
        <v>597</v>
      </c>
      <c r="M1861">
        <v>24</v>
      </c>
      <c r="N1861">
        <v>49.75</v>
      </c>
      <c r="O1861">
        <v>27219.82</v>
      </c>
      <c r="P1861">
        <v>56424.42</v>
      </c>
      <c r="Q1861" t="s">
        <v>216</v>
      </c>
      <c r="R1861">
        <v>0</v>
      </c>
      <c r="S1861">
        <v>0</v>
      </c>
      <c r="T1861" t="s">
        <v>45</v>
      </c>
      <c r="U1861">
        <v>3</v>
      </c>
      <c r="V1861" t="str">
        <f>VLOOKUP(H1861,LUT!A$2:B$40,2,FALSE)</f>
        <v>Vintages</v>
      </c>
    </row>
    <row r="1862" spans="1:22" x14ac:dyDescent="0.25">
      <c r="A1862" s="14" t="s">
        <v>204</v>
      </c>
      <c r="B1862">
        <v>760</v>
      </c>
      <c r="C1862">
        <v>648162</v>
      </c>
      <c r="D1862" t="s">
        <v>1168</v>
      </c>
      <c r="E1862" t="s">
        <v>241</v>
      </c>
      <c r="F1862" t="s">
        <v>21</v>
      </c>
      <c r="G1862" t="s">
        <v>22</v>
      </c>
      <c r="H1862">
        <v>680060</v>
      </c>
      <c r="I1862" t="s">
        <v>314</v>
      </c>
      <c r="J1862">
        <v>75</v>
      </c>
      <c r="K1862">
        <v>288</v>
      </c>
      <c r="M1862">
        <v>24</v>
      </c>
      <c r="O1862">
        <v>19064.07</v>
      </c>
      <c r="Q1862" t="s">
        <v>45</v>
      </c>
      <c r="R1862">
        <v>0</v>
      </c>
      <c r="T1862" t="s">
        <v>45</v>
      </c>
      <c r="U1862">
        <v>3</v>
      </c>
      <c r="V1862" t="str">
        <f>VLOOKUP(H1862,LUT!A$2:B$40,2,FALSE)</f>
        <v>Vintages</v>
      </c>
    </row>
    <row r="1863" spans="1:22" x14ac:dyDescent="0.25">
      <c r="A1863" s="14" t="s">
        <v>204</v>
      </c>
      <c r="B1863">
        <v>761</v>
      </c>
      <c r="C1863">
        <v>82958</v>
      </c>
      <c r="D1863" t="s">
        <v>2008</v>
      </c>
      <c r="E1863" t="s">
        <v>637</v>
      </c>
      <c r="F1863" t="s">
        <v>21</v>
      </c>
      <c r="G1863" t="s">
        <v>22</v>
      </c>
      <c r="H1863">
        <v>680015</v>
      </c>
      <c r="I1863" t="s">
        <v>438</v>
      </c>
      <c r="J1863">
        <v>82</v>
      </c>
      <c r="K1863">
        <v>286</v>
      </c>
      <c r="M1863">
        <v>23.83</v>
      </c>
      <c r="O1863">
        <v>20703.36</v>
      </c>
      <c r="Q1863" t="s">
        <v>45</v>
      </c>
      <c r="R1863">
        <v>0</v>
      </c>
      <c r="T1863" t="s">
        <v>45</v>
      </c>
      <c r="U1863">
        <v>8</v>
      </c>
      <c r="V1863" t="str">
        <f>VLOOKUP(H1863,LUT!A$2:B$40,2,FALSE)</f>
        <v>Vintages</v>
      </c>
    </row>
    <row r="1864" spans="1:22" x14ac:dyDescent="0.25">
      <c r="A1864" s="14" t="s">
        <v>204</v>
      </c>
      <c r="B1864">
        <v>762</v>
      </c>
      <c r="C1864">
        <v>454009</v>
      </c>
      <c r="D1864" t="s">
        <v>842</v>
      </c>
      <c r="E1864" t="s">
        <v>691</v>
      </c>
      <c r="F1864" t="s">
        <v>21</v>
      </c>
      <c r="G1864" t="s">
        <v>22</v>
      </c>
      <c r="H1864">
        <v>680010</v>
      </c>
      <c r="I1864" t="s">
        <v>569</v>
      </c>
      <c r="J1864">
        <v>16.95</v>
      </c>
      <c r="K1864">
        <v>285</v>
      </c>
      <c r="L1864">
        <v>5059</v>
      </c>
      <c r="M1864">
        <v>23.75</v>
      </c>
      <c r="N1864">
        <v>421.58</v>
      </c>
      <c r="O1864">
        <v>4224.5600000000004</v>
      </c>
      <c r="P1864">
        <v>74989.600000000006</v>
      </c>
      <c r="Q1864" t="s">
        <v>173</v>
      </c>
      <c r="R1864">
        <v>0</v>
      </c>
      <c r="S1864">
        <v>0.02</v>
      </c>
      <c r="T1864" t="s">
        <v>178</v>
      </c>
      <c r="U1864">
        <v>3</v>
      </c>
      <c r="V1864" t="str">
        <f>VLOOKUP(H1864,LUT!A$2:B$40,2,FALSE)</f>
        <v>Vintages</v>
      </c>
    </row>
    <row r="1865" spans="1:22" x14ac:dyDescent="0.25">
      <c r="A1865" s="14" t="s">
        <v>204</v>
      </c>
      <c r="B1865">
        <v>762</v>
      </c>
      <c r="C1865">
        <v>573451</v>
      </c>
      <c r="D1865" t="s">
        <v>793</v>
      </c>
      <c r="E1865" t="s">
        <v>290</v>
      </c>
      <c r="F1865" t="s">
        <v>21</v>
      </c>
      <c r="G1865" t="s">
        <v>22</v>
      </c>
      <c r="H1865">
        <v>680055</v>
      </c>
      <c r="I1865" t="s">
        <v>336</v>
      </c>
      <c r="J1865">
        <v>38.950000000000003</v>
      </c>
      <c r="K1865">
        <v>285</v>
      </c>
      <c r="L1865">
        <v>2183</v>
      </c>
      <c r="M1865">
        <v>23.75</v>
      </c>
      <c r="N1865">
        <v>181.92</v>
      </c>
      <c r="O1865">
        <v>9773.23</v>
      </c>
      <c r="P1865">
        <v>74859.509999999995</v>
      </c>
      <c r="Q1865" t="s">
        <v>196</v>
      </c>
      <c r="R1865">
        <v>0</v>
      </c>
      <c r="S1865">
        <v>0.01</v>
      </c>
      <c r="T1865" t="s">
        <v>178</v>
      </c>
      <c r="U1865">
        <v>4</v>
      </c>
      <c r="V1865" t="str">
        <f>VLOOKUP(H1865,LUT!A$2:B$40,2,FALSE)</f>
        <v>Vintages</v>
      </c>
    </row>
    <row r="1866" spans="1:22" x14ac:dyDescent="0.25">
      <c r="A1866" s="14" t="s">
        <v>204</v>
      </c>
      <c r="B1866">
        <v>763</v>
      </c>
      <c r="C1866">
        <v>540997</v>
      </c>
      <c r="D1866" t="s">
        <v>913</v>
      </c>
      <c r="E1866" t="s">
        <v>611</v>
      </c>
      <c r="F1866" t="s">
        <v>21</v>
      </c>
      <c r="G1866" t="s">
        <v>22</v>
      </c>
      <c r="H1866">
        <v>680055</v>
      </c>
      <c r="I1866" t="s">
        <v>336</v>
      </c>
      <c r="J1866">
        <v>34.75</v>
      </c>
      <c r="K1866">
        <v>283</v>
      </c>
      <c r="L1866">
        <v>3404</v>
      </c>
      <c r="M1866">
        <v>23.58</v>
      </c>
      <c r="N1866">
        <v>283.67</v>
      </c>
      <c r="O1866">
        <v>8652.7900000000009</v>
      </c>
      <c r="P1866">
        <v>104078.05</v>
      </c>
      <c r="Q1866" t="s">
        <v>231</v>
      </c>
      <c r="R1866">
        <v>0</v>
      </c>
      <c r="S1866">
        <v>0.01</v>
      </c>
      <c r="T1866" t="s">
        <v>178</v>
      </c>
      <c r="U1866">
        <v>4</v>
      </c>
      <c r="V1866" t="str">
        <f>VLOOKUP(H1866,LUT!A$2:B$40,2,FALSE)</f>
        <v>Vintages</v>
      </c>
    </row>
    <row r="1867" spans="1:22" x14ac:dyDescent="0.25">
      <c r="A1867" s="14" t="s">
        <v>204</v>
      </c>
      <c r="B1867">
        <v>763</v>
      </c>
      <c r="C1867">
        <v>574087</v>
      </c>
      <c r="D1867" t="s">
        <v>2141</v>
      </c>
      <c r="E1867" t="s">
        <v>186</v>
      </c>
      <c r="F1867" t="s">
        <v>21</v>
      </c>
      <c r="G1867" t="s">
        <v>22</v>
      </c>
      <c r="H1867">
        <v>680050</v>
      </c>
      <c r="I1867" t="s">
        <v>324</v>
      </c>
      <c r="J1867">
        <v>16.95</v>
      </c>
      <c r="K1867">
        <v>283</v>
      </c>
      <c r="L1867">
        <v>6816</v>
      </c>
      <c r="M1867">
        <v>23.58</v>
      </c>
      <c r="N1867">
        <v>568</v>
      </c>
      <c r="O1867">
        <v>4194.91</v>
      </c>
      <c r="P1867">
        <v>101033.63</v>
      </c>
      <c r="Q1867" t="s">
        <v>163</v>
      </c>
      <c r="R1867">
        <v>0</v>
      </c>
      <c r="S1867">
        <v>0.03</v>
      </c>
      <c r="T1867" t="s">
        <v>178</v>
      </c>
      <c r="U1867">
        <v>4</v>
      </c>
      <c r="V1867" t="str">
        <f>VLOOKUP(H1867,LUT!A$2:B$40,2,FALSE)</f>
        <v>Vintages</v>
      </c>
    </row>
    <row r="1868" spans="1:22" x14ac:dyDescent="0.25">
      <c r="A1868" s="14" t="s">
        <v>204</v>
      </c>
      <c r="B1868">
        <v>764</v>
      </c>
      <c r="C1868">
        <v>625863</v>
      </c>
      <c r="D1868" t="s">
        <v>1077</v>
      </c>
      <c r="E1868" t="s">
        <v>53</v>
      </c>
      <c r="F1868" t="s">
        <v>21</v>
      </c>
      <c r="G1868" t="s">
        <v>22</v>
      </c>
      <c r="H1868">
        <v>680015</v>
      </c>
      <c r="I1868" t="s">
        <v>438</v>
      </c>
      <c r="J1868">
        <v>85</v>
      </c>
      <c r="K1868">
        <v>282</v>
      </c>
      <c r="L1868">
        <v>156</v>
      </c>
      <c r="M1868">
        <v>23.5</v>
      </c>
      <c r="N1868">
        <v>13</v>
      </c>
      <c r="O1868">
        <v>21162.48</v>
      </c>
      <c r="P1868">
        <v>11706.9</v>
      </c>
      <c r="Q1868" t="s">
        <v>1794</v>
      </c>
      <c r="R1868">
        <v>0</v>
      </c>
      <c r="S1868">
        <v>0</v>
      </c>
      <c r="T1868" t="s">
        <v>45</v>
      </c>
      <c r="U1868">
        <v>2</v>
      </c>
      <c r="V1868" t="str">
        <f>VLOOKUP(H1868,LUT!A$2:B$40,2,FALSE)</f>
        <v>Vintages</v>
      </c>
    </row>
    <row r="1869" spans="1:22" x14ac:dyDescent="0.25">
      <c r="A1869" s="14" t="s">
        <v>204</v>
      </c>
      <c r="B1869">
        <v>765</v>
      </c>
      <c r="C1869">
        <v>268169</v>
      </c>
      <c r="D1869" t="s">
        <v>1298</v>
      </c>
      <c r="E1869" t="s">
        <v>179</v>
      </c>
      <c r="F1869" t="s">
        <v>21</v>
      </c>
      <c r="G1869" t="s">
        <v>22</v>
      </c>
      <c r="H1869">
        <v>670025</v>
      </c>
      <c r="I1869" t="s">
        <v>419</v>
      </c>
      <c r="J1869">
        <v>17.95</v>
      </c>
      <c r="K1869">
        <v>280</v>
      </c>
      <c r="M1869">
        <v>23.33</v>
      </c>
      <c r="O1869">
        <v>4398.2299999999996</v>
      </c>
      <c r="Q1869" t="s">
        <v>45</v>
      </c>
      <c r="R1869">
        <v>0</v>
      </c>
      <c r="T1869" t="s">
        <v>45</v>
      </c>
      <c r="U1869">
        <v>3</v>
      </c>
      <c r="V1869" t="str">
        <f>VLOOKUP(H1869,LUT!A$2:B$40,2,FALSE)</f>
        <v>Vintages</v>
      </c>
    </row>
    <row r="1870" spans="1:22" x14ac:dyDescent="0.25">
      <c r="A1870" s="14" t="s">
        <v>204</v>
      </c>
      <c r="B1870">
        <v>766</v>
      </c>
      <c r="C1870">
        <v>33498</v>
      </c>
      <c r="D1870" t="s">
        <v>972</v>
      </c>
      <c r="E1870" t="s">
        <v>973</v>
      </c>
      <c r="F1870" t="s">
        <v>21</v>
      </c>
      <c r="G1870" t="s">
        <v>22</v>
      </c>
      <c r="H1870">
        <v>680056</v>
      </c>
      <c r="I1870" t="s">
        <v>416</v>
      </c>
      <c r="J1870">
        <v>46.95</v>
      </c>
      <c r="K1870">
        <v>279</v>
      </c>
      <c r="L1870">
        <v>353</v>
      </c>
      <c r="M1870">
        <v>23.25</v>
      </c>
      <c r="N1870">
        <v>29.42</v>
      </c>
      <c r="O1870">
        <v>11542.7</v>
      </c>
      <c r="P1870">
        <v>14604.2</v>
      </c>
      <c r="Q1870" t="s">
        <v>87</v>
      </c>
      <c r="R1870">
        <v>0</v>
      </c>
      <c r="S1870">
        <v>0</v>
      </c>
      <c r="T1870" t="s">
        <v>45</v>
      </c>
      <c r="U1870">
        <v>3</v>
      </c>
      <c r="V1870" t="str">
        <f>VLOOKUP(H1870,LUT!A$2:B$40,2,FALSE)</f>
        <v>Vintages</v>
      </c>
    </row>
    <row r="1871" spans="1:22" x14ac:dyDescent="0.25">
      <c r="A1871" s="14" t="s">
        <v>204</v>
      </c>
      <c r="B1871">
        <v>766</v>
      </c>
      <c r="C1871">
        <v>105841</v>
      </c>
      <c r="D1871" t="s">
        <v>1074</v>
      </c>
      <c r="E1871" t="s">
        <v>155</v>
      </c>
      <c r="F1871" t="s">
        <v>21</v>
      </c>
      <c r="G1871" t="s">
        <v>22</v>
      </c>
      <c r="H1871">
        <v>680015</v>
      </c>
      <c r="I1871" t="s">
        <v>438</v>
      </c>
      <c r="J1871">
        <v>103</v>
      </c>
      <c r="K1871">
        <v>279</v>
      </c>
      <c r="L1871">
        <v>62</v>
      </c>
      <c r="M1871">
        <v>23.25</v>
      </c>
      <c r="N1871">
        <v>5.17</v>
      </c>
      <c r="O1871">
        <v>25381.59</v>
      </c>
      <c r="P1871">
        <v>5640.35</v>
      </c>
      <c r="Q1871" t="s">
        <v>219</v>
      </c>
      <c r="R1871">
        <v>0</v>
      </c>
      <c r="S1871">
        <v>0</v>
      </c>
      <c r="T1871" t="s">
        <v>45</v>
      </c>
      <c r="U1871">
        <v>3</v>
      </c>
      <c r="V1871" t="str">
        <f>VLOOKUP(H1871,LUT!A$2:B$40,2,FALSE)</f>
        <v>Vintages</v>
      </c>
    </row>
    <row r="1872" spans="1:22" x14ac:dyDescent="0.25">
      <c r="A1872" s="14" t="s">
        <v>204</v>
      </c>
      <c r="B1872">
        <v>766</v>
      </c>
      <c r="C1872">
        <v>996553</v>
      </c>
      <c r="D1872" t="s">
        <v>738</v>
      </c>
      <c r="E1872" t="s">
        <v>43</v>
      </c>
      <c r="F1872" t="s">
        <v>21</v>
      </c>
      <c r="G1872" t="s">
        <v>22</v>
      </c>
      <c r="H1872">
        <v>680050</v>
      </c>
      <c r="I1872" t="s">
        <v>324</v>
      </c>
      <c r="J1872">
        <v>28.95</v>
      </c>
      <c r="K1872">
        <v>279</v>
      </c>
      <c r="L1872">
        <v>3697</v>
      </c>
      <c r="M1872">
        <v>23.25</v>
      </c>
      <c r="N1872">
        <v>308.08</v>
      </c>
      <c r="O1872">
        <v>7098.45</v>
      </c>
      <c r="P1872">
        <v>94060.84</v>
      </c>
      <c r="Q1872" t="s">
        <v>231</v>
      </c>
      <c r="R1872">
        <v>0</v>
      </c>
      <c r="S1872">
        <v>0.02</v>
      </c>
      <c r="T1872" t="s">
        <v>178</v>
      </c>
      <c r="U1872">
        <v>6</v>
      </c>
      <c r="V1872" t="str">
        <f>VLOOKUP(H1872,LUT!A$2:B$40,2,FALSE)</f>
        <v>Vintages</v>
      </c>
    </row>
    <row r="1873" spans="1:22" x14ac:dyDescent="0.25">
      <c r="A1873" s="14" t="s">
        <v>204</v>
      </c>
      <c r="B1873">
        <v>767</v>
      </c>
      <c r="C1873">
        <v>314971</v>
      </c>
      <c r="D1873" t="s">
        <v>1151</v>
      </c>
      <c r="E1873" t="s">
        <v>632</v>
      </c>
      <c r="F1873" t="s">
        <v>21</v>
      </c>
      <c r="G1873" t="s">
        <v>22</v>
      </c>
      <c r="H1873">
        <v>680075</v>
      </c>
      <c r="I1873" t="s">
        <v>638</v>
      </c>
      <c r="J1873">
        <v>59</v>
      </c>
      <c r="K1873">
        <v>270</v>
      </c>
      <c r="M1873">
        <v>22.5</v>
      </c>
      <c r="O1873">
        <v>14049.56</v>
      </c>
      <c r="Q1873" t="s">
        <v>45</v>
      </c>
      <c r="R1873">
        <v>0</v>
      </c>
      <c r="T1873" t="s">
        <v>45</v>
      </c>
      <c r="U1873">
        <v>4</v>
      </c>
      <c r="V1873" t="str">
        <f>VLOOKUP(H1873,LUT!A$2:B$40,2,FALSE)</f>
        <v>Vintages</v>
      </c>
    </row>
    <row r="1874" spans="1:22" x14ac:dyDescent="0.25">
      <c r="A1874" s="14" t="s">
        <v>204</v>
      </c>
      <c r="B1874">
        <v>767</v>
      </c>
      <c r="C1874">
        <v>979062</v>
      </c>
      <c r="D1874" t="s">
        <v>1176</v>
      </c>
      <c r="E1874" t="s">
        <v>20</v>
      </c>
      <c r="F1874" t="s">
        <v>21</v>
      </c>
      <c r="G1874" t="s">
        <v>24</v>
      </c>
      <c r="H1874">
        <v>680050</v>
      </c>
      <c r="I1874" t="s">
        <v>324</v>
      </c>
      <c r="J1874">
        <v>90</v>
      </c>
      <c r="K1874">
        <v>135</v>
      </c>
      <c r="L1874">
        <v>31</v>
      </c>
      <c r="M1874">
        <v>22.5</v>
      </c>
      <c r="N1874">
        <v>5.17</v>
      </c>
      <c r="O1874">
        <v>10728.32</v>
      </c>
      <c r="P1874">
        <v>2463.54</v>
      </c>
      <c r="Q1874" t="s">
        <v>2130</v>
      </c>
      <c r="R1874">
        <v>0</v>
      </c>
      <c r="S1874">
        <v>0</v>
      </c>
      <c r="T1874" t="s">
        <v>45</v>
      </c>
      <c r="U1874">
        <v>2</v>
      </c>
      <c r="V1874" t="str">
        <f>VLOOKUP(H1874,LUT!A$2:B$40,2,FALSE)</f>
        <v>Vintages</v>
      </c>
    </row>
    <row r="1875" spans="1:22" x14ac:dyDescent="0.25">
      <c r="A1875" s="14" t="s">
        <v>204</v>
      </c>
      <c r="B1875">
        <v>768</v>
      </c>
      <c r="C1875">
        <v>215764</v>
      </c>
      <c r="D1875" t="s">
        <v>1239</v>
      </c>
      <c r="E1875" t="s">
        <v>88</v>
      </c>
      <c r="F1875" t="s">
        <v>21</v>
      </c>
      <c r="G1875" t="s">
        <v>22</v>
      </c>
      <c r="H1875">
        <v>680020</v>
      </c>
      <c r="I1875" t="s">
        <v>377</v>
      </c>
      <c r="J1875">
        <v>248</v>
      </c>
      <c r="K1875">
        <v>269</v>
      </c>
      <c r="L1875">
        <v>230</v>
      </c>
      <c r="M1875">
        <v>22.42</v>
      </c>
      <c r="N1875">
        <v>19.170000000000002</v>
      </c>
      <c r="O1875">
        <v>58989.56</v>
      </c>
      <c r="P1875">
        <v>50437.17</v>
      </c>
      <c r="Q1875" t="s">
        <v>36</v>
      </c>
      <c r="R1875">
        <v>0</v>
      </c>
      <c r="S1875">
        <v>0</v>
      </c>
      <c r="T1875" t="s">
        <v>45</v>
      </c>
      <c r="U1875">
        <v>5</v>
      </c>
      <c r="V1875" t="str">
        <f>VLOOKUP(H1875,LUT!A$2:B$40,2,FALSE)</f>
        <v>Vintages</v>
      </c>
    </row>
    <row r="1876" spans="1:22" x14ac:dyDescent="0.25">
      <c r="A1876" s="14" t="s">
        <v>204</v>
      </c>
      <c r="B1876">
        <v>769</v>
      </c>
      <c r="C1876">
        <v>11216</v>
      </c>
      <c r="D1876" t="s">
        <v>2201</v>
      </c>
      <c r="E1876" t="s">
        <v>129</v>
      </c>
      <c r="F1876" t="s">
        <v>21</v>
      </c>
      <c r="G1876" t="s">
        <v>22</v>
      </c>
      <c r="H1876">
        <v>670025</v>
      </c>
      <c r="I1876" t="s">
        <v>419</v>
      </c>
      <c r="J1876">
        <v>27.95</v>
      </c>
      <c r="K1876">
        <v>268</v>
      </c>
      <c r="M1876">
        <v>22.33</v>
      </c>
      <c r="O1876">
        <v>6581.42</v>
      </c>
      <c r="Q1876" t="s">
        <v>45</v>
      </c>
      <c r="R1876">
        <v>0</v>
      </c>
      <c r="T1876" t="s">
        <v>45</v>
      </c>
      <c r="U1876">
        <v>11</v>
      </c>
      <c r="V1876" t="str">
        <f>VLOOKUP(H1876,LUT!A$2:B$40,2,FALSE)</f>
        <v>Vintages</v>
      </c>
    </row>
    <row r="1877" spans="1:22" x14ac:dyDescent="0.25">
      <c r="A1877" s="14" t="s">
        <v>204</v>
      </c>
      <c r="B1877">
        <v>769</v>
      </c>
      <c r="C1877">
        <v>106278</v>
      </c>
      <c r="D1877" t="s">
        <v>1157</v>
      </c>
      <c r="E1877" t="s">
        <v>1158</v>
      </c>
      <c r="F1877" t="s">
        <v>21</v>
      </c>
      <c r="G1877" t="s">
        <v>22</v>
      </c>
      <c r="H1877">
        <v>680010</v>
      </c>
      <c r="I1877" t="s">
        <v>569</v>
      </c>
      <c r="J1877">
        <v>12.75</v>
      </c>
      <c r="K1877">
        <v>268</v>
      </c>
      <c r="L1877">
        <v>70</v>
      </c>
      <c r="M1877">
        <v>22.33</v>
      </c>
      <c r="N1877">
        <v>5.83</v>
      </c>
      <c r="O1877">
        <v>2976.46</v>
      </c>
      <c r="P1877">
        <v>777.43</v>
      </c>
      <c r="Q1877" t="s">
        <v>2387</v>
      </c>
      <c r="R1877">
        <v>0</v>
      </c>
      <c r="S1877">
        <v>0</v>
      </c>
      <c r="T1877" t="s">
        <v>45</v>
      </c>
      <c r="U1877">
        <v>1</v>
      </c>
      <c r="V1877" t="str">
        <f>VLOOKUP(H1877,LUT!A$2:B$40,2,FALSE)</f>
        <v>Vintages</v>
      </c>
    </row>
    <row r="1878" spans="1:22" x14ac:dyDescent="0.25">
      <c r="A1878" s="14" t="s">
        <v>204</v>
      </c>
      <c r="B1878">
        <v>769</v>
      </c>
      <c r="C1878">
        <v>576801</v>
      </c>
      <c r="D1878" t="s">
        <v>1768</v>
      </c>
      <c r="E1878" t="s">
        <v>146</v>
      </c>
      <c r="F1878" t="s">
        <v>21</v>
      </c>
      <c r="G1878" t="s">
        <v>22</v>
      </c>
      <c r="H1878">
        <v>680015</v>
      </c>
      <c r="I1878" t="s">
        <v>438</v>
      </c>
      <c r="J1878">
        <v>46.95</v>
      </c>
      <c r="K1878">
        <v>268</v>
      </c>
      <c r="L1878">
        <v>1791</v>
      </c>
      <c r="M1878">
        <v>22.33</v>
      </c>
      <c r="N1878">
        <v>149.25</v>
      </c>
      <c r="O1878">
        <v>11087.61</v>
      </c>
      <c r="P1878">
        <v>74096.679999999993</v>
      </c>
      <c r="Q1878" t="s">
        <v>235</v>
      </c>
      <c r="R1878">
        <v>0</v>
      </c>
      <c r="S1878">
        <v>0.01</v>
      </c>
      <c r="T1878" t="s">
        <v>178</v>
      </c>
      <c r="U1878">
        <v>3</v>
      </c>
      <c r="V1878" t="str">
        <f>VLOOKUP(H1878,LUT!A$2:B$40,2,FALSE)</f>
        <v>Vintages</v>
      </c>
    </row>
    <row r="1879" spans="1:22" x14ac:dyDescent="0.25">
      <c r="A1879" s="14" t="s">
        <v>204</v>
      </c>
      <c r="B1879">
        <v>770</v>
      </c>
      <c r="C1879">
        <v>317958</v>
      </c>
      <c r="D1879" t="s">
        <v>1073</v>
      </c>
      <c r="E1879" t="s">
        <v>637</v>
      </c>
      <c r="F1879" t="s">
        <v>21</v>
      </c>
      <c r="G1879" t="s">
        <v>22</v>
      </c>
      <c r="H1879">
        <v>680015</v>
      </c>
      <c r="I1879" t="s">
        <v>438</v>
      </c>
      <c r="J1879">
        <v>152</v>
      </c>
      <c r="K1879">
        <v>267</v>
      </c>
      <c r="L1879">
        <v>141</v>
      </c>
      <c r="M1879">
        <v>22.25</v>
      </c>
      <c r="N1879">
        <v>11.75</v>
      </c>
      <c r="O1879">
        <v>35867.79</v>
      </c>
      <c r="P1879">
        <v>18941.419999999998</v>
      </c>
      <c r="Q1879" t="s">
        <v>2050</v>
      </c>
      <c r="R1879">
        <v>0</v>
      </c>
      <c r="S1879">
        <v>0</v>
      </c>
      <c r="T1879" t="s">
        <v>45</v>
      </c>
      <c r="U1879">
        <v>3</v>
      </c>
      <c r="V1879" t="str">
        <f>VLOOKUP(H1879,LUT!A$2:B$40,2,FALSE)</f>
        <v>Vintages</v>
      </c>
    </row>
    <row r="1880" spans="1:22" x14ac:dyDescent="0.25">
      <c r="A1880" s="14" t="s">
        <v>204</v>
      </c>
      <c r="B1880">
        <v>771</v>
      </c>
      <c r="C1880">
        <v>467886</v>
      </c>
      <c r="D1880" t="s">
        <v>1203</v>
      </c>
      <c r="E1880" t="s">
        <v>730</v>
      </c>
      <c r="F1880" t="s">
        <v>21</v>
      </c>
      <c r="G1880" t="s">
        <v>22</v>
      </c>
      <c r="H1880">
        <v>680056</v>
      </c>
      <c r="I1880" t="s">
        <v>416</v>
      </c>
      <c r="J1880">
        <v>107</v>
      </c>
      <c r="K1880">
        <v>261</v>
      </c>
      <c r="M1880">
        <v>21.75</v>
      </c>
      <c r="O1880">
        <v>24667.96</v>
      </c>
      <c r="Q1880" t="s">
        <v>45</v>
      </c>
      <c r="R1880">
        <v>0</v>
      </c>
      <c r="T1880" t="s">
        <v>45</v>
      </c>
      <c r="U1880">
        <v>3</v>
      </c>
      <c r="V1880" t="str">
        <f>VLOOKUP(H1880,LUT!A$2:B$40,2,FALSE)</f>
        <v>Vintages</v>
      </c>
    </row>
    <row r="1881" spans="1:22" x14ac:dyDescent="0.25">
      <c r="A1881" s="14" t="s">
        <v>204</v>
      </c>
      <c r="B1881">
        <v>772</v>
      </c>
      <c r="C1881">
        <v>578666</v>
      </c>
      <c r="D1881" t="s">
        <v>1585</v>
      </c>
      <c r="E1881" t="s">
        <v>120</v>
      </c>
      <c r="F1881" t="s">
        <v>21</v>
      </c>
      <c r="G1881" t="s">
        <v>22</v>
      </c>
      <c r="H1881">
        <v>680025</v>
      </c>
      <c r="I1881" t="s">
        <v>468</v>
      </c>
      <c r="J1881">
        <v>129</v>
      </c>
      <c r="K1881">
        <v>260</v>
      </c>
      <c r="L1881">
        <v>271</v>
      </c>
      <c r="M1881">
        <v>21.67</v>
      </c>
      <c r="N1881">
        <v>22.58</v>
      </c>
      <c r="O1881">
        <v>29635.4</v>
      </c>
      <c r="P1881">
        <v>30889.200000000001</v>
      </c>
      <c r="Q1881" t="s">
        <v>80</v>
      </c>
      <c r="R1881">
        <v>0</v>
      </c>
      <c r="S1881">
        <v>0</v>
      </c>
      <c r="T1881" t="s">
        <v>45</v>
      </c>
      <c r="U1881">
        <v>4</v>
      </c>
      <c r="V1881" t="str">
        <f>VLOOKUP(H1881,LUT!A$2:B$40,2,FALSE)</f>
        <v>Vintages</v>
      </c>
    </row>
    <row r="1882" spans="1:22" x14ac:dyDescent="0.25">
      <c r="A1882" s="14" t="s">
        <v>204</v>
      </c>
      <c r="B1882">
        <v>773</v>
      </c>
      <c r="C1882">
        <v>158634</v>
      </c>
      <c r="D1882" t="s">
        <v>1214</v>
      </c>
      <c r="E1882" t="s">
        <v>43</v>
      </c>
      <c r="F1882" t="s">
        <v>21</v>
      </c>
      <c r="G1882" t="s">
        <v>22</v>
      </c>
      <c r="H1882">
        <v>680015</v>
      </c>
      <c r="I1882" t="s">
        <v>438</v>
      </c>
      <c r="J1882">
        <v>181.95</v>
      </c>
      <c r="K1882">
        <v>259</v>
      </c>
      <c r="M1882">
        <v>21.58</v>
      </c>
      <c r="O1882">
        <v>41657.74</v>
      </c>
      <c r="Q1882" t="s">
        <v>45</v>
      </c>
      <c r="R1882">
        <v>0</v>
      </c>
      <c r="T1882" t="s">
        <v>45</v>
      </c>
      <c r="U1882">
        <v>4</v>
      </c>
      <c r="V1882" t="str">
        <f>VLOOKUP(H1882,LUT!A$2:B$40,2,FALSE)</f>
        <v>Vintages</v>
      </c>
    </row>
    <row r="1883" spans="1:22" x14ac:dyDescent="0.25">
      <c r="A1883" s="14" t="s">
        <v>204</v>
      </c>
      <c r="B1883">
        <v>774</v>
      </c>
      <c r="C1883">
        <v>19729</v>
      </c>
      <c r="D1883" t="s">
        <v>2027</v>
      </c>
      <c r="E1883" t="s">
        <v>171</v>
      </c>
      <c r="F1883" t="s">
        <v>21</v>
      </c>
      <c r="G1883" t="s">
        <v>22</v>
      </c>
      <c r="H1883">
        <v>680056</v>
      </c>
      <c r="I1883" t="s">
        <v>416</v>
      </c>
      <c r="J1883">
        <v>100</v>
      </c>
      <c r="K1883">
        <v>257</v>
      </c>
      <c r="L1883">
        <v>21</v>
      </c>
      <c r="M1883">
        <v>21.42</v>
      </c>
      <c r="N1883">
        <v>1.75</v>
      </c>
      <c r="O1883">
        <v>22697.88</v>
      </c>
      <c r="P1883">
        <v>1854.69</v>
      </c>
      <c r="Q1883" t="s">
        <v>2388</v>
      </c>
      <c r="R1883">
        <v>0</v>
      </c>
      <c r="S1883">
        <v>0</v>
      </c>
      <c r="T1883" t="s">
        <v>45</v>
      </c>
      <c r="U1883">
        <v>4</v>
      </c>
      <c r="V1883" t="str">
        <f>VLOOKUP(H1883,LUT!A$2:B$40,2,FALSE)</f>
        <v>Vintages</v>
      </c>
    </row>
    <row r="1884" spans="1:22" x14ac:dyDescent="0.25">
      <c r="A1884" s="14" t="s">
        <v>204</v>
      </c>
      <c r="B1884">
        <v>774</v>
      </c>
      <c r="C1884">
        <v>556779</v>
      </c>
      <c r="D1884" t="s">
        <v>875</v>
      </c>
      <c r="E1884" t="s">
        <v>94</v>
      </c>
      <c r="F1884" t="s">
        <v>21</v>
      </c>
      <c r="G1884" t="s">
        <v>22</v>
      </c>
      <c r="H1884">
        <v>680023</v>
      </c>
      <c r="I1884" t="s">
        <v>344</v>
      </c>
      <c r="J1884">
        <v>19.95</v>
      </c>
      <c r="K1884">
        <v>257</v>
      </c>
      <c r="L1884">
        <v>5983</v>
      </c>
      <c r="M1884">
        <v>21.42</v>
      </c>
      <c r="N1884">
        <v>498.58</v>
      </c>
      <c r="O1884">
        <v>4491.8100000000004</v>
      </c>
      <c r="P1884">
        <v>104570.13</v>
      </c>
      <c r="Q1884" t="s">
        <v>163</v>
      </c>
      <c r="R1884">
        <v>0</v>
      </c>
      <c r="S1884">
        <v>0.02</v>
      </c>
      <c r="T1884" t="s">
        <v>178</v>
      </c>
      <c r="U1884">
        <v>6</v>
      </c>
      <c r="V1884" t="str">
        <f>VLOOKUP(H1884,LUT!A$2:B$40,2,FALSE)</f>
        <v>Vintages</v>
      </c>
    </row>
    <row r="1885" spans="1:22" x14ac:dyDescent="0.25">
      <c r="A1885" s="14" t="s">
        <v>204</v>
      </c>
      <c r="B1885">
        <v>774</v>
      </c>
      <c r="C1885">
        <v>577122</v>
      </c>
      <c r="D1885" t="s">
        <v>1076</v>
      </c>
      <c r="E1885" t="s">
        <v>175</v>
      </c>
      <c r="F1885" t="s">
        <v>21</v>
      </c>
      <c r="G1885" t="s">
        <v>22</v>
      </c>
      <c r="H1885">
        <v>680056</v>
      </c>
      <c r="I1885" t="s">
        <v>416</v>
      </c>
      <c r="J1885">
        <v>82</v>
      </c>
      <c r="K1885">
        <v>257</v>
      </c>
      <c r="L1885">
        <v>129</v>
      </c>
      <c r="M1885">
        <v>21.42</v>
      </c>
      <c r="N1885">
        <v>10.75</v>
      </c>
      <c r="O1885">
        <v>18604.07</v>
      </c>
      <c r="P1885">
        <v>9338.23</v>
      </c>
      <c r="Q1885" t="s">
        <v>2150</v>
      </c>
      <c r="R1885">
        <v>0</v>
      </c>
      <c r="S1885">
        <v>0</v>
      </c>
      <c r="T1885" t="s">
        <v>45</v>
      </c>
      <c r="U1885">
        <v>3</v>
      </c>
      <c r="V1885" t="str">
        <f>VLOOKUP(H1885,LUT!A$2:B$40,2,FALSE)</f>
        <v>Vintages</v>
      </c>
    </row>
    <row r="1886" spans="1:22" x14ac:dyDescent="0.25">
      <c r="A1886" s="14" t="s">
        <v>204</v>
      </c>
      <c r="B1886">
        <v>775</v>
      </c>
      <c r="C1886">
        <v>11605</v>
      </c>
      <c r="D1886" t="s">
        <v>1460</v>
      </c>
      <c r="E1886" t="s">
        <v>1007</v>
      </c>
      <c r="F1886" t="s">
        <v>21</v>
      </c>
      <c r="G1886" t="s">
        <v>22</v>
      </c>
      <c r="H1886">
        <v>670010</v>
      </c>
      <c r="I1886" t="s">
        <v>269</v>
      </c>
      <c r="J1886">
        <v>38</v>
      </c>
      <c r="K1886">
        <v>256</v>
      </c>
      <c r="M1886">
        <v>21.33</v>
      </c>
      <c r="O1886">
        <v>8563.5400000000009</v>
      </c>
      <c r="Q1886" t="s">
        <v>45</v>
      </c>
      <c r="R1886">
        <v>0</v>
      </c>
      <c r="T1886" t="s">
        <v>45</v>
      </c>
      <c r="U1886">
        <v>6</v>
      </c>
      <c r="V1886" t="str">
        <f>VLOOKUP(H1886,LUT!A$2:B$40,2,FALSE)</f>
        <v>Vintages</v>
      </c>
    </row>
    <row r="1887" spans="1:22" x14ac:dyDescent="0.25">
      <c r="A1887" s="14" t="s">
        <v>204</v>
      </c>
      <c r="B1887">
        <v>776</v>
      </c>
      <c r="C1887">
        <v>189845</v>
      </c>
      <c r="D1887" t="s">
        <v>2010</v>
      </c>
      <c r="E1887" t="s">
        <v>611</v>
      </c>
      <c r="F1887" t="s">
        <v>21</v>
      </c>
      <c r="G1887" t="s">
        <v>22</v>
      </c>
      <c r="H1887">
        <v>680056</v>
      </c>
      <c r="I1887" t="s">
        <v>416</v>
      </c>
      <c r="J1887">
        <v>67</v>
      </c>
      <c r="K1887">
        <v>251</v>
      </c>
      <c r="M1887">
        <v>20.92</v>
      </c>
      <c r="O1887">
        <v>14837.88</v>
      </c>
      <c r="Q1887" t="s">
        <v>45</v>
      </c>
      <c r="R1887">
        <v>0</v>
      </c>
      <c r="T1887" t="s">
        <v>45</v>
      </c>
      <c r="U1887">
        <v>4</v>
      </c>
      <c r="V1887" t="str">
        <f>VLOOKUP(H1887,LUT!A$2:B$40,2,FALSE)</f>
        <v>Vintages</v>
      </c>
    </row>
    <row r="1888" spans="1:22" x14ac:dyDescent="0.25">
      <c r="A1888" s="14" t="s">
        <v>204</v>
      </c>
      <c r="B1888">
        <v>776</v>
      </c>
      <c r="C1888">
        <v>588624</v>
      </c>
      <c r="D1888" t="s">
        <v>1069</v>
      </c>
      <c r="E1888" t="s">
        <v>94</v>
      </c>
      <c r="F1888" t="s">
        <v>21</v>
      </c>
      <c r="G1888" t="s">
        <v>22</v>
      </c>
      <c r="H1888">
        <v>680056</v>
      </c>
      <c r="I1888" t="s">
        <v>416</v>
      </c>
      <c r="J1888">
        <v>125</v>
      </c>
      <c r="K1888">
        <v>251</v>
      </c>
      <c r="L1888">
        <v>368</v>
      </c>
      <c r="M1888">
        <v>20.92</v>
      </c>
      <c r="N1888">
        <v>30.67</v>
      </c>
      <c r="O1888">
        <v>27721.06</v>
      </c>
      <c r="P1888">
        <v>40642.83</v>
      </c>
      <c r="Q1888" t="s">
        <v>239</v>
      </c>
      <c r="R1888">
        <v>0</v>
      </c>
      <c r="S1888">
        <v>0</v>
      </c>
      <c r="T1888" t="s">
        <v>45</v>
      </c>
      <c r="U1888">
        <v>3</v>
      </c>
      <c r="V1888" t="str">
        <f>VLOOKUP(H1888,LUT!A$2:B$40,2,FALSE)</f>
        <v>Vintages</v>
      </c>
    </row>
    <row r="1889" spans="1:22" x14ac:dyDescent="0.25">
      <c r="A1889" s="14" t="s">
        <v>204</v>
      </c>
      <c r="B1889">
        <v>777</v>
      </c>
      <c r="C1889">
        <v>396382</v>
      </c>
      <c r="D1889" t="s">
        <v>649</v>
      </c>
      <c r="E1889" t="s">
        <v>126</v>
      </c>
      <c r="F1889" t="s">
        <v>21</v>
      </c>
      <c r="G1889" t="s">
        <v>22</v>
      </c>
      <c r="H1889">
        <v>680073</v>
      </c>
      <c r="I1889" t="s">
        <v>473</v>
      </c>
      <c r="J1889">
        <v>19.95</v>
      </c>
      <c r="K1889">
        <v>250</v>
      </c>
      <c r="L1889">
        <v>4900</v>
      </c>
      <c r="M1889">
        <v>20.83</v>
      </c>
      <c r="N1889">
        <v>408.33</v>
      </c>
      <c r="O1889">
        <v>4369.47</v>
      </c>
      <c r="P1889">
        <v>85641.59</v>
      </c>
      <c r="Q1889" t="s">
        <v>172</v>
      </c>
      <c r="R1889">
        <v>0</v>
      </c>
      <c r="S1889">
        <v>0.02</v>
      </c>
      <c r="T1889" t="s">
        <v>178</v>
      </c>
      <c r="U1889">
        <v>5</v>
      </c>
      <c r="V1889" t="str">
        <f>VLOOKUP(H1889,LUT!A$2:B$40,2,FALSE)</f>
        <v>Vintages</v>
      </c>
    </row>
    <row r="1890" spans="1:22" x14ac:dyDescent="0.25">
      <c r="A1890" s="14" t="s">
        <v>204</v>
      </c>
      <c r="B1890">
        <v>778</v>
      </c>
      <c r="C1890">
        <v>101196</v>
      </c>
      <c r="D1890" t="s">
        <v>1131</v>
      </c>
      <c r="E1890" t="s">
        <v>168</v>
      </c>
      <c r="F1890" t="s">
        <v>21</v>
      </c>
      <c r="G1890" t="s">
        <v>22</v>
      </c>
      <c r="H1890">
        <v>670025</v>
      </c>
      <c r="I1890" t="s">
        <v>419</v>
      </c>
      <c r="J1890">
        <v>19.95</v>
      </c>
      <c r="K1890">
        <v>248</v>
      </c>
      <c r="L1890">
        <v>35</v>
      </c>
      <c r="M1890">
        <v>20.67</v>
      </c>
      <c r="N1890">
        <v>2.92</v>
      </c>
      <c r="O1890">
        <v>4334.51</v>
      </c>
      <c r="P1890">
        <v>611.73</v>
      </c>
      <c r="Q1890" t="s">
        <v>2389</v>
      </c>
      <c r="R1890">
        <v>0</v>
      </c>
      <c r="S1890">
        <v>0</v>
      </c>
      <c r="T1890" t="s">
        <v>45</v>
      </c>
      <c r="U1890">
        <v>3</v>
      </c>
      <c r="V1890" t="str">
        <f>VLOOKUP(H1890,LUT!A$2:B$40,2,FALSE)</f>
        <v>Vintages</v>
      </c>
    </row>
    <row r="1891" spans="1:22" x14ac:dyDescent="0.25">
      <c r="A1891" s="14" t="s">
        <v>204</v>
      </c>
      <c r="B1891">
        <v>778</v>
      </c>
      <c r="C1891">
        <v>480541</v>
      </c>
      <c r="D1891" t="s">
        <v>1258</v>
      </c>
      <c r="E1891" t="s">
        <v>150</v>
      </c>
      <c r="F1891" t="s">
        <v>21</v>
      </c>
      <c r="G1891" t="s">
        <v>24</v>
      </c>
      <c r="H1891">
        <v>680050</v>
      </c>
      <c r="I1891" t="s">
        <v>324</v>
      </c>
      <c r="J1891">
        <v>540</v>
      </c>
      <c r="K1891">
        <v>124</v>
      </c>
      <c r="L1891">
        <v>122</v>
      </c>
      <c r="M1891">
        <v>20.67</v>
      </c>
      <c r="N1891">
        <v>20.329999999999998</v>
      </c>
      <c r="O1891">
        <v>59234.69</v>
      </c>
      <c r="P1891">
        <v>58279.29</v>
      </c>
      <c r="Q1891" t="s">
        <v>31</v>
      </c>
      <c r="R1891">
        <v>0</v>
      </c>
      <c r="S1891">
        <v>0</v>
      </c>
      <c r="T1891" t="s">
        <v>45</v>
      </c>
      <c r="U1891">
        <v>6</v>
      </c>
      <c r="V1891" t="str">
        <f>VLOOKUP(H1891,LUT!A$2:B$40,2,FALSE)</f>
        <v>Vintages</v>
      </c>
    </row>
    <row r="1892" spans="1:22" x14ac:dyDescent="0.25">
      <c r="A1892" s="14" t="s">
        <v>204</v>
      </c>
      <c r="B1892">
        <v>778</v>
      </c>
      <c r="C1892">
        <v>577700</v>
      </c>
      <c r="D1892" t="s">
        <v>779</v>
      </c>
      <c r="E1892" t="s">
        <v>23</v>
      </c>
      <c r="F1892" t="s">
        <v>21</v>
      </c>
      <c r="G1892" t="s">
        <v>22</v>
      </c>
      <c r="H1892">
        <v>670025</v>
      </c>
      <c r="I1892" t="s">
        <v>419</v>
      </c>
      <c r="J1892">
        <v>17.95</v>
      </c>
      <c r="K1892">
        <v>248</v>
      </c>
      <c r="L1892">
        <v>3356</v>
      </c>
      <c r="M1892">
        <v>20.67</v>
      </c>
      <c r="N1892">
        <v>279.67</v>
      </c>
      <c r="O1892">
        <v>3895.58</v>
      </c>
      <c r="P1892">
        <v>52715.93</v>
      </c>
      <c r="Q1892" t="s">
        <v>174</v>
      </c>
      <c r="R1892">
        <v>0</v>
      </c>
      <c r="S1892">
        <v>0.01</v>
      </c>
      <c r="T1892" t="s">
        <v>178</v>
      </c>
      <c r="U1892">
        <v>4</v>
      </c>
      <c r="V1892" t="str">
        <f>VLOOKUP(H1892,LUT!A$2:B$40,2,FALSE)</f>
        <v>Vintages</v>
      </c>
    </row>
    <row r="1893" spans="1:22" x14ac:dyDescent="0.25">
      <c r="A1893" s="14" t="s">
        <v>204</v>
      </c>
      <c r="B1893">
        <v>779</v>
      </c>
      <c r="C1893">
        <v>115899</v>
      </c>
      <c r="D1893" t="s">
        <v>1154</v>
      </c>
      <c r="E1893" t="s">
        <v>667</v>
      </c>
      <c r="F1893" t="s">
        <v>21</v>
      </c>
      <c r="G1893" t="s">
        <v>22</v>
      </c>
      <c r="H1893">
        <v>680056</v>
      </c>
      <c r="I1893" t="s">
        <v>416</v>
      </c>
      <c r="J1893">
        <v>108</v>
      </c>
      <c r="K1893">
        <v>246</v>
      </c>
      <c r="M1893">
        <v>20.5</v>
      </c>
      <c r="O1893">
        <v>23467.96</v>
      </c>
      <c r="Q1893" t="s">
        <v>45</v>
      </c>
      <c r="R1893">
        <v>0</v>
      </c>
      <c r="T1893" t="s">
        <v>45</v>
      </c>
      <c r="U1893">
        <v>3</v>
      </c>
      <c r="V1893" t="str">
        <f>VLOOKUP(H1893,LUT!A$2:B$40,2,FALSE)</f>
        <v>Vintages</v>
      </c>
    </row>
    <row r="1894" spans="1:22" x14ac:dyDescent="0.25">
      <c r="A1894" s="14" t="s">
        <v>204</v>
      </c>
      <c r="B1894">
        <v>779</v>
      </c>
      <c r="C1894">
        <v>628297</v>
      </c>
      <c r="D1894" t="s">
        <v>1087</v>
      </c>
      <c r="E1894" t="s">
        <v>799</v>
      </c>
      <c r="F1894" t="s">
        <v>21</v>
      </c>
      <c r="G1894" t="s">
        <v>22</v>
      </c>
      <c r="H1894">
        <v>680020</v>
      </c>
      <c r="I1894" t="s">
        <v>377</v>
      </c>
      <c r="J1894">
        <v>62</v>
      </c>
      <c r="K1894">
        <v>246</v>
      </c>
      <c r="L1894">
        <v>97</v>
      </c>
      <c r="M1894">
        <v>20.5</v>
      </c>
      <c r="N1894">
        <v>8.08</v>
      </c>
      <c r="O1894">
        <v>13453.81</v>
      </c>
      <c r="P1894">
        <v>5304.96</v>
      </c>
      <c r="Q1894" t="s">
        <v>2390</v>
      </c>
      <c r="R1894">
        <v>0</v>
      </c>
      <c r="S1894">
        <v>0</v>
      </c>
      <c r="T1894" t="s">
        <v>45</v>
      </c>
      <c r="U1894">
        <v>4</v>
      </c>
      <c r="V1894" t="str">
        <f>VLOOKUP(H1894,LUT!A$2:B$40,2,FALSE)</f>
        <v>Vintages</v>
      </c>
    </row>
    <row r="1895" spans="1:22" x14ac:dyDescent="0.25">
      <c r="A1895" s="14" t="s">
        <v>204</v>
      </c>
      <c r="B1895">
        <v>780</v>
      </c>
      <c r="C1895">
        <v>10379</v>
      </c>
      <c r="D1895" t="s">
        <v>1185</v>
      </c>
      <c r="E1895" t="s">
        <v>193</v>
      </c>
      <c r="F1895" t="s">
        <v>21</v>
      </c>
      <c r="G1895" t="s">
        <v>22</v>
      </c>
      <c r="H1895">
        <v>680050</v>
      </c>
      <c r="I1895" t="s">
        <v>324</v>
      </c>
      <c r="J1895">
        <v>50</v>
      </c>
      <c r="K1895">
        <v>245</v>
      </c>
      <c r="M1895">
        <v>20.420000000000002</v>
      </c>
      <c r="O1895">
        <v>10797.35</v>
      </c>
      <c r="Q1895" t="s">
        <v>45</v>
      </c>
      <c r="R1895">
        <v>0</v>
      </c>
      <c r="T1895" t="s">
        <v>45</v>
      </c>
      <c r="U1895">
        <v>4</v>
      </c>
      <c r="V1895" t="str">
        <f>VLOOKUP(H1895,LUT!A$2:B$40,2,FALSE)</f>
        <v>Vintages</v>
      </c>
    </row>
    <row r="1896" spans="1:22" x14ac:dyDescent="0.25">
      <c r="A1896" s="14" t="s">
        <v>204</v>
      </c>
      <c r="B1896">
        <v>781</v>
      </c>
      <c r="C1896">
        <v>141945</v>
      </c>
      <c r="D1896" t="s">
        <v>1149</v>
      </c>
      <c r="E1896" t="s">
        <v>115</v>
      </c>
      <c r="F1896" t="s">
        <v>21</v>
      </c>
      <c r="G1896" t="s">
        <v>22</v>
      </c>
      <c r="H1896">
        <v>680050</v>
      </c>
      <c r="I1896" t="s">
        <v>324</v>
      </c>
      <c r="J1896">
        <v>122</v>
      </c>
      <c r="K1896">
        <v>241</v>
      </c>
      <c r="L1896">
        <v>129</v>
      </c>
      <c r="M1896">
        <v>20.079999999999998</v>
      </c>
      <c r="N1896">
        <v>10.75</v>
      </c>
      <c r="O1896">
        <v>25976.81</v>
      </c>
      <c r="P1896">
        <v>13904.6</v>
      </c>
      <c r="Q1896" t="s">
        <v>1743</v>
      </c>
      <c r="R1896">
        <v>0</v>
      </c>
      <c r="S1896">
        <v>0</v>
      </c>
      <c r="T1896" t="s">
        <v>45</v>
      </c>
      <c r="U1896">
        <v>4</v>
      </c>
      <c r="V1896" t="str">
        <f>VLOOKUP(H1896,LUT!A$2:B$40,2,FALSE)</f>
        <v>Vintages</v>
      </c>
    </row>
    <row r="1897" spans="1:22" x14ac:dyDescent="0.25">
      <c r="A1897" s="14" t="s">
        <v>204</v>
      </c>
      <c r="B1897">
        <v>781</v>
      </c>
      <c r="C1897">
        <v>551580</v>
      </c>
      <c r="D1897" t="s">
        <v>1067</v>
      </c>
      <c r="E1897" t="s">
        <v>637</v>
      </c>
      <c r="F1897" t="s">
        <v>21</v>
      </c>
      <c r="G1897" t="s">
        <v>22</v>
      </c>
      <c r="H1897">
        <v>680056</v>
      </c>
      <c r="I1897" t="s">
        <v>416</v>
      </c>
      <c r="J1897">
        <v>67</v>
      </c>
      <c r="K1897">
        <v>241</v>
      </c>
      <c r="L1897">
        <v>401</v>
      </c>
      <c r="M1897">
        <v>20.079999999999998</v>
      </c>
      <c r="N1897">
        <v>33.42</v>
      </c>
      <c r="O1897">
        <v>14246.73</v>
      </c>
      <c r="P1897">
        <v>23705.13</v>
      </c>
      <c r="Q1897" t="s">
        <v>107</v>
      </c>
      <c r="R1897">
        <v>0</v>
      </c>
      <c r="S1897">
        <v>0</v>
      </c>
      <c r="T1897" t="s">
        <v>45</v>
      </c>
      <c r="U1897">
        <v>2</v>
      </c>
      <c r="V1897" t="str">
        <f>VLOOKUP(H1897,LUT!A$2:B$40,2,FALSE)</f>
        <v>Vintages</v>
      </c>
    </row>
    <row r="1898" spans="1:22" x14ac:dyDescent="0.25">
      <c r="A1898" s="14" t="s">
        <v>204</v>
      </c>
      <c r="B1898">
        <v>782</v>
      </c>
      <c r="C1898">
        <v>96339</v>
      </c>
      <c r="D1898" t="s">
        <v>1201</v>
      </c>
      <c r="E1898" t="s">
        <v>240</v>
      </c>
      <c r="F1898" t="s">
        <v>21</v>
      </c>
      <c r="G1898" t="s">
        <v>22</v>
      </c>
      <c r="H1898">
        <v>680055</v>
      </c>
      <c r="I1898" t="s">
        <v>336</v>
      </c>
      <c r="J1898">
        <v>74</v>
      </c>
      <c r="K1898">
        <v>240</v>
      </c>
      <c r="M1898">
        <v>20</v>
      </c>
      <c r="O1898">
        <v>15674.34</v>
      </c>
      <c r="Q1898" t="s">
        <v>45</v>
      </c>
      <c r="R1898">
        <v>0</v>
      </c>
      <c r="T1898" t="s">
        <v>45</v>
      </c>
      <c r="U1898">
        <v>2</v>
      </c>
      <c r="V1898" t="str">
        <f>VLOOKUP(H1898,LUT!A$2:B$40,2,FALSE)</f>
        <v>Vintages</v>
      </c>
    </row>
    <row r="1899" spans="1:22" x14ac:dyDescent="0.25">
      <c r="A1899" s="14" t="s">
        <v>204</v>
      </c>
      <c r="B1899">
        <v>783</v>
      </c>
      <c r="C1899">
        <v>241299</v>
      </c>
      <c r="D1899" t="s">
        <v>1162</v>
      </c>
      <c r="E1899" t="s">
        <v>564</v>
      </c>
      <c r="F1899" t="s">
        <v>21</v>
      </c>
      <c r="G1899" t="s">
        <v>22</v>
      </c>
      <c r="H1899">
        <v>680056</v>
      </c>
      <c r="I1899" t="s">
        <v>416</v>
      </c>
      <c r="J1899">
        <v>105</v>
      </c>
      <c r="K1899">
        <v>239</v>
      </c>
      <c r="L1899">
        <v>65</v>
      </c>
      <c r="M1899">
        <v>19.920000000000002</v>
      </c>
      <c r="N1899">
        <v>5.42</v>
      </c>
      <c r="O1899">
        <v>22165.66</v>
      </c>
      <c r="P1899">
        <v>6028.32</v>
      </c>
      <c r="Q1899" t="s">
        <v>2391</v>
      </c>
      <c r="R1899">
        <v>0</v>
      </c>
      <c r="S1899">
        <v>0</v>
      </c>
      <c r="T1899" t="s">
        <v>45</v>
      </c>
      <c r="U1899">
        <v>2</v>
      </c>
      <c r="V1899" t="str">
        <f>VLOOKUP(H1899,LUT!A$2:B$40,2,FALSE)</f>
        <v>Vintages</v>
      </c>
    </row>
    <row r="1900" spans="1:22" x14ac:dyDescent="0.25">
      <c r="A1900" s="14" t="s">
        <v>204</v>
      </c>
      <c r="B1900">
        <v>784</v>
      </c>
      <c r="C1900">
        <v>583559</v>
      </c>
      <c r="D1900" t="s">
        <v>1090</v>
      </c>
      <c r="E1900" t="s">
        <v>290</v>
      </c>
      <c r="F1900" t="s">
        <v>21</v>
      </c>
      <c r="G1900" t="s">
        <v>24</v>
      </c>
      <c r="H1900">
        <v>680015</v>
      </c>
      <c r="I1900" t="s">
        <v>438</v>
      </c>
      <c r="J1900">
        <v>188</v>
      </c>
      <c r="K1900">
        <v>119</v>
      </c>
      <c r="L1900">
        <v>72</v>
      </c>
      <c r="M1900">
        <v>19.829999999999998</v>
      </c>
      <c r="N1900">
        <v>12</v>
      </c>
      <c r="O1900">
        <v>19777.169999999998</v>
      </c>
      <c r="P1900">
        <v>11966.02</v>
      </c>
      <c r="Q1900" t="s">
        <v>2046</v>
      </c>
      <c r="R1900">
        <v>0</v>
      </c>
      <c r="S1900">
        <v>0</v>
      </c>
      <c r="T1900" t="s">
        <v>45</v>
      </c>
      <c r="U1900">
        <v>2</v>
      </c>
      <c r="V1900" t="str">
        <f>VLOOKUP(H1900,LUT!A$2:B$40,2,FALSE)</f>
        <v>Vintages</v>
      </c>
    </row>
    <row r="1901" spans="1:22" x14ac:dyDescent="0.25">
      <c r="A1901" s="14" t="s">
        <v>204</v>
      </c>
      <c r="B1901">
        <v>785</v>
      </c>
      <c r="C1901">
        <v>542126</v>
      </c>
      <c r="D1901" t="s">
        <v>955</v>
      </c>
      <c r="E1901" t="s">
        <v>839</v>
      </c>
      <c r="F1901" t="s">
        <v>21</v>
      </c>
      <c r="G1901" t="s">
        <v>22</v>
      </c>
      <c r="H1901">
        <v>680075</v>
      </c>
      <c r="I1901" t="s">
        <v>638</v>
      </c>
      <c r="J1901">
        <v>30.75</v>
      </c>
      <c r="K1901">
        <v>237</v>
      </c>
      <c r="L1901">
        <v>2533</v>
      </c>
      <c r="M1901">
        <v>19.75</v>
      </c>
      <c r="N1901">
        <v>211.08</v>
      </c>
      <c r="O1901">
        <v>6407.39</v>
      </c>
      <c r="P1901">
        <v>68480.66</v>
      </c>
      <c r="Q1901" t="s">
        <v>166</v>
      </c>
      <c r="R1901">
        <v>0</v>
      </c>
      <c r="S1901">
        <v>0.01</v>
      </c>
      <c r="T1901" t="s">
        <v>178</v>
      </c>
      <c r="U1901">
        <v>2</v>
      </c>
      <c r="V1901" t="str">
        <f>VLOOKUP(H1901,LUT!A$2:B$40,2,FALSE)</f>
        <v>Vintages</v>
      </c>
    </row>
    <row r="1902" spans="1:22" x14ac:dyDescent="0.25">
      <c r="A1902" s="14" t="s">
        <v>204</v>
      </c>
      <c r="B1902">
        <v>785</v>
      </c>
      <c r="C1902">
        <v>569806</v>
      </c>
      <c r="D1902" t="s">
        <v>962</v>
      </c>
      <c r="E1902" t="s">
        <v>119</v>
      </c>
      <c r="F1902" t="s">
        <v>21</v>
      </c>
      <c r="G1902" t="s">
        <v>22</v>
      </c>
      <c r="H1902">
        <v>670035</v>
      </c>
      <c r="I1902" t="s">
        <v>297</v>
      </c>
      <c r="J1902">
        <v>13.25</v>
      </c>
      <c r="K1902">
        <v>237</v>
      </c>
      <c r="L1902">
        <v>4023</v>
      </c>
      <c r="M1902">
        <v>19.75</v>
      </c>
      <c r="N1902">
        <v>335.25</v>
      </c>
      <c r="O1902">
        <v>2737.04</v>
      </c>
      <c r="P1902">
        <v>46460.31</v>
      </c>
      <c r="Q1902" t="s">
        <v>173</v>
      </c>
      <c r="R1902">
        <v>0</v>
      </c>
      <c r="S1902">
        <v>0.02</v>
      </c>
      <c r="T1902" t="s">
        <v>178</v>
      </c>
      <c r="U1902">
        <v>4</v>
      </c>
      <c r="V1902" t="str">
        <f>VLOOKUP(H1902,LUT!A$2:B$40,2,FALSE)</f>
        <v>Vintages</v>
      </c>
    </row>
    <row r="1903" spans="1:22" x14ac:dyDescent="0.25">
      <c r="A1903" s="14" t="s">
        <v>204</v>
      </c>
      <c r="B1903">
        <v>785</v>
      </c>
      <c r="C1903">
        <v>633958</v>
      </c>
      <c r="D1903" t="s">
        <v>1182</v>
      </c>
      <c r="E1903" t="s">
        <v>193</v>
      </c>
      <c r="F1903" t="s">
        <v>21</v>
      </c>
      <c r="G1903" t="s">
        <v>22</v>
      </c>
      <c r="H1903">
        <v>680050</v>
      </c>
      <c r="I1903" t="s">
        <v>324</v>
      </c>
      <c r="J1903">
        <v>128</v>
      </c>
      <c r="K1903">
        <v>237</v>
      </c>
      <c r="M1903">
        <v>19.75</v>
      </c>
      <c r="O1903">
        <v>26804.07</v>
      </c>
      <c r="Q1903" t="s">
        <v>45</v>
      </c>
      <c r="R1903">
        <v>0</v>
      </c>
      <c r="T1903" t="s">
        <v>45</v>
      </c>
      <c r="U1903">
        <v>2</v>
      </c>
      <c r="V1903" t="str">
        <f>VLOOKUP(H1903,LUT!A$2:B$40,2,FALSE)</f>
        <v>Vintages</v>
      </c>
    </row>
    <row r="1904" spans="1:22" x14ac:dyDescent="0.25">
      <c r="A1904" s="14" t="s">
        <v>204</v>
      </c>
      <c r="B1904">
        <v>786</v>
      </c>
      <c r="C1904">
        <v>181727</v>
      </c>
      <c r="D1904" t="s">
        <v>1078</v>
      </c>
      <c r="E1904" t="s">
        <v>120</v>
      </c>
      <c r="F1904" t="s">
        <v>21</v>
      </c>
      <c r="G1904" t="s">
        <v>22</v>
      </c>
      <c r="H1904">
        <v>680050</v>
      </c>
      <c r="I1904" t="s">
        <v>324</v>
      </c>
      <c r="J1904">
        <v>50.25</v>
      </c>
      <c r="K1904">
        <v>236</v>
      </c>
      <c r="L1904">
        <v>997</v>
      </c>
      <c r="M1904">
        <v>19.670000000000002</v>
      </c>
      <c r="N1904">
        <v>83.08</v>
      </c>
      <c r="O1904">
        <v>10452.92</v>
      </c>
      <c r="P1904">
        <v>44159.16</v>
      </c>
      <c r="Q1904" t="s">
        <v>62</v>
      </c>
      <c r="R1904">
        <v>0</v>
      </c>
      <c r="S1904">
        <v>0</v>
      </c>
      <c r="T1904" t="s">
        <v>45</v>
      </c>
      <c r="U1904">
        <v>3</v>
      </c>
      <c r="V1904" t="str">
        <f>VLOOKUP(H1904,LUT!A$2:B$40,2,FALSE)</f>
        <v>Vintages</v>
      </c>
    </row>
    <row r="1905" spans="1:22" x14ac:dyDescent="0.25">
      <c r="A1905" s="14" t="s">
        <v>204</v>
      </c>
      <c r="B1905">
        <v>787</v>
      </c>
      <c r="C1905">
        <v>268110</v>
      </c>
      <c r="D1905" t="s">
        <v>1274</v>
      </c>
      <c r="E1905" t="s">
        <v>72</v>
      </c>
      <c r="F1905" t="s">
        <v>21</v>
      </c>
      <c r="G1905" t="s">
        <v>22</v>
      </c>
      <c r="H1905">
        <v>670035</v>
      </c>
      <c r="I1905" t="s">
        <v>297</v>
      </c>
      <c r="J1905">
        <v>16.95</v>
      </c>
      <c r="K1905">
        <v>234</v>
      </c>
      <c r="M1905">
        <v>19.5</v>
      </c>
      <c r="O1905">
        <v>3468.58</v>
      </c>
      <c r="Q1905" t="s">
        <v>45</v>
      </c>
      <c r="R1905">
        <v>0</v>
      </c>
      <c r="T1905" t="s">
        <v>45</v>
      </c>
      <c r="U1905">
        <v>3</v>
      </c>
      <c r="V1905" t="str">
        <f>VLOOKUP(H1905,LUT!A$2:B$40,2,FALSE)</f>
        <v>Vintages</v>
      </c>
    </row>
    <row r="1906" spans="1:22" x14ac:dyDescent="0.25">
      <c r="A1906" s="14" t="s">
        <v>204</v>
      </c>
      <c r="B1906">
        <v>787</v>
      </c>
      <c r="C1906">
        <v>477760</v>
      </c>
      <c r="D1906" t="s">
        <v>854</v>
      </c>
      <c r="E1906" t="s">
        <v>241</v>
      </c>
      <c r="F1906" t="s">
        <v>21</v>
      </c>
      <c r="G1906" t="s">
        <v>22</v>
      </c>
      <c r="H1906">
        <v>670025</v>
      </c>
      <c r="I1906" t="s">
        <v>419</v>
      </c>
      <c r="J1906">
        <v>14.95</v>
      </c>
      <c r="K1906">
        <v>234</v>
      </c>
      <c r="L1906">
        <v>4522</v>
      </c>
      <c r="M1906">
        <v>19.5</v>
      </c>
      <c r="N1906">
        <v>376.83</v>
      </c>
      <c r="O1906">
        <v>3054.42</v>
      </c>
      <c r="P1906">
        <v>59026.11</v>
      </c>
      <c r="Q1906" t="s">
        <v>172</v>
      </c>
      <c r="R1906">
        <v>0</v>
      </c>
      <c r="S1906">
        <v>0.02</v>
      </c>
      <c r="T1906" t="s">
        <v>178</v>
      </c>
      <c r="U1906">
        <v>5</v>
      </c>
      <c r="V1906" t="str">
        <f>VLOOKUP(H1906,LUT!A$2:B$40,2,FALSE)</f>
        <v>Vintages</v>
      </c>
    </row>
    <row r="1907" spans="1:22" x14ac:dyDescent="0.25">
      <c r="A1907" s="14" t="s">
        <v>204</v>
      </c>
      <c r="B1907">
        <v>788</v>
      </c>
      <c r="C1907">
        <v>406231</v>
      </c>
      <c r="D1907" t="s">
        <v>1020</v>
      </c>
      <c r="E1907" t="s">
        <v>637</v>
      </c>
      <c r="F1907" t="s">
        <v>21</v>
      </c>
      <c r="G1907" t="s">
        <v>22</v>
      </c>
      <c r="H1907">
        <v>680075</v>
      </c>
      <c r="I1907" t="s">
        <v>638</v>
      </c>
      <c r="J1907">
        <v>76</v>
      </c>
      <c r="K1907">
        <v>233</v>
      </c>
      <c r="L1907">
        <v>244</v>
      </c>
      <c r="M1907">
        <v>19.420000000000002</v>
      </c>
      <c r="N1907">
        <v>20.329999999999998</v>
      </c>
      <c r="O1907">
        <v>15629.56</v>
      </c>
      <c r="P1907">
        <v>16367.43</v>
      </c>
      <c r="Q1907" t="s">
        <v>60</v>
      </c>
      <c r="R1907">
        <v>0</v>
      </c>
      <c r="S1907">
        <v>0</v>
      </c>
      <c r="T1907" t="s">
        <v>45</v>
      </c>
      <c r="U1907">
        <v>3</v>
      </c>
      <c r="V1907" t="str">
        <f>VLOOKUP(H1907,LUT!A$2:B$40,2,FALSE)</f>
        <v>Vintages</v>
      </c>
    </row>
    <row r="1908" spans="1:22" x14ac:dyDescent="0.25">
      <c r="A1908" s="14" t="s">
        <v>204</v>
      </c>
      <c r="B1908">
        <v>789</v>
      </c>
      <c r="C1908">
        <v>625277</v>
      </c>
      <c r="D1908" t="s">
        <v>1119</v>
      </c>
      <c r="E1908" t="s">
        <v>53</v>
      </c>
      <c r="F1908" t="s">
        <v>21</v>
      </c>
      <c r="G1908" t="s">
        <v>22</v>
      </c>
      <c r="H1908">
        <v>680015</v>
      </c>
      <c r="I1908" t="s">
        <v>438</v>
      </c>
      <c r="J1908">
        <v>85</v>
      </c>
      <c r="K1908">
        <v>230</v>
      </c>
      <c r="L1908">
        <v>111</v>
      </c>
      <c r="M1908">
        <v>19.170000000000002</v>
      </c>
      <c r="N1908">
        <v>9.25</v>
      </c>
      <c r="O1908">
        <v>17260.18</v>
      </c>
      <c r="P1908">
        <v>8329.91</v>
      </c>
      <c r="Q1908" t="s">
        <v>2313</v>
      </c>
      <c r="R1908">
        <v>0</v>
      </c>
      <c r="S1908">
        <v>0</v>
      </c>
      <c r="T1908" t="s">
        <v>45</v>
      </c>
      <c r="U1908">
        <v>2</v>
      </c>
      <c r="V1908" t="str">
        <f>VLOOKUP(H1908,LUT!A$2:B$40,2,FALSE)</f>
        <v>Vintages</v>
      </c>
    </row>
    <row r="1909" spans="1:22" x14ac:dyDescent="0.25">
      <c r="A1909" s="14" t="s">
        <v>204</v>
      </c>
      <c r="B1909">
        <v>790</v>
      </c>
      <c r="C1909">
        <v>157610</v>
      </c>
      <c r="D1909" t="s">
        <v>1174</v>
      </c>
      <c r="E1909" t="s">
        <v>43</v>
      </c>
      <c r="F1909" t="s">
        <v>21</v>
      </c>
      <c r="G1909" t="s">
        <v>22</v>
      </c>
      <c r="H1909">
        <v>680010</v>
      </c>
      <c r="I1909" t="s">
        <v>569</v>
      </c>
      <c r="J1909">
        <v>52</v>
      </c>
      <c r="K1909">
        <v>229</v>
      </c>
      <c r="M1909">
        <v>19.079999999999998</v>
      </c>
      <c r="O1909">
        <v>10497.52</v>
      </c>
      <c r="Q1909" t="s">
        <v>45</v>
      </c>
      <c r="R1909">
        <v>0</v>
      </c>
      <c r="T1909" t="s">
        <v>45</v>
      </c>
      <c r="U1909">
        <v>5</v>
      </c>
      <c r="V1909" t="str">
        <f>VLOOKUP(H1909,LUT!A$2:B$40,2,FALSE)</f>
        <v>Vintages</v>
      </c>
    </row>
    <row r="1910" spans="1:22" x14ac:dyDescent="0.25">
      <c r="A1910" s="14" t="s">
        <v>204</v>
      </c>
      <c r="B1910">
        <v>791</v>
      </c>
      <c r="C1910">
        <v>228098</v>
      </c>
      <c r="D1910" t="s">
        <v>1023</v>
      </c>
      <c r="E1910" t="s">
        <v>162</v>
      </c>
      <c r="F1910" t="s">
        <v>21</v>
      </c>
      <c r="G1910" t="s">
        <v>24</v>
      </c>
      <c r="H1910">
        <v>680050</v>
      </c>
      <c r="I1910" t="s">
        <v>324</v>
      </c>
      <c r="J1910">
        <v>82</v>
      </c>
      <c r="K1910">
        <v>114</v>
      </c>
      <c r="L1910">
        <v>231</v>
      </c>
      <c r="M1910">
        <v>19</v>
      </c>
      <c r="N1910">
        <v>38.5</v>
      </c>
      <c r="O1910">
        <v>8252.39</v>
      </c>
      <c r="P1910">
        <v>16721.95</v>
      </c>
      <c r="Q1910" t="s">
        <v>218</v>
      </c>
      <c r="R1910">
        <v>0</v>
      </c>
      <c r="S1910">
        <v>0</v>
      </c>
      <c r="T1910" t="s">
        <v>45</v>
      </c>
      <c r="U1910">
        <v>2</v>
      </c>
      <c r="V1910" t="str">
        <f>VLOOKUP(H1910,LUT!A$2:B$40,2,FALSE)</f>
        <v>Vintages</v>
      </c>
    </row>
    <row r="1911" spans="1:22" x14ac:dyDescent="0.25">
      <c r="A1911" s="14" t="s">
        <v>204</v>
      </c>
      <c r="B1911">
        <v>791</v>
      </c>
      <c r="C1911">
        <v>398156</v>
      </c>
      <c r="D1911" t="s">
        <v>1422</v>
      </c>
      <c r="E1911" t="s">
        <v>44</v>
      </c>
      <c r="F1911" t="s">
        <v>21</v>
      </c>
      <c r="G1911" t="s">
        <v>22</v>
      </c>
      <c r="H1911">
        <v>680010</v>
      </c>
      <c r="I1911" t="s">
        <v>569</v>
      </c>
      <c r="J1911">
        <v>60</v>
      </c>
      <c r="K1911">
        <v>228</v>
      </c>
      <c r="M1911">
        <v>19</v>
      </c>
      <c r="O1911">
        <v>12065.84</v>
      </c>
      <c r="Q1911" t="s">
        <v>45</v>
      </c>
      <c r="R1911">
        <v>0</v>
      </c>
      <c r="T1911" t="s">
        <v>45</v>
      </c>
      <c r="U1911">
        <v>4</v>
      </c>
      <c r="V1911" t="str">
        <f>VLOOKUP(H1911,LUT!A$2:B$40,2,FALSE)</f>
        <v>Vintages</v>
      </c>
    </row>
    <row r="1912" spans="1:22" x14ac:dyDescent="0.25">
      <c r="A1912" s="14" t="s">
        <v>204</v>
      </c>
      <c r="B1912">
        <v>791</v>
      </c>
      <c r="C1912">
        <v>582122</v>
      </c>
      <c r="D1912" t="s">
        <v>958</v>
      </c>
      <c r="E1912" t="s">
        <v>46</v>
      </c>
      <c r="F1912" t="s">
        <v>21</v>
      </c>
      <c r="G1912" t="s">
        <v>22</v>
      </c>
      <c r="H1912">
        <v>680060</v>
      </c>
      <c r="I1912" t="s">
        <v>314</v>
      </c>
      <c r="J1912">
        <v>43</v>
      </c>
      <c r="K1912">
        <v>228</v>
      </c>
      <c r="L1912">
        <v>988</v>
      </c>
      <c r="M1912">
        <v>19</v>
      </c>
      <c r="N1912">
        <v>82.33</v>
      </c>
      <c r="O1912">
        <v>8635.75</v>
      </c>
      <c r="P1912">
        <v>37421.589999999997</v>
      </c>
      <c r="Q1912" t="s">
        <v>234</v>
      </c>
      <c r="R1912">
        <v>0</v>
      </c>
      <c r="S1912">
        <v>0</v>
      </c>
      <c r="T1912" t="s">
        <v>45</v>
      </c>
      <c r="U1912">
        <v>3</v>
      </c>
      <c r="V1912" t="str">
        <f>VLOOKUP(H1912,LUT!A$2:B$40,2,FALSE)</f>
        <v>Vintages</v>
      </c>
    </row>
    <row r="1913" spans="1:22" x14ac:dyDescent="0.25">
      <c r="A1913" s="14" t="s">
        <v>204</v>
      </c>
      <c r="B1913">
        <v>792</v>
      </c>
      <c r="C1913">
        <v>337899</v>
      </c>
      <c r="D1913" t="s">
        <v>1180</v>
      </c>
      <c r="E1913" t="s">
        <v>338</v>
      </c>
      <c r="F1913" t="s">
        <v>21</v>
      </c>
      <c r="G1913" t="s">
        <v>22</v>
      </c>
      <c r="H1913">
        <v>680050</v>
      </c>
      <c r="I1913" t="s">
        <v>324</v>
      </c>
      <c r="J1913">
        <v>99</v>
      </c>
      <c r="K1913">
        <v>226</v>
      </c>
      <c r="L1913">
        <v>52</v>
      </c>
      <c r="M1913">
        <v>18.829999999999998</v>
      </c>
      <c r="N1913">
        <v>4.33</v>
      </c>
      <c r="O1913">
        <v>19760</v>
      </c>
      <c r="P1913">
        <v>4546.55</v>
      </c>
      <c r="Q1913" t="s">
        <v>2130</v>
      </c>
      <c r="R1913">
        <v>0</v>
      </c>
      <c r="S1913">
        <v>0</v>
      </c>
      <c r="T1913" t="s">
        <v>45</v>
      </c>
      <c r="U1913">
        <v>3</v>
      </c>
      <c r="V1913" t="str">
        <f>VLOOKUP(H1913,LUT!A$2:B$40,2,FALSE)</f>
        <v>Vintages</v>
      </c>
    </row>
    <row r="1914" spans="1:22" x14ac:dyDescent="0.25">
      <c r="A1914" s="14" t="s">
        <v>204</v>
      </c>
      <c r="B1914">
        <v>792</v>
      </c>
      <c r="C1914">
        <v>372763</v>
      </c>
      <c r="D1914" t="s">
        <v>1164</v>
      </c>
      <c r="E1914" t="s">
        <v>106</v>
      </c>
      <c r="F1914" t="s">
        <v>21</v>
      </c>
      <c r="G1914" t="s">
        <v>22</v>
      </c>
      <c r="H1914">
        <v>680056</v>
      </c>
      <c r="I1914" t="s">
        <v>416</v>
      </c>
      <c r="J1914">
        <v>138</v>
      </c>
      <c r="K1914">
        <v>226</v>
      </c>
      <c r="L1914">
        <v>19</v>
      </c>
      <c r="M1914">
        <v>18.829999999999998</v>
      </c>
      <c r="N1914">
        <v>1.58</v>
      </c>
      <c r="O1914">
        <v>27560</v>
      </c>
      <c r="P1914">
        <v>2316.9899999999998</v>
      </c>
      <c r="Q1914" t="s">
        <v>2392</v>
      </c>
      <c r="R1914">
        <v>0</v>
      </c>
      <c r="S1914">
        <v>0</v>
      </c>
      <c r="T1914" t="s">
        <v>45</v>
      </c>
      <c r="U1914">
        <v>5</v>
      </c>
      <c r="V1914" t="str">
        <f>VLOOKUP(H1914,LUT!A$2:B$40,2,FALSE)</f>
        <v>Vintages</v>
      </c>
    </row>
    <row r="1915" spans="1:22" x14ac:dyDescent="0.25">
      <c r="A1915" s="14" t="s">
        <v>204</v>
      </c>
      <c r="B1915">
        <v>792</v>
      </c>
      <c r="C1915">
        <v>387886</v>
      </c>
      <c r="D1915" t="s">
        <v>1165</v>
      </c>
      <c r="E1915" t="s">
        <v>20</v>
      </c>
      <c r="F1915" t="s">
        <v>21</v>
      </c>
      <c r="G1915" t="s">
        <v>22</v>
      </c>
      <c r="H1915">
        <v>680020</v>
      </c>
      <c r="I1915" t="s">
        <v>377</v>
      </c>
      <c r="J1915">
        <v>79</v>
      </c>
      <c r="K1915">
        <v>226</v>
      </c>
      <c r="M1915">
        <v>18.829999999999998</v>
      </c>
      <c r="O1915">
        <v>15760</v>
      </c>
      <c r="Q1915" t="s">
        <v>45</v>
      </c>
      <c r="R1915">
        <v>0</v>
      </c>
      <c r="T1915" t="s">
        <v>45</v>
      </c>
      <c r="U1915">
        <v>3</v>
      </c>
      <c r="V1915" t="str">
        <f>VLOOKUP(H1915,LUT!A$2:B$40,2,FALSE)</f>
        <v>Vintages</v>
      </c>
    </row>
    <row r="1916" spans="1:22" x14ac:dyDescent="0.25">
      <c r="A1916" s="14" t="s">
        <v>204</v>
      </c>
      <c r="B1916">
        <v>792</v>
      </c>
      <c r="C1916">
        <v>626283</v>
      </c>
      <c r="D1916" t="s">
        <v>1159</v>
      </c>
      <c r="E1916" t="s">
        <v>168</v>
      </c>
      <c r="F1916" t="s">
        <v>21</v>
      </c>
      <c r="G1916" t="s">
        <v>22</v>
      </c>
      <c r="H1916">
        <v>680056</v>
      </c>
      <c r="I1916" t="s">
        <v>416</v>
      </c>
      <c r="J1916">
        <v>260</v>
      </c>
      <c r="K1916">
        <v>226</v>
      </c>
      <c r="L1916">
        <v>27</v>
      </c>
      <c r="M1916">
        <v>18.829999999999998</v>
      </c>
      <c r="N1916">
        <v>2.25</v>
      </c>
      <c r="O1916">
        <v>51960</v>
      </c>
      <c r="P1916">
        <v>6207.61</v>
      </c>
      <c r="Q1916" t="s">
        <v>2393</v>
      </c>
      <c r="R1916">
        <v>0</v>
      </c>
      <c r="S1916">
        <v>0</v>
      </c>
      <c r="T1916" t="s">
        <v>45</v>
      </c>
      <c r="U1916">
        <v>3</v>
      </c>
      <c r="V1916" t="str">
        <f>VLOOKUP(H1916,LUT!A$2:B$40,2,FALSE)</f>
        <v>Vintages</v>
      </c>
    </row>
    <row r="1917" spans="1:22" x14ac:dyDescent="0.25">
      <c r="A1917" s="14" t="s">
        <v>204</v>
      </c>
      <c r="B1917">
        <v>793</v>
      </c>
      <c r="C1917">
        <v>744607</v>
      </c>
      <c r="D1917" t="s">
        <v>1257</v>
      </c>
      <c r="E1917" t="s">
        <v>168</v>
      </c>
      <c r="F1917" t="s">
        <v>21</v>
      </c>
      <c r="G1917" t="s">
        <v>22</v>
      </c>
      <c r="H1917">
        <v>680056</v>
      </c>
      <c r="I1917" t="s">
        <v>416</v>
      </c>
      <c r="J1917">
        <v>239</v>
      </c>
      <c r="K1917">
        <v>225</v>
      </c>
      <c r="M1917">
        <v>18.75</v>
      </c>
      <c r="O1917">
        <v>47548.67</v>
      </c>
      <c r="Q1917" t="s">
        <v>45</v>
      </c>
      <c r="R1917">
        <v>0</v>
      </c>
      <c r="T1917" t="s">
        <v>45</v>
      </c>
      <c r="U1917">
        <v>3</v>
      </c>
      <c r="V1917" t="str">
        <f>VLOOKUP(H1917,LUT!A$2:B$40,2,FALSE)</f>
        <v>Vintages</v>
      </c>
    </row>
    <row r="1918" spans="1:22" x14ac:dyDescent="0.25">
      <c r="A1918" s="14" t="s">
        <v>204</v>
      </c>
      <c r="B1918">
        <v>794</v>
      </c>
      <c r="C1918">
        <v>11369</v>
      </c>
      <c r="D1918" t="s">
        <v>1914</v>
      </c>
      <c r="E1918" t="s">
        <v>120</v>
      </c>
      <c r="F1918" t="s">
        <v>21</v>
      </c>
      <c r="G1918" t="s">
        <v>22</v>
      </c>
      <c r="H1918">
        <v>680055</v>
      </c>
      <c r="I1918" t="s">
        <v>336</v>
      </c>
      <c r="J1918">
        <v>50</v>
      </c>
      <c r="K1918">
        <v>224</v>
      </c>
      <c r="M1918">
        <v>18.670000000000002</v>
      </c>
      <c r="O1918">
        <v>9871.86</v>
      </c>
      <c r="Q1918" t="s">
        <v>45</v>
      </c>
      <c r="R1918">
        <v>0</v>
      </c>
      <c r="T1918" t="s">
        <v>45</v>
      </c>
      <c r="U1918">
        <v>7</v>
      </c>
      <c r="V1918" t="str">
        <f>VLOOKUP(H1918,LUT!A$2:B$40,2,FALSE)</f>
        <v>Vintages</v>
      </c>
    </row>
    <row r="1919" spans="1:22" x14ac:dyDescent="0.25">
      <c r="A1919" s="14" t="s">
        <v>204</v>
      </c>
      <c r="B1919">
        <v>795</v>
      </c>
      <c r="C1919">
        <v>96735</v>
      </c>
      <c r="D1919" t="s">
        <v>1169</v>
      </c>
      <c r="E1919" t="s">
        <v>241</v>
      </c>
      <c r="F1919" t="s">
        <v>21</v>
      </c>
      <c r="G1919" t="s">
        <v>22</v>
      </c>
      <c r="H1919">
        <v>670035</v>
      </c>
      <c r="I1919" t="s">
        <v>297</v>
      </c>
      <c r="J1919">
        <v>43</v>
      </c>
      <c r="K1919">
        <v>222</v>
      </c>
      <c r="M1919">
        <v>18.5</v>
      </c>
      <c r="O1919">
        <v>8408.5</v>
      </c>
      <c r="Q1919" t="s">
        <v>45</v>
      </c>
      <c r="R1919">
        <v>0</v>
      </c>
      <c r="T1919" t="s">
        <v>45</v>
      </c>
      <c r="U1919">
        <v>8</v>
      </c>
      <c r="V1919" t="str">
        <f>VLOOKUP(H1919,LUT!A$2:B$40,2,FALSE)</f>
        <v>Vintages</v>
      </c>
    </row>
    <row r="1920" spans="1:22" x14ac:dyDescent="0.25">
      <c r="A1920" s="14" t="s">
        <v>204</v>
      </c>
      <c r="B1920">
        <v>795</v>
      </c>
      <c r="C1920">
        <v>441279</v>
      </c>
      <c r="D1920" t="s">
        <v>2144</v>
      </c>
      <c r="E1920" t="s">
        <v>111</v>
      </c>
      <c r="F1920" t="s">
        <v>21</v>
      </c>
      <c r="G1920" t="s">
        <v>22</v>
      </c>
      <c r="H1920">
        <v>680055</v>
      </c>
      <c r="I1920" t="s">
        <v>336</v>
      </c>
      <c r="J1920">
        <v>39.950000000000003</v>
      </c>
      <c r="K1920">
        <v>222</v>
      </c>
      <c r="L1920">
        <v>3325</v>
      </c>
      <c r="M1920">
        <v>18.5</v>
      </c>
      <c r="N1920">
        <v>277.08</v>
      </c>
      <c r="O1920">
        <v>7809.29</v>
      </c>
      <c r="P1920">
        <v>116963.5</v>
      </c>
      <c r="Q1920" t="s">
        <v>174</v>
      </c>
      <c r="R1920">
        <v>0</v>
      </c>
      <c r="S1920">
        <v>0.01</v>
      </c>
      <c r="T1920" t="s">
        <v>178</v>
      </c>
      <c r="U1920">
        <v>3</v>
      </c>
      <c r="V1920" t="str">
        <f>VLOOKUP(H1920,LUT!A$2:B$40,2,FALSE)</f>
        <v>Vintages</v>
      </c>
    </row>
    <row r="1921" spans="1:22" x14ac:dyDescent="0.25">
      <c r="A1921" s="14" t="s">
        <v>204</v>
      </c>
      <c r="B1921">
        <v>796</v>
      </c>
      <c r="C1921">
        <v>372482</v>
      </c>
      <c r="D1921" t="s">
        <v>959</v>
      </c>
      <c r="E1921" t="s">
        <v>154</v>
      </c>
      <c r="F1921" t="s">
        <v>21</v>
      </c>
      <c r="G1921" t="s">
        <v>22</v>
      </c>
      <c r="H1921">
        <v>670025</v>
      </c>
      <c r="I1921" t="s">
        <v>419</v>
      </c>
      <c r="J1921">
        <v>18.95</v>
      </c>
      <c r="K1921">
        <v>221</v>
      </c>
      <c r="L1921">
        <v>5121</v>
      </c>
      <c r="M1921">
        <v>18.420000000000002</v>
      </c>
      <c r="N1921">
        <v>426.75</v>
      </c>
      <c r="O1921">
        <v>3667.04</v>
      </c>
      <c r="P1921">
        <v>84972.35</v>
      </c>
      <c r="Q1921" t="s">
        <v>163</v>
      </c>
      <c r="R1921">
        <v>0</v>
      </c>
      <c r="S1921">
        <v>0.02</v>
      </c>
      <c r="T1921" t="s">
        <v>178</v>
      </c>
      <c r="U1921">
        <v>2</v>
      </c>
      <c r="V1921" t="str">
        <f>VLOOKUP(H1921,LUT!A$2:B$40,2,FALSE)</f>
        <v>Vintages</v>
      </c>
    </row>
    <row r="1922" spans="1:22" x14ac:dyDescent="0.25">
      <c r="A1922" s="14" t="s">
        <v>204</v>
      </c>
      <c r="B1922">
        <v>796</v>
      </c>
      <c r="C1922">
        <v>581595</v>
      </c>
      <c r="D1922" t="s">
        <v>1064</v>
      </c>
      <c r="E1922" t="s">
        <v>162</v>
      </c>
      <c r="F1922" t="s">
        <v>21</v>
      </c>
      <c r="G1922" t="s">
        <v>22</v>
      </c>
      <c r="H1922">
        <v>680060</v>
      </c>
      <c r="I1922" t="s">
        <v>314</v>
      </c>
      <c r="J1922">
        <v>50</v>
      </c>
      <c r="K1922">
        <v>221</v>
      </c>
      <c r="L1922">
        <v>324</v>
      </c>
      <c r="M1922">
        <v>18.420000000000002</v>
      </c>
      <c r="N1922">
        <v>27</v>
      </c>
      <c r="O1922">
        <v>9739.65</v>
      </c>
      <c r="P1922">
        <v>14278.94</v>
      </c>
      <c r="Q1922" t="s">
        <v>239</v>
      </c>
      <c r="R1922">
        <v>0</v>
      </c>
      <c r="S1922">
        <v>0</v>
      </c>
      <c r="T1922" t="s">
        <v>45</v>
      </c>
      <c r="U1922">
        <v>3</v>
      </c>
      <c r="V1922" t="str">
        <f>VLOOKUP(H1922,LUT!A$2:B$40,2,FALSE)</f>
        <v>Vintages</v>
      </c>
    </row>
    <row r="1923" spans="1:22" x14ac:dyDescent="0.25">
      <c r="A1923" s="14" t="s">
        <v>204</v>
      </c>
      <c r="B1923">
        <v>797</v>
      </c>
      <c r="C1923">
        <v>628479</v>
      </c>
      <c r="D1923" t="s">
        <v>2394</v>
      </c>
      <c r="E1923" t="s">
        <v>168</v>
      </c>
      <c r="F1923" t="s">
        <v>21</v>
      </c>
      <c r="G1923" t="s">
        <v>22</v>
      </c>
      <c r="H1923">
        <v>670035</v>
      </c>
      <c r="I1923" t="s">
        <v>297</v>
      </c>
      <c r="J1923">
        <v>68.95</v>
      </c>
      <c r="K1923">
        <v>220</v>
      </c>
      <c r="M1923">
        <v>18.329999999999998</v>
      </c>
      <c r="O1923">
        <v>13384.96</v>
      </c>
      <c r="Q1923" t="s">
        <v>45</v>
      </c>
      <c r="R1923">
        <v>0</v>
      </c>
      <c r="T1923" t="s">
        <v>45</v>
      </c>
      <c r="U1923">
        <v>4</v>
      </c>
      <c r="V1923" t="str">
        <f>VLOOKUP(H1923,LUT!A$2:B$40,2,FALSE)</f>
        <v>Vintages</v>
      </c>
    </row>
    <row r="1924" spans="1:22" x14ac:dyDescent="0.25">
      <c r="A1924" s="14" t="s">
        <v>204</v>
      </c>
      <c r="B1924">
        <v>798</v>
      </c>
      <c r="C1924">
        <v>526483</v>
      </c>
      <c r="D1924" t="s">
        <v>1166</v>
      </c>
      <c r="E1924" t="s">
        <v>611</v>
      </c>
      <c r="F1924" t="s">
        <v>21</v>
      </c>
      <c r="G1924" t="s">
        <v>22</v>
      </c>
      <c r="H1924">
        <v>680050</v>
      </c>
      <c r="I1924" t="s">
        <v>324</v>
      </c>
      <c r="J1924">
        <v>59</v>
      </c>
      <c r="K1924">
        <v>219</v>
      </c>
      <c r="L1924">
        <v>239</v>
      </c>
      <c r="M1924">
        <v>18.25</v>
      </c>
      <c r="N1924">
        <v>19.920000000000002</v>
      </c>
      <c r="O1924">
        <v>11395.75</v>
      </c>
      <c r="P1924">
        <v>12436.46</v>
      </c>
      <c r="Q1924" t="s">
        <v>56</v>
      </c>
      <c r="R1924">
        <v>0</v>
      </c>
      <c r="S1924">
        <v>0</v>
      </c>
      <c r="T1924" t="s">
        <v>45</v>
      </c>
      <c r="U1924">
        <v>4</v>
      </c>
      <c r="V1924" t="str">
        <f>VLOOKUP(H1924,LUT!A$2:B$40,2,FALSE)</f>
        <v>Vintages</v>
      </c>
    </row>
    <row r="1925" spans="1:22" x14ac:dyDescent="0.25">
      <c r="A1925" s="14" t="s">
        <v>204</v>
      </c>
      <c r="B1925">
        <v>799</v>
      </c>
      <c r="C1925">
        <v>403527</v>
      </c>
      <c r="D1925" t="s">
        <v>1218</v>
      </c>
      <c r="E1925" t="s">
        <v>120</v>
      </c>
      <c r="F1925" t="s">
        <v>21</v>
      </c>
      <c r="G1925" t="s">
        <v>24</v>
      </c>
      <c r="H1925">
        <v>680050</v>
      </c>
      <c r="I1925" t="s">
        <v>324</v>
      </c>
      <c r="J1925">
        <v>306</v>
      </c>
      <c r="K1925">
        <v>109</v>
      </c>
      <c r="L1925">
        <v>46</v>
      </c>
      <c r="M1925">
        <v>18.170000000000002</v>
      </c>
      <c r="N1925">
        <v>7.67</v>
      </c>
      <c r="O1925">
        <v>29497.52</v>
      </c>
      <c r="P1925">
        <v>12448.5</v>
      </c>
      <c r="Q1925" t="s">
        <v>2305</v>
      </c>
      <c r="R1925">
        <v>0</v>
      </c>
      <c r="S1925">
        <v>0</v>
      </c>
      <c r="T1925" t="s">
        <v>45</v>
      </c>
      <c r="U1925">
        <v>2</v>
      </c>
      <c r="V1925" t="str">
        <f>VLOOKUP(H1925,LUT!A$2:B$40,2,FALSE)</f>
        <v>Vintages</v>
      </c>
    </row>
    <row r="1926" spans="1:22" x14ac:dyDescent="0.25">
      <c r="A1926" s="14" t="s">
        <v>204</v>
      </c>
      <c r="B1926">
        <v>800</v>
      </c>
      <c r="C1926">
        <v>538843</v>
      </c>
      <c r="D1926" t="s">
        <v>1167</v>
      </c>
      <c r="E1926" t="s">
        <v>138</v>
      </c>
      <c r="F1926" t="s">
        <v>21</v>
      </c>
      <c r="G1926" t="s">
        <v>22</v>
      </c>
      <c r="H1926">
        <v>680020</v>
      </c>
      <c r="I1926" t="s">
        <v>377</v>
      </c>
      <c r="J1926">
        <v>89</v>
      </c>
      <c r="K1926">
        <v>217</v>
      </c>
      <c r="L1926">
        <v>470</v>
      </c>
      <c r="M1926">
        <v>18.079999999999998</v>
      </c>
      <c r="N1926">
        <v>39.17</v>
      </c>
      <c r="O1926">
        <v>17052.740000000002</v>
      </c>
      <c r="P1926">
        <v>36934.51</v>
      </c>
      <c r="Q1926" t="s">
        <v>223</v>
      </c>
      <c r="R1926">
        <v>0</v>
      </c>
      <c r="S1926">
        <v>0</v>
      </c>
      <c r="T1926" t="s">
        <v>45</v>
      </c>
      <c r="U1926">
        <v>3</v>
      </c>
      <c r="V1926" t="str">
        <f>VLOOKUP(H1926,LUT!A$2:B$40,2,FALSE)</f>
        <v>Vintages</v>
      </c>
    </row>
    <row r="1927" spans="1:22" x14ac:dyDescent="0.25">
      <c r="A1927" s="14" t="s">
        <v>204</v>
      </c>
      <c r="B1927">
        <v>801</v>
      </c>
      <c r="C1927">
        <v>547273</v>
      </c>
      <c r="D1927" t="s">
        <v>946</v>
      </c>
      <c r="E1927" t="s">
        <v>72</v>
      </c>
      <c r="F1927" t="s">
        <v>21</v>
      </c>
      <c r="G1927" t="s">
        <v>22</v>
      </c>
      <c r="H1927">
        <v>680050</v>
      </c>
      <c r="I1927" t="s">
        <v>324</v>
      </c>
      <c r="J1927">
        <v>17.25</v>
      </c>
      <c r="K1927">
        <v>216</v>
      </c>
      <c r="L1927">
        <v>17326</v>
      </c>
      <c r="M1927">
        <v>18</v>
      </c>
      <c r="N1927">
        <v>1443.83</v>
      </c>
      <c r="O1927">
        <v>3259.12</v>
      </c>
      <c r="P1927">
        <v>261423.27</v>
      </c>
      <c r="Q1927" t="s">
        <v>191</v>
      </c>
      <c r="R1927">
        <v>0</v>
      </c>
      <c r="S1927">
        <v>7.0000000000000007E-2</v>
      </c>
      <c r="T1927" t="s">
        <v>178</v>
      </c>
      <c r="U1927">
        <v>3</v>
      </c>
      <c r="V1927" t="str">
        <f>VLOOKUP(H1927,LUT!A$2:B$40,2,FALSE)</f>
        <v>Vintages</v>
      </c>
    </row>
    <row r="1928" spans="1:22" x14ac:dyDescent="0.25">
      <c r="A1928" s="14" t="s">
        <v>204</v>
      </c>
      <c r="B1928">
        <v>802</v>
      </c>
      <c r="C1928">
        <v>992354</v>
      </c>
      <c r="D1928" t="s">
        <v>1189</v>
      </c>
      <c r="E1928" t="s">
        <v>20</v>
      </c>
      <c r="F1928" t="s">
        <v>21</v>
      </c>
      <c r="G1928" t="s">
        <v>22</v>
      </c>
      <c r="H1928">
        <v>670035</v>
      </c>
      <c r="I1928" t="s">
        <v>297</v>
      </c>
      <c r="J1928">
        <v>70</v>
      </c>
      <c r="K1928">
        <v>215</v>
      </c>
      <c r="L1928">
        <v>74</v>
      </c>
      <c r="M1928">
        <v>17.920000000000002</v>
      </c>
      <c r="N1928">
        <v>6.17</v>
      </c>
      <c r="O1928">
        <v>13280.53</v>
      </c>
      <c r="P1928">
        <v>4570.97</v>
      </c>
      <c r="Q1928" t="s">
        <v>2395</v>
      </c>
      <c r="R1928">
        <v>0</v>
      </c>
      <c r="S1928">
        <v>0</v>
      </c>
      <c r="T1928" t="s">
        <v>45</v>
      </c>
      <c r="U1928">
        <v>3</v>
      </c>
      <c r="V1928" t="str">
        <f>VLOOKUP(H1928,LUT!A$2:B$40,2,FALSE)</f>
        <v>Vintages</v>
      </c>
    </row>
    <row r="1929" spans="1:22" x14ac:dyDescent="0.25">
      <c r="A1929" s="14" t="s">
        <v>204</v>
      </c>
      <c r="B1929">
        <v>803</v>
      </c>
      <c r="C1929">
        <v>177253</v>
      </c>
      <c r="D1929" t="s">
        <v>1156</v>
      </c>
      <c r="E1929" t="s">
        <v>20</v>
      </c>
      <c r="F1929" t="s">
        <v>21</v>
      </c>
      <c r="G1929" t="s">
        <v>22</v>
      </c>
      <c r="H1929">
        <v>680070</v>
      </c>
      <c r="I1929" t="s">
        <v>527</v>
      </c>
      <c r="J1929">
        <v>66.95</v>
      </c>
      <c r="K1929">
        <v>213</v>
      </c>
      <c r="L1929">
        <v>177</v>
      </c>
      <c r="M1929">
        <v>17.75</v>
      </c>
      <c r="N1929">
        <v>14.75</v>
      </c>
      <c r="O1929">
        <v>12582.08</v>
      </c>
      <c r="P1929">
        <v>10455.530000000001</v>
      </c>
      <c r="Q1929" t="s">
        <v>92</v>
      </c>
      <c r="R1929">
        <v>0</v>
      </c>
      <c r="S1929">
        <v>0</v>
      </c>
      <c r="T1929" t="s">
        <v>45</v>
      </c>
      <c r="U1929">
        <v>2</v>
      </c>
      <c r="V1929" t="str">
        <f>VLOOKUP(H1929,LUT!A$2:B$40,2,FALSE)</f>
        <v>Vintages</v>
      </c>
    </row>
    <row r="1930" spans="1:22" x14ac:dyDescent="0.25">
      <c r="A1930" s="14" t="s">
        <v>204</v>
      </c>
      <c r="B1930">
        <v>804</v>
      </c>
      <c r="C1930">
        <v>583500</v>
      </c>
      <c r="D1930" t="s">
        <v>1091</v>
      </c>
      <c r="E1930" t="s">
        <v>162</v>
      </c>
      <c r="F1930" t="s">
        <v>21</v>
      </c>
      <c r="G1930" t="s">
        <v>22</v>
      </c>
      <c r="H1930">
        <v>680060</v>
      </c>
      <c r="I1930" t="s">
        <v>314</v>
      </c>
      <c r="J1930">
        <v>45</v>
      </c>
      <c r="K1930">
        <v>212</v>
      </c>
      <c r="L1930">
        <v>147</v>
      </c>
      <c r="M1930">
        <v>17.670000000000002</v>
      </c>
      <c r="N1930">
        <v>12.25</v>
      </c>
      <c r="O1930">
        <v>8404.9599999999991</v>
      </c>
      <c r="P1930">
        <v>5827.96</v>
      </c>
      <c r="Q1930" t="s">
        <v>578</v>
      </c>
      <c r="R1930">
        <v>0</v>
      </c>
      <c r="S1930">
        <v>0</v>
      </c>
      <c r="T1930" t="s">
        <v>45</v>
      </c>
      <c r="U1930">
        <v>3</v>
      </c>
      <c r="V1930" t="str">
        <f>VLOOKUP(H1930,LUT!A$2:B$40,2,FALSE)</f>
        <v>Vintages</v>
      </c>
    </row>
    <row r="1931" spans="1:22" x14ac:dyDescent="0.25">
      <c r="A1931" s="14" t="s">
        <v>204</v>
      </c>
      <c r="B1931">
        <v>805</v>
      </c>
      <c r="C1931">
        <v>402149</v>
      </c>
      <c r="D1931" t="s">
        <v>1022</v>
      </c>
      <c r="E1931" t="s">
        <v>502</v>
      </c>
      <c r="F1931" t="s">
        <v>21</v>
      </c>
      <c r="G1931" t="s">
        <v>22</v>
      </c>
      <c r="H1931">
        <v>680020</v>
      </c>
      <c r="I1931" t="s">
        <v>377</v>
      </c>
      <c r="J1931">
        <v>449</v>
      </c>
      <c r="K1931">
        <v>211</v>
      </c>
      <c r="L1931">
        <v>426</v>
      </c>
      <c r="M1931">
        <v>17.579999999999998</v>
      </c>
      <c r="N1931">
        <v>35.5</v>
      </c>
      <c r="O1931">
        <v>83802.48</v>
      </c>
      <c r="P1931">
        <v>169193.63</v>
      </c>
      <c r="Q1931" t="s">
        <v>194</v>
      </c>
      <c r="R1931">
        <v>0</v>
      </c>
      <c r="S1931">
        <v>0</v>
      </c>
      <c r="T1931" t="s">
        <v>45</v>
      </c>
      <c r="U1931">
        <v>2</v>
      </c>
      <c r="V1931" t="str">
        <f>VLOOKUP(H1931,LUT!A$2:B$40,2,FALSE)</f>
        <v>Vintages</v>
      </c>
    </row>
    <row r="1932" spans="1:22" x14ac:dyDescent="0.25">
      <c r="A1932" s="14" t="s">
        <v>204</v>
      </c>
      <c r="B1932">
        <v>806</v>
      </c>
      <c r="C1932">
        <v>713511</v>
      </c>
      <c r="D1932" t="s">
        <v>1057</v>
      </c>
      <c r="E1932" t="s">
        <v>839</v>
      </c>
      <c r="F1932" t="s">
        <v>21</v>
      </c>
      <c r="G1932" t="s">
        <v>22</v>
      </c>
      <c r="H1932">
        <v>680015</v>
      </c>
      <c r="I1932" t="s">
        <v>438</v>
      </c>
      <c r="J1932">
        <v>73</v>
      </c>
      <c r="K1932">
        <v>210</v>
      </c>
      <c r="L1932">
        <v>1299</v>
      </c>
      <c r="M1932">
        <v>17.5</v>
      </c>
      <c r="N1932">
        <v>108.25</v>
      </c>
      <c r="O1932">
        <v>13529.2</v>
      </c>
      <c r="P1932">
        <v>83687.789999999994</v>
      </c>
      <c r="Q1932" t="s">
        <v>232</v>
      </c>
      <c r="R1932">
        <v>0</v>
      </c>
      <c r="S1932">
        <v>0.01</v>
      </c>
      <c r="T1932" t="s">
        <v>178</v>
      </c>
      <c r="U1932">
        <v>3</v>
      </c>
      <c r="V1932" t="str">
        <f>VLOOKUP(H1932,LUT!A$2:B$40,2,FALSE)</f>
        <v>Vintages</v>
      </c>
    </row>
    <row r="1933" spans="1:22" x14ac:dyDescent="0.25">
      <c r="A1933" s="14" t="s">
        <v>204</v>
      </c>
      <c r="B1933">
        <v>806</v>
      </c>
      <c r="C1933">
        <v>730135</v>
      </c>
      <c r="D1933" t="s">
        <v>1128</v>
      </c>
      <c r="E1933" t="s">
        <v>193</v>
      </c>
      <c r="F1933" t="s">
        <v>21</v>
      </c>
      <c r="G1933" t="s">
        <v>22</v>
      </c>
      <c r="H1933">
        <v>680010</v>
      </c>
      <c r="I1933" t="s">
        <v>569</v>
      </c>
      <c r="J1933">
        <v>64</v>
      </c>
      <c r="K1933">
        <v>210</v>
      </c>
      <c r="L1933">
        <v>156</v>
      </c>
      <c r="M1933">
        <v>17.5</v>
      </c>
      <c r="N1933">
        <v>13</v>
      </c>
      <c r="O1933">
        <v>11856.64</v>
      </c>
      <c r="P1933">
        <v>8807.7900000000009</v>
      </c>
      <c r="Q1933" t="s">
        <v>69</v>
      </c>
      <c r="R1933">
        <v>0</v>
      </c>
      <c r="S1933">
        <v>0</v>
      </c>
      <c r="T1933" t="s">
        <v>45</v>
      </c>
      <c r="U1933">
        <v>3</v>
      </c>
      <c r="V1933" t="str">
        <f>VLOOKUP(H1933,LUT!A$2:B$40,2,FALSE)</f>
        <v>Vintages</v>
      </c>
    </row>
    <row r="1934" spans="1:22" x14ac:dyDescent="0.25">
      <c r="A1934" s="14" t="s">
        <v>204</v>
      </c>
      <c r="B1934">
        <v>807</v>
      </c>
      <c r="C1934">
        <v>205930</v>
      </c>
      <c r="D1934" t="s">
        <v>1008</v>
      </c>
      <c r="E1934" t="s">
        <v>632</v>
      </c>
      <c r="F1934" t="s">
        <v>21</v>
      </c>
      <c r="G1934" t="s">
        <v>22</v>
      </c>
      <c r="H1934">
        <v>680056</v>
      </c>
      <c r="I1934" t="s">
        <v>416</v>
      </c>
      <c r="J1934">
        <v>108</v>
      </c>
      <c r="K1934">
        <v>208</v>
      </c>
      <c r="L1934">
        <v>640</v>
      </c>
      <c r="M1934">
        <v>17.329999999999998</v>
      </c>
      <c r="N1934">
        <v>53.33</v>
      </c>
      <c r="O1934">
        <v>19842.830000000002</v>
      </c>
      <c r="P1934">
        <v>61054.87</v>
      </c>
      <c r="Q1934" t="s">
        <v>238</v>
      </c>
      <c r="R1934">
        <v>0</v>
      </c>
      <c r="S1934">
        <v>0</v>
      </c>
      <c r="T1934" t="s">
        <v>45</v>
      </c>
      <c r="U1934">
        <v>3</v>
      </c>
      <c r="V1934" t="str">
        <f>VLOOKUP(H1934,LUT!A$2:B$40,2,FALSE)</f>
        <v>Vintages</v>
      </c>
    </row>
    <row r="1935" spans="1:22" x14ac:dyDescent="0.25">
      <c r="A1935" s="14" t="s">
        <v>204</v>
      </c>
      <c r="B1935">
        <v>807</v>
      </c>
      <c r="C1935">
        <v>458216</v>
      </c>
      <c r="D1935" t="s">
        <v>886</v>
      </c>
      <c r="E1935" t="s">
        <v>241</v>
      </c>
      <c r="F1935" t="s">
        <v>21</v>
      </c>
      <c r="G1935" t="s">
        <v>22</v>
      </c>
      <c r="H1935">
        <v>680056</v>
      </c>
      <c r="I1935" t="s">
        <v>416</v>
      </c>
      <c r="J1935">
        <v>41.75</v>
      </c>
      <c r="K1935">
        <v>208</v>
      </c>
      <c r="L1935">
        <v>2006</v>
      </c>
      <c r="M1935">
        <v>17.329999999999998</v>
      </c>
      <c r="N1935">
        <v>167.17</v>
      </c>
      <c r="O1935">
        <v>7648.14</v>
      </c>
      <c r="P1935">
        <v>73760.44</v>
      </c>
      <c r="Q1935" t="s">
        <v>177</v>
      </c>
      <c r="R1935">
        <v>0</v>
      </c>
      <c r="S1935">
        <v>0.01</v>
      </c>
      <c r="T1935" t="s">
        <v>178</v>
      </c>
      <c r="U1935">
        <v>2</v>
      </c>
      <c r="V1935" t="str">
        <f>VLOOKUP(H1935,LUT!A$2:B$40,2,FALSE)</f>
        <v>Vintages</v>
      </c>
    </row>
    <row r="1936" spans="1:22" x14ac:dyDescent="0.25">
      <c r="A1936" s="14" t="s">
        <v>204</v>
      </c>
      <c r="B1936">
        <v>807</v>
      </c>
      <c r="C1936">
        <v>634386</v>
      </c>
      <c r="D1936" t="s">
        <v>1184</v>
      </c>
      <c r="E1936" t="s">
        <v>1017</v>
      </c>
      <c r="F1936" t="s">
        <v>21</v>
      </c>
      <c r="G1936" t="s">
        <v>22</v>
      </c>
      <c r="H1936">
        <v>680073</v>
      </c>
      <c r="I1936" t="s">
        <v>473</v>
      </c>
      <c r="J1936">
        <v>67</v>
      </c>
      <c r="K1936">
        <v>208</v>
      </c>
      <c r="M1936">
        <v>17.329999999999998</v>
      </c>
      <c r="O1936">
        <v>12295.93</v>
      </c>
      <c r="Q1936" t="s">
        <v>45</v>
      </c>
      <c r="R1936">
        <v>0</v>
      </c>
      <c r="T1936" t="s">
        <v>45</v>
      </c>
      <c r="U1936">
        <v>2</v>
      </c>
      <c r="V1936" t="str">
        <f>VLOOKUP(H1936,LUT!A$2:B$40,2,FALSE)</f>
        <v>Vintages</v>
      </c>
    </row>
    <row r="1937" spans="1:22" x14ac:dyDescent="0.25">
      <c r="A1937" s="14" t="s">
        <v>204</v>
      </c>
      <c r="B1937">
        <v>808</v>
      </c>
      <c r="C1937">
        <v>11102</v>
      </c>
      <c r="D1937" t="s">
        <v>1179</v>
      </c>
      <c r="E1937" t="s">
        <v>120</v>
      </c>
      <c r="F1937" t="s">
        <v>21</v>
      </c>
      <c r="G1937" t="s">
        <v>22</v>
      </c>
      <c r="H1937">
        <v>680055</v>
      </c>
      <c r="I1937" t="s">
        <v>336</v>
      </c>
      <c r="J1937">
        <v>49.95</v>
      </c>
      <c r="K1937">
        <v>205</v>
      </c>
      <c r="M1937">
        <v>17.079999999999998</v>
      </c>
      <c r="O1937">
        <v>9025.44</v>
      </c>
      <c r="Q1937" t="s">
        <v>45</v>
      </c>
      <c r="R1937">
        <v>0</v>
      </c>
      <c r="T1937" t="s">
        <v>45</v>
      </c>
      <c r="U1937">
        <v>4</v>
      </c>
      <c r="V1937" t="str">
        <f>VLOOKUP(H1937,LUT!A$2:B$40,2,FALSE)</f>
        <v>Vintages</v>
      </c>
    </row>
    <row r="1938" spans="1:22" x14ac:dyDescent="0.25">
      <c r="A1938" s="14" t="s">
        <v>204</v>
      </c>
      <c r="B1938">
        <v>808</v>
      </c>
      <c r="C1938">
        <v>305276</v>
      </c>
      <c r="D1938" t="s">
        <v>1183</v>
      </c>
      <c r="E1938" t="s">
        <v>44</v>
      </c>
      <c r="F1938" t="s">
        <v>21</v>
      </c>
      <c r="G1938" t="s">
        <v>22</v>
      </c>
      <c r="H1938">
        <v>680058</v>
      </c>
      <c r="I1938" t="s">
        <v>476</v>
      </c>
      <c r="J1938">
        <v>22.95</v>
      </c>
      <c r="K1938">
        <v>205</v>
      </c>
      <c r="M1938">
        <v>17.079999999999998</v>
      </c>
      <c r="O1938">
        <v>4127.21</v>
      </c>
      <c r="Q1938" t="s">
        <v>45</v>
      </c>
      <c r="R1938">
        <v>0</v>
      </c>
      <c r="T1938" t="s">
        <v>45</v>
      </c>
      <c r="U1938">
        <v>6</v>
      </c>
      <c r="V1938" t="str">
        <f>VLOOKUP(H1938,LUT!A$2:B$40,2,FALSE)</f>
        <v>Vintages</v>
      </c>
    </row>
    <row r="1939" spans="1:22" x14ac:dyDescent="0.25">
      <c r="A1939" s="14" t="s">
        <v>204</v>
      </c>
      <c r="B1939">
        <v>809</v>
      </c>
      <c r="C1939">
        <v>419614</v>
      </c>
      <c r="D1939" t="s">
        <v>1175</v>
      </c>
      <c r="E1939" t="s">
        <v>46</v>
      </c>
      <c r="F1939" t="s">
        <v>21</v>
      </c>
      <c r="G1939" t="s">
        <v>22</v>
      </c>
      <c r="H1939">
        <v>680015</v>
      </c>
      <c r="I1939" t="s">
        <v>438</v>
      </c>
      <c r="J1939">
        <v>62</v>
      </c>
      <c r="K1939">
        <v>204</v>
      </c>
      <c r="L1939">
        <v>303</v>
      </c>
      <c r="M1939">
        <v>17</v>
      </c>
      <c r="N1939">
        <v>25.25</v>
      </c>
      <c r="O1939">
        <v>11156.81</v>
      </c>
      <c r="P1939">
        <v>16571.150000000001</v>
      </c>
      <c r="Q1939" t="s">
        <v>213</v>
      </c>
      <c r="R1939">
        <v>0</v>
      </c>
      <c r="S1939">
        <v>0</v>
      </c>
      <c r="T1939" t="s">
        <v>45</v>
      </c>
      <c r="U1939">
        <v>3</v>
      </c>
      <c r="V1939" t="str">
        <f>VLOOKUP(H1939,LUT!A$2:B$40,2,FALSE)</f>
        <v>Vintages</v>
      </c>
    </row>
    <row r="1940" spans="1:22" x14ac:dyDescent="0.25">
      <c r="A1940" s="14" t="s">
        <v>204</v>
      </c>
      <c r="B1940">
        <v>810</v>
      </c>
      <c r="C1940">
        <v>216408</v>
      </c>
      <c r="D1940" t="s">
        <v>855</v>
      </c>
      <c r="E1940" t="s">
        <v>44</v>
      </c>
      <c r="F1940" t="s">
        <v>21</v>
      </c>
      <c r="G1940" t="s">
        <v>22</v>
      </c>
      <c r="H1940">
        <v>680073</v>
      </c>
      <c r="I1940" t="s">
        <v>473</v>
      </c>
      <c r="J1940">
        <v>17.75</v>
      </c>
      <c r="K1940">
        <v>202</v>
      </c>
      <c r="L1940">
        <v>18799</v>
      </c>
      <c r="M1940">
        <v>16.829999999999998</v>
      </c>
      <c r="N1940">
        <v>1566.58</v>
      </c>
      <c r="O1940">
        <v>3137.26</v>
      </c>
      <c r="P1940">
        <v>291966.77</v>
      </c>
      <c r="Q1940" t="s">
        <v>191</v>
      </c>
      <c r="R1940">
        <v>0</v>
      </c>
      <c r="S1940">
        <v>0.08</v>
      </c>
      <c r="T1940" t="s">
        <v>178</v>
      </c>
      <c r="U1940">
        <v>6</v>
      </c>
      <c r="V1940" t="str">
        <f>VLOOKUP(H1940,LUT!A$2:B$40,2,FALSE)</f>
        <v>Vintages</v>
      </c>
    </row>
    <row r="1941" spans="1:22" x14ac:dyDescent="0.25">
      <c r="A1941" s="14" t="s">
        <v>204</v>
      </c>
      <c r="B1941">
        <v>810</v>
      </c>
      <c r="C1941">
        <v>337048</v>
      </c>
      <c r="D1941" t="s">
        <v>2058</v>
      </c>
      <c r="E1941" t="s">
        <v>290</v>
      </c>
      <c r="F1941" t="s">
        <v>21</v>
      </c>
      <c r="G1941" t="s">
        <v>22</v>
      </c>
      <c r="H1941">
        <v>680015</v>
      </c>
      <c r="I1941" t="s">
        <v>438</v>
      </c>
      <c r="J1941">
        <v>79</v>
      </c>
      <c r="K1941">
        <v>202</v>
      </c>
      <c r="L1941">
        <v>359</v>
      </c>
      <c r="M1941">
        <v>16.829999999999998</v>
      </c>
      <c r="N1941">
        <v>29.92</v>
      </c>
      <c r="O1941">
        <v>14086.37</v>
      </c>
      <c r="P1941">
        <v>25034.69</v>
      </c>
      <c r="Q1941" t="s">
        <v>117</v>
      </c>
      <c r="R1941">
        <v>0</v>
      </c>
      <c r="S1941">
        <v>0</v>
      </c>
      <c r="T1941" t="s">
        <v>45</v>
      </c>
      <c r="U1941">
        <v>4</v>
      </c>
      <c r="V1941" t="str">
        <f>VLOOKUP(H1941,LUT!A$2:B$40,2,FALSE)</f>
        <v>Vintages</v>
      </c>
    </row>
    <row r="1942" spans="1:22" x14ac:dyDescent="0.25">
      <c r="A1942" s="14" t="s">
        <v>204</v>
      </c>
      <c r="B1942">
        <v>811</v>
      </c>
      <c r="C1942">
        <v>476002</v>
      </c>
      <c r="D1942" t="s">
        <v>1277</v>
      </c>
      <c r="E1942" t="s">
        <v>72</v>
      </c>
      <c r="F1942" t="s">
        <v>21</v>
      </c>
      <c r="G1942" t="s">
        <v>22</v>
      </c>
      <c r="H1942">
        <v>680073</v>
      </c>
      <c r="I1942" t="s">
        <v>473</v>
      </c>
      <c r="J1942">
        <v>18.95</v>
      </c>
      <c r="K1942">
        <v>200</v>
      </c>
      <c r="M1942">
        <v>16.670000000000002</v>
      </c>
      <c r="O1942">
        <v>3318.58</v>
      </c>
      <c r="Q1942" t="s">
        <v>45</v>
      </c>
      <c r="R1942">
        <v>0</v>
      </c>
      <c r="T1942" t="s">
        <v>45</v>
      </c>
      <c r="U1942">
        <v>3</v>
      </c>
      <c r="V1942" t="str">
        <f>VLOOKUP(H1942,LUT!A$2:B$40,2,FALSE)</f>
        <v>Vintages</v>
      </c>
    </row>
    <row r="1943" spans="1:22" x14ac:dyDescent="0.25">
      <c r="A1943" s="14" t="s">
        <v>204</v>
      </c>
      <c r="B1943">
        <v>812</v>
      </c>
      <c r="C1943">
        <v>184937</v>
      </c>
      <c r="D1943" t="s">
        <v>800</v>
      </c>
      <c r="E1943" t="s">
        <v>658</v>
      </c>
      <c r="F1943" t="s">
        <v>21</v>
      </c>
      <c r="G1943" t="s">
        <v>22</v>
      </c>
      <c r="H1943">
        <v>680050</v>
      </c>
      <c r="I1943" t="s">
        <v>324</v>
      </c>
      <c r="J1943">
        <v>19.95</v>
      </c>
      <c r="K1943">
        <v>199</v>
      </c>
      <c r="L1943">
        <v>7122</v>
      </c>
      <c r="M1943">
        <v>16.579999999999998</v>
      </c>
      <c r="N1943">
        <v>593.5</v>
      </c>
      <c r="O1943">
        <v>3478.1</v>
      </c>
      <c r="P1943">
        <v>124477.43</v>
      </c>
      <c r="Q1943" t="s">
        <v>164</v>
      </c>
      <c r="R1943">
        <v>0</v>
      </c>
      <c r="S1943">
        <v>0.03</v>
      </c>
      <c r="T1943" t="s">
        <v>178</v>
      </c>
      <c r="U1943">
        <v>3</v>
      </c>
      <c r="V1943" t="str">
        <f>VLOOKUP(H1943,LUT!A$2:B$40,2,FALSE)</f>
        <v>Vintages</v>
      </c>
    </row>
    <row r="1944" spans="1:22" x14ac:dyDescent="0.25">
      <c r="A1944" s="14" t="s">
        <v>204</v>
      </c>
      <c r="B1944">
        <v>813</v>
      </c>
      <c r="C1944">
        <v>174342</v>
      </c>
      <c r="D1944" t="s">
        <v>1314</v>
      </c>
      <c r="E1944" t="s">
        <v>168</v>
      </c>
      <c r="F1944" t="s">
        <v>21</v>
      </c>
      <c r="G1944" t="s">
        <v>22</v>
      </c>
      <c r="H1944">
        <v>680050</v>
      </c>
      <c r="I1944" t="s">
        <v>324</v>
      </c>
      <c r="J1944">
        <v>233.95</v>
      </c>
      <c r="K1944">
        <v>196</v>
      </c>
      <c r="L1944">
        <v>11</v>
      </c>
      <c r="M1944">
        <v>16.329999999999998</v>
      </c>
      <c r="N1944">
        <v>0.92</v>
      </c>
      <c r="O1944">
        <v>40544.25</v>
      </c>
      <c r="P1944">
        <v>2275.44</v>
      </c>
      <c r="Q1944" t="s">
        <v>2396</v>
      </c>
      <c r="R1944">
        <v>0</v>
      </c>
      <c r="S1944">
        <v>0</v>
      </c>
      <c r="T1944" t="s">
        <v>45</v>
      </c>
      <c r="U1944">
        <v>3</v>
      </c>
      <c r="V1944" t="str">
        <f>VLOOKUP(H1944,LUT!A$2:B$40,2,FALSE)</f>
        <v>Vintages</v>
      </c>
    </row>
    <row r="1945" spans="1:22" x14ac:dyDescent="0.25">
      <c r="A1945" s="14" t="s">
        <v>204</v>
      </c>
      <c r="B1945">
        <v>814</v>
      </c>
      <c r="C1945">
        <v>20966</v>
      </c>
      <c r="D1945" t="s">
        <v>694</v>
      </c>
      <c r="E1945" t="s">
        <v>111</v>
      </c>
      <c r="F1945" t="s">
        <v>21</v>
      </c>
      <c r="G1945" t="s">
        <v>22</v>
      </c>
      <c r="H1945">
        <v>680050</v>
      </c>
      <c r="I1945" t="s">
        <v>324</v>
      </c>
      <c r="J1945">
        <v>34.950000000000003</v>
      </c>
      <c r="K1945">
        <v>194</v>
      </c>
      <c r="L1945">
        <v>3949</v>
      </c>
      <c r="M1945">
        <v>16.170000000000002</v>
      </c>
      <c r="N1945">
        <v>329.08</v>
      </c>
      <c r="O1945">
        <v>5965.93</v>
      </c>
      <c r="P1945">
        <v>121440.49</v>
      </c>
      <c r="Q1945" t="s">
        <v>172</v>
      </c>
      <c r="R1945">
        <v>0</v>
      </c>
      <c r="S1945">
        <v>0.02</v>
      </c>
      <c r="T1945" t="s">
        <v>178</v>
      </c>
      <c r="U1945">
        <v>2</v>
      </c>
      <c r="V1945" t="str">
        <f>VLOOKUP(H1945,LUT!A$2:B$40,2,FALSE)</f>
        <v>Vintages</v>
      </c>
    </row>
    <row r="1946" spans="1:22" x14ac:dyDescent="0.25">
      <c r="A1946" s="14" t="s">
        <v>204</v>
      </c>
      <c r="B1946">
        <v>815</v>
      </c>
      <c r="C1946">
        <v>92080</v>
      </c>
      <c r="D1946" t="s">
        <v>1138</v>
      </c>
      <c r="E1946" t="s">
        <v>168</v>
      </c>
      <c r="F1946" t="s">
        <v>21</v>
      </c>
      <c r="G1946" t="s">
        <v>22</v>
      </c>
      <c r="H1946">
        <v>680015</v>
      </c>
      <c r="I1946" t="s">
        <v>438</v>
      </c>
      <c r="J1946">
        <v>351.95</v>
      </c>
      <c r="K1946">
        <v>192</v>
      </c>
      <c r="L1946">
        <v>115</v>
      </c>
      <c r="M1946">
        <v>16</v>
      </c>
      <c r="N1946">
        <v>9.58</v>
      </c>
      <c r="O1946">
        <v>59766.37</v>
      </c>
      <c r="P1946">
        <v>35797.57</v>
      </c>
      <c r="Q1946" t="s">
        <v>128</v>
      </c>
      <c r="R1946">
        <v>0</v>
      </c>
      <c r="S1946">
        <v>0</v>
      </c>
      <c r="T1946" t="s">
        <v>45</v>
      </c>
      <c r="U1946">
        <v>2</v>
      </c>
      <c r="V1946" t="str">
        <f>VLOOKUP(H1946,LUT!A$2:B$40,2,FALSE)</f>
        <v>Vintages</v>
      </c>
    </row>
    <row r="1947" spans="1:22" x14ac:dyDescent="0.25">
      <c r="A1947" s="14" t="s">
        <v>204</v>
      </c>
      <c r="B1947">
        <v>815</v>
      </c>
      <c r="C1947">
        <v>314195</v>
      </c>
      <c r="D1947" t="s">
        <v>1275</v>
      </c>
      <c r="E1947" t="s">
        <v>162</v>
      </c>
      <c r="F1947" t="s">
        <v>21</v>
      </c>
      <c r="G1947" t="s">
        <v>22</v>
      </c>
      <c r="H1947">
        <v>680015</v>
      </c>
      <c r="I1947" t="s">
        <v>438</v>
      </c>
      <c r="J1947">
        <v>130</v>
      </c>
      <c r="K1947">
        <v>192</v>
      </c>
      <c r="L1947">
        <v>206</v>
      </c>
      <c r="M1947">
        <v>16</v>
      </c>
      <c r="N1947">
        <v>17.170000000000002</v>
      </c>
      <c r="O1947">
        <v>22054.51</v>
      </c>
      <c r="P1947">
        <v>23662.65</v>
      </c>
      <c r="Q1947" t="s">
        <v>116</v>
      </c>
      <c r="R1947">
        <v>0</v>
      </c>
      <c r="S1947">
        <v>0</v>
      </c>
      <c r="T1947" t="s">
        <v>45</v>
      </c>
      <c r="U1947">
        <v>2</v>
      </c>
      <c r="V1947" t="str">
        <f>VLOOKUP(H1947,LUT!A$2:B$40,2,FALSE)</f>
        <v>Vintages</v>
      </c>
    </row>
    <row r="1948" spans="1:22" x14ac:dyDescent="0.25">
      <c r="A1948" s="14" t="s">
        <v>204</v>
      </c>
      <c r="B1948">
        <v>815</v>
      </c>
      <c r="C1948">
        <v>434373</v>
      </c>
      <c r="D1948" t="s">
        <v>877</v>
      </c>
      <c r="E1948" t="s">
        <v>290</v>
      </c>
      <c r="F1948" t="s">
        <v>21</v>
      </c>
      <c r="G1948" t="s">
        <v>22</v>
      </c>
      <c r="H1948">
        <v>680058</v>
      </c>
      <c r="I1948" t="s">
        <v>476</v>
      </c>
      <c r="J1948">
        <v>19.95</v>
      </c>
      <c r="K1948">
        <v>192</v>
      </c>
      <c r="L1948">
        <v>2555</v>
      </c>
      <c r="M1948">
        <v>16</v>
      </c>
      <c r="N1948">
        <v>212.92</v>
      </c>
      <c r="O1948">
        <v>3355.75</v>
      </c>
      <c r="P1948">
        <v>44655.97</v>
      </c>
      <c r="Q1948" t="s">
        <v>231</v>
      </c>
      <c r="R1948">
        <v>0</v>
      </c>
      <c r="S1948">
        <v>0.01</v>
      </c>
      <c r="T1948" t="s">
        <v>178</v>
      </c>
      <c r="U1948">
        <v>4</v>
      </c>
      <c r="V1948" t="str">
        <f>VLOOKUP(H1948,LUT!A$2:B$40,2,FALSE)</f>
        <v>Vintages</v>
      </c>
    </row>
    <row r="1949" spans="1:22" x14ac:dyDescent="0.25">
      <c r="A1949" s="14" t="s">
        <v>204</v>
      </c>
      <c r="B1949">
        <v>815</v>
      </c>
      <c r="C1949">
        <v>466607</v>
      </c>
      <c r="D1949" t="s">
        <v>1190</v>
      </c>
      <c r="E1949" t="s">
        <v>106</v>
      </c>
      <c r="F1949" t="s">
        <v>21</v>
      </c>
      <c r="G1949" t="s">
        <v>22</v>
      </c>
      <c r="H1949">
        <v>680055</v>
      </c>
      <c r="I1949" t="s">
        <v>336</v>
      </c>
      <c r="J1949">
        <v>53</v>
      </c>
      <c r="K1949">
        <v>192</v>
      </c>
      <c r="L1949">
        <v>269</v>
      </c>
      <c r="M1949">
        <v>16</v>
      </c>
      <c r="N1949">
        <v>22.42</v>
      </c>
      <c r="O1949">
        <v>8971.33</v>
      </c>
      <c r="P1949">
        <v>12569.2</v>
      </c>
      <c r="Q1949" t="s">
        <v>75</v>
      </c>
      <c r="R1949">
        <v>0</v>
      </c>
      <c r="S1949">
        <v>0</v>
      </c>
      <c r="T1949" t="s">
        <v>45</v>
      </c>
      <c r="U1949">
        <v>3</v>
      </c>
      <c r="V1949" t="str">
        <f>VLOOKUP(H1949,LUT!A$2:B$40,2,FALSE)</f>
        <v>Vintages</v>
      </c>
    </row>
    <row r="1950" spans="1:22" x14ac:dyDescent="0.25">
      <c r="A1950" s="14" t="s">
        <v>204</v>
      </c>
      <c r="B1950">
        <v>816</v>
      </c>
      <c r="C1950">
        <v>11555</v>
      </c>
      <c r="D1950" t="s">
        <v>1840</v>
      </c>
      <c r="E1950" t="s">
        <v>120</v>
      </c>
      <c r="F1950" t="s">
        <v>21</v>
      </c>
      <c r="G1950" t="s">
        <v>22</v>
      </c>
      <c r="H1950">
        <v>680050</v>
      </c>
      <c r="I1950" t="s">
        <v>324</v>
      </c>
      <c r="J1950">
        <v>146</v>
      </c>
      <c r="K1950">
        <v>190</v>
      </c>
      <c r="M1950">
        <v>15.83</v>
      </c>
      <c r="O1950">
        <v>24515.040000000001</v>
      </c>
      <c r="Q1950" t="s">
        <v>45</v>
      </c>
      <c r="R1950">
        <v>0</v>
      </c>
      <c r="T1950" t="s">
        <v>45</v>
      </c>
      <c r="U1950">
        <v>8</v>
      </c>
      <c r="V1950" t="str">
        <f>VLOOKUP(H1950,LUT!A$2:B$40,2,FALSE)</f>
        <v>Vintages</v>
      </c>
    </row>
    <row r="1951" spans="1:22" x14ac:dyDescent="0.25">
      <c r="A1951" s="14" t="s">
        <v>204</v>
      </c>
      <c r="B1951">
        <v>817</v>
      </c>
      <c r="C1951">
        <v>11552</v>
      </c>
      <c r="D1951" t="s">
        <v>1900</v>
      </c>
      <c r="E1951" t="s">
        <v>120</v>
      </c>
      <c r="F1951" t="s">
        <v>21</v>
      </c>
      <c r="G1951" t="s">
        <v>22</v>
      </c>
      <c r="H1951">
        <v>680050</v>
      </c>
      <c r="I1951" t="s">
        <v>324</v>
      </c>
      <c r="J1951">
        <v>165</v>
      </c>
      <c r="K1951">
        <v>188</v>
      </c>
      <c r="M1951">
        <v>15.67</v>
      </c>
      <c r="O1951">
        <v>27418.05</v>
      </c>
      <c r="Q1951" t="s">
        <v>45</v>
      </c>
      <c r="R1951">
        <v>0</v>
      </c>
      <c r="T1951" t="s">
        <v>45</v>
      </c>
      <c r="U1951">
        <v>7</v>
      </c>
      <c r="V1951" t="str">
        <f>VLOOKUP(H1951,LUT!A$2:B$40,2,FALSE)</f>
        <v>Vintages</v>
      </c>
    </row>
    <row r="1952" spans="1:22" x14ac:dyDescent="0.25">
      <c r="A1952" s="14" t="s">
        <v>204</v>
      </c>
      <c r="B1952">
        <v>817</v>
      </c>
      <c r="C1952">
        <v>47118</v>
      </c>
      <c r="D1952" t="s">
        <v>803</v>
      </c>
      <c r="E1952" t="s">
        <v>43</v>
      </c>
      <c r="F1952" t="s">
        <v>21</v>
      </c>
      <c r="G1952" t="s">
        <v>22</v>
      </c>
      <c r="H1952">
        <v>680055</v>
      </c>
      <c r="I1952" t="s">
        <v>336</v>
      </c>
      <c r="J1952">
        <v>28.95</v>
      </c>
      <c r="K1952">
        <v>188</v>
      </c>
      <c r="L1952">
        <v>5343</v>
      </c>
      <c r="M1952">
        <v>15.67</v>
      </c>
      <c r="N1952">
        <v>445.25</v>
      </c>
      <c r="O1952">
        <v>4783.1899999999996</v>
      </c>
      <c r="P1952">
        <v>135939.16</v>
      </c>
      <c r="Q1952" t="s">
        <v>163</v>
      </c>
      <c r="R1952">
        <v>0</v>
      </c>
      <c r="S1952">
        <v>0.02</v>
      </c>
      <c r="T1952" t="s">
        <v>178</v>
      </c>
      <c r="U1952">
        <v>3</v>
      </c>
      <c r="V1952" t="str">
        <f>VLOOKUP(H1952,LUT!A$2:B$40,2,FALSE)</f>
        <v>Vintages</v>
      </c>
    </row>
    <row r="1953" spans="1:22" x14ac:dyDescent="0.25">
      <c r="A1953" s="14" t="s">
        <v>204</v>
      </c>
      <c r="B1953">
        <v>818</v>
      </c>
      <c r="C1953">
        <v>270272</v>
      </c>
      <c r="D1953" t="s">
        <v>894</v>
      </c>
      <c r="E1953" t="s">
        <v>462</v>
      </c>
      <c r="F1953" t="s">
        <v>21</v>
      </c>
      <c r="G1953" t="s">
        <v>22</v>
      </c>
      <c r="H1953">
        <v>680060</v>
      </c>
      <c r="I1953" t="s">
        <v>314</v>
      </c>
      <c r="J1953">
        <v>18.95</v>
      </c>
      <c r="K1953">
        <v>186</v>
      </c>
      <c r="L1953">
        <v>2728</v>
      </c>
      <c r="M1953">
        <v>15.5</v>
      </c>
      <c r="N1953">
        <v>227.33</v>
      </c>
      <c r="O1953">
        <v>3086.28</v>
      </c>
      <c r="P1953">
        <v>45265.49</v>
      </c>
      <c r="Q1953" t="s">
        <v>174</v>
      </c>
      <c r="R1953">
        <v>0</v>
      </c>
      <c r="S1953">
        <v>0.01</v>
      </c>
      <c r="T1953" t="s">
        <v>178</v>
      </c>
      <c r="U1953">
        <v>5</v>
      </c>
      <c r="V1953" t="str">
        <f>VLOOKUP(H1953,LUT!A$2:B$40,2,FALSE)</f>
        <v>Vintages</v>
      </c>
    </row>
    <row r="1954" spans="1:22" x14ac:dyDescent="0.25">
      <c r="A1954" s="14" t="s">
        <v>204</v>
      </c>
      <c r="B1954">
        <v>819</v>
      </c>
      <c r="C1954">
        <v>579276</v>
      </c>
      <c r="D1954" t="s">
        <v>1772</v>
      </c>
      <c r="E1954" t="s">
        <v>637</v>
      </c>
      <c r="F1954" t="s">
        <v>21</v>
      </c>
      <c r="G1954" t="s">
        <v>22</v>
      </c>
      <c r="H1954">
        <v>680015</v>
      </c>
      <c r="I1954" t="s">
        <v>438</v>
      </c>
      <c r="J1954">
        <v>106</v>
      </c>
      <c r="K1954">
        <v>185</v>
      </c>
      <c r="L1954">
        <v>485</v>
      </c>
      <c r="M1954">
        <v>15.42</v>
      </c>
      <c r="N1954">
        <v>40.42</v>
      </c>
      <c r="O1954">
        <v>17321.240000000002</v>
      </c>
      <c r="P1954">
        <v>45409.73</v>
      </c>
      <c r="Q1954" t="s">
        <v>144</v>
      </c>
      <c r="R1954">
        <v>0</v>
      </c>
      <c r="S1954">
        <v>0</v>
      </c>
      <c r="T1954" t="s">
        <v>45</v>
      </c>
      <c r="U1954">
        <v>5</v>
      </c>
      <c r="V1954" t="str">
        <f>VLOOKUP(H1954,LUT!A$2:B$40,2,FALSE)</f>
        <v>Vintages</v>
      </c>
    </row>
    <row r="1955" spans="1:22" x14ac:dyDescent="0.25">
      <c r="A1955" s="14" t="s">
        <v>204</v>
      </c>
      <c r="B1955">
        <v>820</v>
      </c>
      <c r="C1955">
        <v>435404</v>
      </c>
      <c r="D1955" t="s">
        <v>1784</v>
      </c>
      <c r="E1955" t="s">
        <v>898</v>
      </c>
      <c r="F1955" t="s">
        <v>21</v>
      </c>
      <c r="G1955" t="s">
        <v>22</v>
      </c>
      <c r="H1955">
        <v>670015</v>
      </c>
      <c r="I1955" t="s">
        <v>682</v>
      </c>
      <c r="J1955">
        <v>49</v>
      </c>
      <c r="K1955">
        <v>184</v>
      </c>
      <c r="M1955">
        <v>15.33</v>
      </c>
      <c r="O1955">
        <v>7946.19</v>
      </c>
      <c r="Q1955" t="s">
        <v>45</v>
      </c>
      <c r="R1955">
        <v>0</v>
      </c>
      <c r="T1955" t="s">
        <v>45</v>
      </c>
      <c r="U1955">
        <v>4</v>
      </c>
      <c r="V1955" t="str">
        <f>VLOOKUP(H1955,LUT!A$2:B$40,2,FALSE)</f>
        <v>Vintages</v>
      </c>
    </row>
    <row r="1956" spans="1:22" x14ac:dyDescent="0.25">
      <c r="A1956" s="14" t="s">
        <v>204</v>
      </c>
      <c r="B1956">
        <v>820</v>
      </c>
      <c r="C1956">
        <v>562769</v>
      </c>
      <c r="D1956" t="s">
        <v>1060</v>
      </c>
      <c r="E1956" t="s">
        <v>241</v>
      </c>
      <c r="F1956" t="s">
        <v>21</v>
      </c>
      <c r="G1956" t="s">
        <v>22</v>
      </c>
      <c r="H1956">
        <v>670025</v>
      </c>
      <c r="I1956" t="s">
        <v>419</v>
      </c>
      <c r="J1956">
        <v>41</v>
      </c>
      <c r="K1956">
        <v>184</v>
      </c>
      <c r="L1956">
        <v>503</v>
      </c>
      <c r="M1956">
        <v>15.33</v>
      </c>
      <c r="N1956">
        <v>41.92</v>
      </c>
      <c r="O1956">
        <v>6643.54</v>
      </c>
      <c r="P1956">
        <v>18161.419999999998</v>
      </c>
      <c r="Q1956" t="s">
        <v>902</v>
      </c>
      <c r="R1956">
        <v>0</v>
      </c>
      <c r="S1956">
        <v>0</v>
      </c>
      <c r="T1956" t="s">
        <v>45</v>
      </c>
      <c r="U1956">
        <v>2</v>
      </c>
      <c r="V1956" t="str">
        <f>VLOOKUP(H1956,LUT!A$2:B$40,2,FALSE)</f>
        <v>Vintages</v>
      </c>
    </row>
    <row r="1957" spans="1:22" x14ac:dyDescent="0.25">
      <c r="A1957" s="14" t="s">
        <v>204</v>
      </c>
      <c r="B1957">
        <v>821</v>
      </c>
      <c r="C1957">
        <v>452177</v>
      </c>
      <c r="D1957" t="s">
        <v>1202</v>
      </c>
      <c r="E1957" t="s">
        <v>171</v>
      </c>
      <c r="F1957" t="s">
        <v>21</v>
      </c>
      <c r="G1957" t="s">
        <v>22</v>
      </c>
      <c r="H1957">
        <v>680073</v>
      </c>
      <c r="I1957" t="s">
        <v>473</v>
      </c>
      <c r="J1957">
        <v>65</v>
      </c>
      <c r="K1957">
        <v>180</v>
      </c>
      <c r="M1957">
        <v>15</v>
      </c>
      <c r="O1957">
        <v>10322.120000000001</v>
      </c>
      <c r="Q1957" t="s">
        <v>45</v>
      </c>
      <c r="R1957">
        <v>0</v>
      </c>
      <c r="T1957" t="s">
        <v>45</v>
      </c>
      <c r="U1957">
        <v>3</v>
      </c>
      <c r="V1957" t="str">
        <f>VLOOKUP(H1957,LUT!A$2:B$40,2,FALSE)</f>
        <v>Vintages</v>
      </c>
    </row>
    <row r="1958" spans="1:22" x14ac:dyDescent="0.25">
      <c r="A1958" s="14" t="s">
        <v>204</v>
      </c>
      <c r="B1958">
        <v>822</v>
      </c>
      <c r="C1958">
        <v>541805</v>
      </c>
      <c r="D1958" t="s">
        <v>982</v>
      </c>
      <c r="E1958" t="s">
        <v>193</v>
      </c>
      <c r="F1958" t="s">
        <v>21</v>
      </c>
      <c r="G1958" t="s">
        <v>22</v>
      </c>
      <c r="H1958">
        <v>670025</v>
      </c>
      <c r="I1958" t="s">
        <v>419</v>
      </c>
      <c r="J1958">
        <v>12.75</v>
      </c>
      <c r="K1958">
        <v>178</v>
      </c>
      <c r="L1958">
        <v>5754</v>
      </c>
      <c r="M1958">
        <v>14.83</v>
      </c>
      <c r="N1958">
        <v>479.5</v>
      </c>
      <c r="O1958">
        <v>1976.9</v>
      </c>
      <c r="P1958">
        <v>63905.04</v>
      </c>
      <c r="Q1958" t="s">
        <v>164</v>
      </c>
      <c r="R1958">
        <v>0</v>
      </c>
      <c r="S1958">
        <v>0.02</v>
      </c>
      <c r="T1958" t="s">
        <v>178</v>
      </c>
      <c r="U1958">
        <v>3</v>
      </c>
      <c r="V1958" t="str">
        <f>VLOOKUP(H1958,LUT!A$2:B$40,2,FALSE)</f>
        <v>Vintages</v>
      </c>
    </row>
    <row r="1959" spans="1:22" x14ac:dyDescent="0.25">
      <c r="A1959" s="14" t="s">
        <v>204</v>
      </c>
      <c r="B1959">
        <v>823</v>
      </c>
      <c r="C1959">
        <v>716043</v>
      </c>
      <c r="D1959" t="s">
        <v>1207</v>
      </c>
      <c r="E1959" t="s">
        <v>120</v>
      </c>
      <c r="F1959" t="s">
        <v>21</v>
      </c>
      <c r="G1959" t="s">
        <v>22</v>
      </c>
      <c r="H1959">
        <v>680073</v>
      </c>
      <c r="I1959" t="s">
        <v>473</v>
      </c>
      <c r="J1959">
        <v>63</v>
      </c>
      <c r="K1959">
        <v>177</v>
      </c>
      <c r="M1959">
        <v>14.75</v>
      </c>
      <c r="O1959">
        <v>9836.81</v>
      </c>
      <c r="Q1959" t="s">
        <v>45</v>
      </c>
      <c r="R1959">
        <v>0</v>
      </c>
      <c r="T1959" t="s">
        <v>45</v>
      </c>
      <c r="U1959">
        <v>2</v>
      </c>
      <c r="V1959" t="str">
        <f>VLOOKUP(H1959,LUT!A$2:B$40,2,FALSE)</f>
        <v>Vintages</v>
      </c>
    </row>
    <row r="1960" spans="1:22" x14ac:dyDescent="0.25">
      <c r="A1960" s="14" t="s">
        <v>204</v>
      </c>
      <c r="B1960">
        <v>824</v>
      </c>
      <c r="C1960">
        <v>638908</v>
      </c>
      <c r="D1960" t="s">
        <v>1211</v>
      </c>
      <c r="E1960" t="s">
        <v>290</v>
      </c>
      <c r="F1960" t="s">
        <v>21</v>
      </c>
      <c r="G1960" t="s">
        <v>22</v>
      </c>
      <c r="H1960">
        <v>680015</v>
      </c>
      <c r="I1960" t="s">
        <v>438</v>
      </c>
      <c r="J1960">
        <v>107</v>
      </c>
      <c r="K1960">
        <v>176</v>
      </c>
      <c r="M1960">
        <v>14.67</v>
      </c>
      <c r="O1960">
        <v>16634.34</v>
      </c>
      <c r="Q1960" t="s">
        <v>45</v>
      </c>
      <c r="R1960">
        <v>0</v>
      </c>
      <c r="T1960" t="s">
        <v>45</v>
      </c>
      <c r="U1960">
        <v>3</v>
      </c>
      <c r="V1960" t="str">
        <f>VLOOKUP(H1960,LUT!A$2:B$40,2,FALSE)</f>
        <v>Vintages</v>
      </c>
    </row>
    <row r="1961" spans="1:22" x14ac:dyDescent="0.25">
      <c r="A1961" s="14" t="s">
        <v>204</v>
      </c>
      <c r="B1961">
        <v>825</v>
      </c>
      <c r="C1961">
        <v>583245</v>
      </c>
      <c r="D1961" t="s">
        <v>1237</v>
      </c>
      <c r="E1961" t="s">
        <v>120</v>
      </c>
      <c r="F1961" t="s">
        <v>21</v>
      </c>
      <c r="G1961" t="s">
        <v>22</v>
      </c>
      <c r="H1961">
        <v>670015</v>
      </c>
      <c r="I1961" t="s">
        <v>682</v>
      </c>
      <c r="J1961">
        <v>40.950000000000003</v>
      </c>
      <c r="K1961">
        <v>175</v>
      </c>
      <c r="M1961">
        <v>14.58</v>
      </c>
      <c r="O1961">
        <v>6310.84</v>
      </c>
      <c r="Q1961" t="s">
        <v>45</v>
      </c>
      <c r="R1961">
        <v>0</v>
      </c>
      <c r="T1961" t="s">
        <v>45</v>
      </c>
      <c r="U1961">
        <v>1</v>
      </c>
      <c r="V1961" t="str">
        <f>VLOOKUP(H1961,LUT!A$2:B$40,2,FALSE)</f>
        <v>Vintages</v>
      </c>
    </row>
    <row r="1962" spans="1:22" x14ac:dyDescent="0.25">
      <c r="A1962" s="14" t="s">
        <v>204</v>
      </c>
      <c r="B1962">
        <v>826</v>
      </c>
      <c r="C1962">
        <v>235374</v>
      </c>
      <c r="D1962" t="s">
        <v>1613</v>
      </c>
      <c r="E1962" t="s">
        <v>120</v>
      </c>
      <c r="F1962" t="s">
        <v>21</v>
      </c>
      <c r="G1962" t="s">
        <v>22</v>
      </c>
      <c r="H1962">
        <v>680075</v>
      </c>
      <c r="I1962" t="s">
        <v>638</v>
      </c>
      <c r="J1962">
        <v>70</v>
      </c>
      <c r="K1962">
        <v>174</v>
      </c>
      <c r="L1962">
        <v>121</v>
      </c>
      <c r="M1962">
        <v>14.5</v>
      </c>
      <c r="N1962">
        <v>10.08</v>
      </c>
      <c r="O1962">
        <v>10747.96</v>
      </c>
      <c r="P1962">
        <v>7474.16</v>
      </c>
      <c r="Q1962" t="s">
        <v>578</v>
      </c>
      <c r="R1962">
        <v>0</v>
      </c>
      <c r="S1962">
        <v>0</v>
      </c>
      <c r="T1962" t="s">
        <v>45</v>
      </c>
      <c r="U1962">
        <v>4</v>
      </c>
      <c r="V1962" t="str">
        <f>VLOOKUP(H1962,LUT!A$2:B$40,2,FALSE)</f>
        <v>Vintages</v>
      </c>
    </row>
    <row r="1963" spans="1:22" x14ac:dyDescent="0.25">
      <c r="A1963" s="14" t="s">
        <v>204</v>
      </c>
      <c r="B1963">
        <v>826</v>
      </c>
      <c r="C1963">
        <v>299503</v>
      </c>
      <c r="D1963" t="s">
        <v>1150</v>
      </c>
      <c r="E1963" t="s">
        <v>193</v>
      </c>
      <c r="F1963" t="s">
        <v>21</v>
      </c>
      <c r="G1963" t="s">
        <v>24</v>
      </c>
      <c r="H1963">
        <v>680015</v>
      </c>
      <c r="I1963" t="s">
        <v>438</v>
      </c>
      <c r="J1963">
        <v>330</v>
      </c>
      <c r="K1963">
        <v>87</v>
      </c>
      <c r="L1963">
        <v>118</v>
      </c>
      <c r="M1963">
        <v>14.5</v>
      </c>
      <c r="N1963">
        <v>19.670000000000002</v>
      </c>
      <c r="O1963">
        <v>25391.68</v>
      </c>
      <c r="P1963">
        <v>34439.29</v>
      </c>
      <c r="Q1963" t="s">
        <v>211</v>
      </c>
      <c r="R1963">
        <v>0</v>
      </c>
      <c r="S1963">
        <v>0</v>
      </c>
      <c r="T1963" t="s">
        <v>45</v>
      </c>
      <c r="U1963">
        <v>1</v>
      </c>
      <c r="V1963" t="str">
        <f>VLOOKUP(H1963,LUT!A$2:B$40,2,FALSE)</f>
        <v>Vintages</v>
      </c>
    </row>
    <row r="1964" spans="1:22" x14ac:dyDescent="0.25">
      <c r="A1964" s="14" t="s">
        <v>204</v>
      </c>
      <c r="B1964">
        <v>826</v>
      </c>
      <c r="C1964">
        <v>391169</v>
      </c>
      <c r="D1964" t="s">
        <v>1186</v>
      </c>
      <c r="E1964" t="s">
        <v>309</v>
      </c>
      <c r="F1964" t="s">
        <v>21</v>
      </c>
      <c r="G1964" t="s">
        <v>22</v>
      </c>
      <c r="H1964">
        <v>680056</v>
      </c>
      <c r="I1964" t="s">
        <v>416</v>
      </c>
      <c r="J1964">
        <v>188</v>
      </c>
      <c r="K1964">
        <v>174</v>
      </c>
      <c r="L1964">
        <v>54</v>
      </c>
      <c r="M1964">
        <v>14.5</v>
      </c>
      <c r="N1964">
        <v>4.5</v>
      </c>
      <c r="O1964">
        <v>28917.88</v>
      </c>
      <c r="P1964">
        <v>8974.51</v>
      </c>
      <c r="Q1964" t="s">
        <v>2397</v>
      </c>
      <c r="R1964">
        <v>0</v>
      </c>
      <c r="S1964">
        <v>0</v>
      </c>
      <c r="T1964" t="s">
        <v>45</v>
      </c>
      <c r="U1964">
        <v>2</v>
      </c>
      <c r="V1964" t="str">
        <f>VLOOKUP(H1964,LUT!A$2:B$40,2,FALSE)</f>
        <v>Vintages</v>
      </c>
    </row>
    <row r="1965" spans="1:22" x14ac:dyDescent="0.25">
      <c r="A1965" s="14" t="s">
        <v>204</v>
      </c>
      <c r="B1965">
        <v>826</v>
      </c>
      <c r="C1965">
        <v>542670</v>
      </c>
      <c r="D1965" t="s">
        <v>952</v>
      </c>
      <c r="E1965" t="s">
        <v>250</v>
      </c>
      <c r="F1965" t="s">
        <v>21</v>
      </c>
      <c r="G1965" t="s">
        <v>22</v>
      </c>
      <c r="H1965">
        <v>680070</v>
      </c>
      <c r="I1965" t="s">
        <v>527</v>
      </c>
      <c r="J1965">
        <v>16.75</v>
      </c>
      <c r="K1965">
        <v>174</v>
      </c>
      <c r="L1965">
        <v>3328</v>
      </c>
      <c r="M1965">
        <v>14.5</v>
      </c>
      <c r="N1965">
        <v>277.33</v>
      </c>
      <c r="O1965">
        <v>2548.41</v>
      </c>
      <c r="P1965">
        <v>48741.95</v>
      </c>
      <c r="Q1965" t="s">
        <v>172</v>
      </c>
      <c r="R1965">
        <v>0</v>
      </c>
      <c r="S1965">
        <v>0.01</v>
      </c>
      <c r="T1965" t="s">
        <v>178</v>
      </c>
      <c r="U1965">
        <v>3</v>
      </c>
      <c r="V1965" t="str">
        <f>VLOOKUP(H1965,LUT!A$2:B$40,2,FALSE)</f>
        <v>Vintages</v>
      </c>
    </row>
    <row r="1966" spans="1:22" x14ac:dyDescent="0.25">
      <c r="A1966" s="14" t="s">
        <v>204</v>
      </c>
      <c r="B1966">
        <v>826</v>
      </c>
      <c r="C1966">
        <v>596882</v>
      </c>
      <c r="D1966" t="s">
        <v>1041</v>
      </c>
      <c r="E1966" t="s">
        <v>88</v>
      </c>
      <c r="F1966" t="s">
        <v>21</v>
      </c>
      <c r="G1966" t="s">
        <v>22</v>
      </c>
      <c r="H1966">
        <v>680020</v>
      </c>
      <c r="I1966" t="s">
        <v>377</v>
      </c>
      <c r="J1966">
        <v>120</v>
      </c>
      <c r="K1966">
        <v>174</v>
      </c>
      <c r="L1966">
        <v>273</v>
      </c>
      <c r="M1966">
        <v>14.5</v>
      </c>
      <c r="N1966">
        <v>22.75</v>
      </c>
      <c r="O1966">
        <v>18447.080000000002</v>
      </c>
      <c r="P1966">
        <v>28942.83</v>
      </c>
      <c r="Q1966" t="s">
        <v>135</v>
      </c>
      <c r="R1966">
        <v>0</v>
      </c>
      <c r="S1966">
        <v>0</v>
      </c>
      <c r="T1966" t="s">
        <v>45</v>
      </c>
      <c r="U1966">
        <v>3</v>
      </c>
      <c r="V1966" t="str">
        <f>VLOOKUP(H1966,LUT!A$2:B$40,2,FALSE)</f>
        <v>Vintages</v>
      </c>
    </row>
    <row r="1967" spans="1:22" x14ac:dyDescent="0.25">
      <c r="A1967" s="14" t="s">
        <v>204</v>
      </c>
      <c r="B1967">
        <v>827</v>
      </c>
      <c r="C1967">
        <v>457325</v>
      </c>
      <c r="D1967" t="s">
        <v>1288</v>
      </c>
      <c r="E1967" t="s">
        <v>241</v>
      </c>
      <c r="F1967" t="s">
        <v>21</v>
      </c>
      <c r="G1967" t="s">
        <v>22</v>
      </c>
      <c r="H1967">
        <v>680015</v>
      </c>
      <c r="I1967" t="s">
        <v>438</v>
      </c>
      <c r="J1967">
        <v>139</v>
      </c>
      <c r="K1967">
        <v>173</v>
      </c>
      <c r="M1967">
        <v>14.42</v>
      </c>
      <c r="O1967">
        <v>21249.91</v>
      </c>
      <c r="Q1967" t="s">
        <v>45</v>
      </c>
      <c r="R1967">
        <v>0</v>
      </c>
      <c r="T1967" t="s">
        <v>45</v>
      </c>
      <c r="U1967">
        <v>3</v>
      </c>
      <c r="V1967" t="str">
        <f>VLOOKUP(H1967,LUT!A$2:B$40,2,FALSE)</f>
        <v>Vintages</v>
      </c>
    </row>
    <row r="1968" spans="1:22" x14ac:dyDescent="0.25">
      <c r="A1968" s="14" t="s">
        <v>204</v>
      </c>
      <c r="B1968">
        <v>827</v>
      </c>
      <c r="C1968">
        <v>625251</v>
      </c>
      <c r="D1968" t="s">
        <v>1094</v>
      </c>
      <c r="E1968" t="s">
        <v>53</v>
      </c>
      <c r="F1968" t="s">
        <v>21</v>
      </c>
      <c r="G1968" t="s">
        <v>22</v>
      </c>
      <c r="H1968">
        <v>680015</v>
      </c>
      <c r="I1968" t="s">
        <v>438</v>
      </c>
      <c r="J1968">
        <v>80</v>
      </c>
      <c r="K1968">
        <v>173</v>
      </c>
      <c r="L1968">
        <v>186</v>
      </c>
      <c r="M1968">
        <v>14.42</v>
      </c>
      <c r="N1968">
        <v>15.5</v>
      </c>
      <c r="O1968">
        <v>12217.17</v>
      </c>
      <c r="P1968">
        <v>13135.22</v>
      </c>
      <c r="Q1968" t="s">
        <v>116</v>
      </c>
      <c r="R1968">
        <v>0</v>
      </c>
      <c r="S1968">
        <v>0</v>
      </c>
      <c r="T1968" t="s">
        <v>45</v>
      </c>
      <c r="U1968">
        <v>2</v>
      </c>
      <c r="V1968" t="str">
        <f>VLOOKUP(H1968,LUT!A$2:B$40,2,FALSE)</f>
        <v>Vintages</v>
      </c>
    </row>
    <row r="1969" spans="1:22" x14ac:dyDescent="0.25">
      <c r="A1969" s="14" t="s">
        <v>204</v>
      </c>
      <c r="B1969">
        <v>827</v>
      </c>
      <c r="C1969">
        <v>983197</v>
      </c>
      <c r="D1969" t="s">
        <v>865</v>
      </c>
      <c r="E1969" t="s">
        <v>120</v>
      </c>
      <c r="F1969" t="s">
        <v>21</v>
      </c>
      <c r="G1969" t="s">
        <v>22</v>
      </c>
      <c r="H1969">
        <v>670025</v>
      </c>
      <c r="I1969" t="s">
        <v>419</v>
      </c>
      <c r="J1969">
        <v>23.95</v>
      </c>
      <c r="K1969">
        <v>173</v>
      </c>
      <c r="L1969">
        <v>2692</v>
      </c>
      <c r="M1969">
        <v>14.42</v>
      </c>
      <c r="N1969">
        <v>224.33</v>
      </c>
      <c r="O1969">
        <v>3636.06</v>
      </c>
      <c r="P1969">
        <v>56579.65</v>
      </c>
      <c r="Q1969" t="s">
        <v>173</v>
      </c>
      <c r="R1969">
        <v>0</v>
      </c>
      <c r="S1969">
        <v>0.01</v>
      </c>
      <c r="T1969" t="s">
        <v>178</v>
      </c>
      <c r="U1969">
        <v>3</v>
      </c>
      <c r="V1969" t="str">
        <f>VLOOKUP(H1969,LUT!A$2:B$40,2,FALSE)</f>
        <v>Vintages</v>
      </c>
    </row>
    <row r="1970" spans="1:22" x14ac:dyDescent="0.25">
      <c r="A1970" s="14" t="s">
        <v>204</v>
      </c>
      <c r="B1970">
        <v>828</v>
      </c>
      <c r="C1970">
        <v>707547</v>
      </c>
      <c r="D1970" t="s">
        <v>1270</v>
      </c>
      <c r="E1970" t="s">
        <v>20</v>
      </c>
      <c r="F1970" t="s">
        <v>21</v>
      </c>
      <c r="G1970" t="s">
        <v>24</v>
      </c>
      <c r="H1970">
        <v>680050</v>
      </c>
      <c r="I1970" t="s">
        <v>324</v>
      </c>
      <c r="J1970">
        <v>577</v>
      </c>
      <c r="K1970">
        <v>86</v>
      </c>
      <c r="L1970">
        <v>75</v>
      </c>
      <c r="M1970">
        <v>14.33</v>
      </c>
      <c r="N1970">
        <v>12.5</v>
      </c>
      <c r="O1970">
        <v>43898.05</v>
      </c>
      <c r="P1970">
        <v>38283.19</v>
      </c>
      <c r="Q1970" t="s">
        <v>113</v>
      </c>
      <c r="R1970">
        <v>0</v>
      </c>
      <c r="S1970">
        <v>0</v>
      </c>
      <c r="T1970" t="s">
        <v>45</v>
      </c>
      <c r="U1970">
        <v>3</v>
      </c>
      <c r="V1970" t="str">
        <f>VLOOKUP(H1970,LUT!A$2:B$40,2,FALSE)</f>
        <v>Vintages</v>
      </c>
    </row>
    <row r="1971" spans="1:22" x14ac:dyDescent="0.25">
      <c r="A1971" s="14" t="s">
        <v>204</v>
      </c>
      <c r="B1971">
        <v>829</v>
      </c>
      <c r="C1971">
        <v>92247</v>
      </c>
      <c r="D1971" t="s">
        <v>1676</v>
      </c>
      <c r="E1971" t="s">
        <v>193</v>
      </c>
      <c r="F1971" t="s">
        <v>21</v>
      </c>
      <c r="G1971" t="s">
        <v>22</v>
      </c>
      <c r="H1971">
        <v>680056</v>
      </c>
      <c r="I1971" t="s">
        <v>416</v>
      </c>
      <c r="J1971">
        <v>119</v>
      </c>
      <c r="K1971">
        <v>170</v>
      </c>
      <c r="L1971">
        <v>359</v>
      </c>
      <c r="M1971">
        <v>14.17</v>
      </c>
      <c r="N1971">
        <v>29.92</v>
      </c>
      <c r="O1971">
        <v>17872.57</v>
      </c>
      <c r="P1971">
        <v>37742.65</v>
      </c>
      <c r="Q1971" t="s">
        <v>224</v>
      </c>
      <c r="R1971">
        <v>0</v>
      </c>
      <c r="S1971">
        <v>0</v>
      </c>
      <c r="T1971" t="s">
        <v>45</v>
      </c>
      <c r="U1971">
        <v>5</v>
      </c>
      <c r="V1971" t="str">
        <f>VLOOKUP(H1971,LUT!A$2:B$40,2,FALSE)</f>
        <v>Vintages</v>
      </c>
    </row>
    <row r="1972" spans="1:22" x14ac:dyDescent="0.25">
      <c r="A1972" s="14" t="s">
        <v>204</v>
      </c>
      <c r="B1972">
        <v>830</v>
      </c>
      <c r="C1972">
        <v>477331</v>
      </c>
      <c r="D1972" t="s">
        <v>1222</v>
      </c>
      <c r="E1972" t="s">
        <v>309</v>
      </c>
      <c r="F1972" t="s">
        <v>21</v>
      </c>
      <c r="G1972" t="s">
        <v>22</v>
      </c>
      <c r="H1972">
        <v>680056</v>
      </c>
      <c r="I1972" t="s">
        <v>416</v>
      </c>
      <c r="J1972">
        <v>115</v>
      </c>
      <c r="K1972">
        <v>168</v>
      </c>
      <c r="L1972">
        <v>28</v>
      </c>
      <c r="M1972">
        <v>14</v>
      </c>
      <c r="N1972">
        <v>2.33</v>
      </c>
      <c r="O1972">
        <v>17067.61</v>
      </c>
      <c r="P1972">
        <v>2844.6</v>
      </c>
      <c r="Q1972" t="s">
        <v>1711</v>
      </c>
      <c r="R1972">
        <v>0</v>
      </c>
      <c r="S1972">
        <v>0</v>
      </c>
      <c r="T1972" t="s">
        <v>45</v>
      </c>
      <c r="U1972">
        <v>2</v>
      </c>
      <c r="V1972" t="str">
        <f>VLOOKUP(H1972,LUT!A$2:B$40,2,FALSE)</f>
        <v>Vintages</v>
      </c>
    </row>
    <row r="1973" spans="1:22" x14ac:dyDescent="0.25">
      <c r="A1973" s="14" t="s">
        <v>204</v>
      </c>
      <c r="B1973">
        <v>830</v>
      </c>
      <c r="C1973">
        <v>971440</v>
      </c>
      <c r="D1973" t="s">
        <v>1261</v>
      </c>
      <c r="E1973" t="s">
        <v>20</v>
      </c>
      <c r="F1973" t="s">
        <v>21</v>
      </c>
      <c r="G1973" t="s">
        <v>301</v>
      </c>
      <c r="H1973">
        <v>680050</v>
      </c>
      <c r="I1973" t="s">
        <v>324</v>
      </c>
      <c r="J1973">
        <v>200</v>
      </c>
      <c r="K1973">
        <v>42</v>
      </c>
      <c r="L1973">
        <v>18</v>
      </c>
      <c r="M1973">
        <v>14</v>
      </c>
      <c r="N1973">
        <v>6</v>
      </c>
      <c r="O1973">
        <v>7426.19</v>
      </c>
      <c r="P1973">
        <v>3182.65</v>
      </c>
      <c r="Q1973" t="s">
        <v>1886</v>
      </c>
      <c r="R1973">
        <v>0</v>
      </c>
      <c r="S1973">
        <v>0</v>
      </c>
      <c r="T1973" t="s">
        <v>45</v>
      </c>
      <c r="U1973">
        <v>2</v>
      </c>
      <c r="V1973" t="str">
        <f>VLOOKUP(H1973,LUT!A$2:B$40,2,FALSE)</f>
        <v>Vintages</v>
      </c>
    </row>
    <row r="1974" spans="1:22" x14ac:dyDescent="0.25">
      <c r="A1974" s="14" t="s">
        <v>204</v>
      </c>
      <c r="B1974">
        <v>831</v>
      </c>
      <c r="C1974">
        <v>631127</v>
      </c>
      <c r="D1974" t="s">
        <v>1152</v>
      </c>
      <c r="E1974" t="s">
        <v>120</v>
      </c>
      <c r="F1974" t="s">
        <v>21</v>
      </c>
      <c r="G1974" t="s">
        <v>22</v>
      </c>
      <c r="H1974">
        <v>680070</v>
      </c>
      <c r="I1974" t="s">
        <v>527</v>
      </c>
      <c r="J1974">
        <v>60</v>
      </c>
      <c r="K1974">
        <v>167</v>
      </c>
      <c r="L1974">
        <v>89</v>
      </c>
      <c r="M1974">
        <v>13.92</v>
      </c>
      <c r="N1974">
        <v>7.42</v>
      </c>
      <c r="O1974">
        <v>8837.7000000000007</v>
      </c>
      <c r="P1974">
        <v>4709.91</v>
      </c>
      <c r="Q1974" t="s">
        <v>939</v>
      </c>
      <c r="R1974">
        <v>0</v>
      </c>
      <c r="S1974">
        <v>0</v>
      </c>
      <c r="T1974" t="s">
        <v>45</v>
      </c>
      <c r="U1974">
        <v>2</v>
      </c>
      <c r="V1974" t="str">
        <f>VLOOKUP(H1974,LUT!A$2:B$40,2,FALSE)</f>
        <v>Vintages</v>
      </c>
    </row>
    <row r="1975" spans="1:22" x14ac:dyDescent="0.25">
      <c r="A1975" s="14" t="s">
        <v>204</v>
      </c>
      <c r="B1975">
        <v>832</v>
      </c>
      <c r="C1975">
        <v>400861</v>
      </c>
      <c r="D1975" t="s">
        <v>940</v>
      </c>
      <c r="E1975" t="s">
        <v>941</v>
      </c>
      <c r="F1975" t="s">
        <v>21</v>
      </c>
      <c r="G1975" t="s">
        <v>22</v>
      </c>
      <c r="H1975">
        <v>680055</v>
      </c>
      <c r="I1975" t="s">
        <v>336</v>
      </c>
      <c r="J1975">
        <v>22.25</v>
      </c>
      <c r="K1975">
        <v>163</v>
      </c>
      <c r="L1975">
        <v>4999</v>
      </c>
      <c r="M1975">
        <v>13.58</v>
      </c>
      <c r="N1975">
        <v>416.58</v>
      </c>
      <c r="O1975">
        <v>3180.66</v>
      </c>
      <c r="P1975">
        <v>97546.86</v>
      </c>
      <c r="Q1975" t="s">
        <v>164</v>
      </c>
      <c r="R1975">
        <v>0</v>
      </c>
      <c r="S1975">
        <v>0.02</v>
      </c>
      <c r="T1975" t="s">
        <v>178</v>
      </c>
      <c r="U1975">
        <v>3</v>
      </c>
      <c r="V1975" t="str">
        <f>VLOOKUP(H1975,LUT!A$2:B$40,2,FALSE)</f>
        <v>Vintages</v>
      </c>
    </row>
    <row r="1976" spans="1:22" x14ac:dyDescent="0.25">
      <c r="A1976" s="14" t="s">
        <v>204</v>
      </c>
      <c r="B1976">
        <v>832</v>
      </c>
      <c r="C1976">
        <v>668517</v>
      </c>
      <c r="D1976" t="s">
        <v>1238</v>
      </c>
      <c r="E1976" t="s">
        <v>179</v>
      </c>
      <c r="F1976" t="s">
        <v>21</v>
      </c>
      <c r="G1976" t="s">
        <v>22</v>
      </c>
      <c r="H1976">
        <v>680025</v>
      </c>
      <c r="I1976" t="s">
        <v>468</v>
      </c>
      <c r="J1976">
        <v>59</v>
      </c>
      <c r="K1976">
        <v>163</v>
      </c>
      <c r="M1976">
        <v>13.58</v>
      </c>
      <c r="O1976">
        <v>8481.77</v>
      </c>
      <c r="Q1976" t="s">
        <v>45</v>
      </c>
      <c r="R1976">
        <v>0</v>
      </c>
      <c r="T1976" t="s">
        <v>45</v>
      </c>
      <c r="U1976">
        <v>2</v>
      </c>
      <c r="V1976" t="str">
        <f>VLOOKUP(H1976,LUT!A$2:B$40,2,FALSE)</f>
        <v>Vintages</v>
      </c>
    </row>
    <row r="1977" spans="1:22" x14ac:dyDescent="0.25">
      <c r="A1977" s="14" t="s">
        <v>204</v>
      </c>
      <c r="B1977">
        <v>833</v>
      </c>
      <c r="C1977">
        <v>668665</v>
      </c>
      <c r="D1977" t="s">
        <v>1227</v>
      </c>
      <c r="E1977" t="s">
        <v>179</v>
      </c>
      <c r="F1977" t="s">
        <v>21</v>
      </c>
      <c r="G1977" t="s">
        <v>22</v>
      </c>
      <c r="H1977">
        <v>680020</v>
      </c>
      <c r="I1977" t="s">
        <v>377</v>
      </c>
      <c r="J1977">
        <v>159</v>
      </c>
      <c r="K1977">
        <v>162</v>
      </c>
      <c r="M1977">
        <v>13.5</v>
      </c>
      <c r="O1977">
        <v>22766.02</v>
      </c>
      <c r="Q1977" t="s">
        <v>45</v>
      </c>
      <c r="R1977">
        <v>0</v>
      </c>
      <c r="T1977" t="s">
        <v>45</v>
      </c>
      <c r="U1977">
        <v>1</v>
      </c>
      <c r="V1977" t="str">
        <f>VLOOKUP(H1977,LUT!A$2:B$40,2,FALSE)</f>
        <v>Vintages</v>
      </c>
    </row>
    <row r="1978" spans="1:22" x14ac:dyDescent="0.25">
      <c r="A1978" s="14" t="s">
        <v>204</v>
      </c>
      <c r="B1978">
        <v>834</v>
      </c>
      <c r="C1978">
        <v>11111</v>
      </c>
      <c r="D1978" t="s">
        <v>1232</v>
      </c>
      <c r="E1978" t="s">
        <v>120</v>
      </c>
      <c r="F1978" t="s">
        <v>21</v>
      </c>
      <c r="G1978" t="s">
        <v>22</v>
      </c>
      <c r="H1978">
        <v>680010</v>
      </c>
      <c r="I1978" t="s">
        <v>569</v>
      </c>
      <c r="J1978">
        <v>48.95</v>
      </c>
      <c r="K1978">
        <v>160</v>
      </c>
      <c r="M1978">
        <v>13.33</v>
      </c>
      <c r="O1978">
        <v>6902.65</v>
      </c>
      <c r="Q1978" t="s">
        <v>45</v>
      </c>
      <c r="R1978">
        <v>0</v>
      </c>
      <c r="T1978" t="s">
        <v>45</v>
      </c>
      <c r="U1978">
        <v>5</v>
      </c>
      <c r="V1978" t="str">
        <f>VLOOKUP(H1978,LUT!A$2:B$40,2,FALSE)</f>
        <v>Vintages</v>
      </c>
    </row>
    <row r="1979" spans="1:22" x14ac:dyDescent="0.25">
      <c r="A1979" s="14" t="s">
        <v>204</v>
      </c>
      <c r="B1979">
        <v>834</v>
      </c>
      <c r="C1979">
        <v>167742</v>
      </c>
      <c r="D1979" t="s">
        <v>1216</v>
      </c>
      <c r="E1979" t="s">
        <v>165</v>
      </c>
      <c r="F1979" t="s">
        <v>21</v>
      </c>
      <c r="G1979" t="s">
        <v>22</v>
      </c>
      <c r="H1979">
        <v>680050</v>
      </c>
      <c r="I1979" t="s">
        <v>324</v>
      </c>
      <c r="J1979">
        <v>89</v>
      </c>
      <c r="K1979">
        <v>160</v>
      </c>
      <c r="L1979">
        <v>58</v>
      </c>
      <c r="M1979">
        <v>13.33</v>
      </c>
      <c r="N1979">
        <v>4.83</v>
      </c>
      <c r="O1979">
        <v>12573.45</v>
      </c>
      <c r="P1979">
        <v>4557.88</v>
      </c>
      <c r="Q1979" t="s">
        <v>2398</v>
      </c>
      <c r="R1979">
        <v>0</v>
      </c>
      <c r="S1979">
        <v>0</v>
      </c>
      <c r="T1979" t="s">
        <v>45</v>
      </c>
      <c r="U1979">
        <v>3</v>
      </c>
      <c r="V1979" t="str">
        <f>VLOOKUP(H1979,LUT!A$2:B$40,2,FALSE)</f>
        <v>Vintages</v>
      </c>
    </row>
    <row r="1980" spans="1:22" x14ac:dyDescent="0.25">
      <c r="A1980" s="14" t="s">
        <v>204</v>
      </c>
      <c r="B1980">
        <v>834</v>
      </c>
      <c r="C1980">
        <v>429407</v>
      </c>
      <c r="D1980" t="s">
        <v>871</v>
      </c>
      <c r="E1980" t="s">
        <v>120</v>
      </c>
      <c r="F1980" t="s">
        <v>21</v>
      </c>
      <c r="G1980" t="s">
        <v>22</v>
      </c>
      <c r="H1980">
        <v>680025</v>
      </c>
      <c r="I1980" t="s">
        <v>468</v>
      </c>
      <c r="J1980">
        <v>24.95</v>
      </c>
      <c r="K1980">
        <v>160</v>
      </c>
      <c r="L1980">
        <v>4446</v>
      </c>
      <c r="M1980">
        <v>13.33</v>
      </c>
      <c r="N1980">
        <v>370.5</v>
      </c>
      <c r="O1980">
        <v>3504.42</v>
      </c>
      <c r="P1980">
        <v>97379.199999999997</v>
      </c>
      <c r="Q1980" t="s">
        <v>163</v>
      </c>
      <c r="R1980">
        <v>0</v>
      </c>
      <c r="S1980">
        <v>0.02</v>
      </c>
      <c r="T1980" t="s">
        <v>178</v>
      </c>
      <c r="U1980">
        <v>3</v>
      </c>
      <c r="V1980" t="str">
        <f>VLOOKUP(H1980,LUT!A$2:B$40,2,FALSE)</f>
        <v>Vintages</v>
      </c>
    </row>
    <row r="1981" spans="1:22" x14ac:dyDescent="0.25">
      <c r="A1981" s="14" t="s">
        <v>204</v>
      </c>
      <c r="B1981">
        <v>835</v>
      </c>
      <c r="C1981">
        <v>675769</v>
      </c>
      <c r="D1981" t="s">
        <v>2126</v>
      </c>
      <c r="E1981" t="s">
        <v>79</v>
      </c>
      <c r="F1981" t="s">
        <v>21</v>
      </c>
      <c r="G1981" t="s">
        <v>22</v>
      </c>
      <c r="H1981">
        <v>680075</v>
      </c>
      <c r="I1981" t="s">
        <v>638</v>
      </c>
      <c r="J1981">
        <v>36.950000000000003</v>
      </c>
      <c r="K1981">
        <v>157</v>
      </c>
      <c r="M1981">
        <v>13.08</v>
      </c>
      <c r="O1981">
        <v>5105.97</v>
      </c>
      <c r="Q1981" t="s">
        <v>45</v>
      </c>
      <c r="R1981">
        <v>0</v>
      </c>
      <c r="T1981" t="s">
        <v>45</v>
      </c>
      <c r="U1981">
        <v>7</v>
      </c>
      <c r="V1981" t="str">
        <f>VLOOKUP(H1981,LUT!A$2:B$40,2,FALSE)</f>
        <v>Vintages</v>
      </c>
    </row>
    <row r="1982" spans="1:22" x14ac:dyDescent="0.25">
      <c r="A1982" s="14" t="s">
        <v>204</v>
      </c>
      <c r="B1982">
        <v>836</v>
      </c>
      <c r="C1982">
        <v>397448</v>
      </c>
      <c r="D1982" t="s">
        <v>708</v>
      </c>
      <c r="E1982" t="s">
        <v>23</v>
      </c>
      <c r="F1982" t="s">
        <v>21</v>
      </c>
      <c r="G1982" t="s">
        <v>22</v>
      </c>
      <c r="H1982">
        <v>680010</v>
      </c>
      <c r="I1982" t="s">
        <v>569</v>
      </c>
      <c r="J1982">
        <v>21.95</v>
      </c>
      <c r="K1982">
        <v>154</v>
      </c>
      <c r="L1982">
        <v>3747</v>
      </c>
      <c r="M1982">
        <v>12.83</v>
      </c>
      <c r="N1982">
        <v>312.25</v>
      </c>
      <c r="O1982">
        <v>2964.16</v>
      </c>
      <c r="P1982">
        <v>72121.460000000006</v>
      </c>
      <c r="Q1982" t="s">
        <v>163</v>
      </c>
      <c r="R1982">
        <v>0</v>
      </c>
      <c r="S1982">
        <v>0.02</v>
      </c>
      <c r="T1982" t="s">
        <v>178</v>
      </c>
      <c r="U1982">
        <v>3</v>
      </c>
      <c r="V1982" t="str">
        <f>VLOOKUP(H1982,LUT!A$2:B$40,2,FALSE)</f>
        <v>Vintages</v>
      </c>
    </row>
    <row r="1983" spans="1:22" x14ac:dyDescent="0.25">
      <c r="A1983" s="14" t="s">
        <v>204</v>
      </c>
      <c r="B1983">
        <v>837</v>
      </c>
      <c r="C1983">
        <v>551127</v>
      </c>
      <c r="D1983" t="s">
        <v>1053</v>
      </c>
      <c r="E1983" t="s">
        <v>898</v>
      </c>
      <c r="F1983" t="s">
        <v>21</v>
      </c>
      <c r="G1983" t="s">
        <v>22</v>
      </c>
      <c r="H1983">
        <v>680056</v>
      </c>
      <c r="I1983" t="s">
        <v>416</v>
      </c>
      <c r="J1983">
        <v>100</v>
      </c>
      <c r="K1983">
        <v>153</v>
      </c>
      <c r="L1983">
        <v>644</v>
      </c>
      <c r="M1983">
        <v>12.75</v>
      </c>
      <c r="N1983">
        <v>53.67</v>
      </c>
      <c r="O1983">
        <v>13512.74</v>
      </c>
      <c r="P1983">
        <v>56877.17</v>
      </c>
      <c r="Q1983" t="s">
        <v>62</v>
      </c>
      <c r="R1983">
        <v>0</v>
      </c>
      <c r="S1983">
        <v>0</v>
      </c>
      <c r="T1983" t="s">
        <v>45</v>
      </c>
      <c r="U1983">
        <v>2</v>
      </c>
      <c r="V1983" t="str">
        <f>VLOOKUP(H1983,LUT!A$2:B$40,2,FALSE)</f>
        <v>Vintages</v>
      </c>
    </row>
    <row r="1984" spans="1:22" x14ac:dyDescent="0.25">
      <c r="A1984" s="14" t="s">
        <v>204</v>
      </c>
      <c r="B1984">
        <v>837</v>
      </c>
      <c r="C1984">
        <v>574277</v>
      </c>
      <c r="D1984" t="s">
        <v>1011</v>
      </c>
      <c r="E1984" t="s">
        <v>1012</v>
      </c>
      <c r="F1984" t="s">
        <v>21</v>
      </c>
      <c r="G1984" t="s">
        <v>22</v>
      </c>
      <c r="H1984">
        <v>680050</v>
      </c>
      <c r="I1984" t="s">
        <v>324</v>
      </c>
      <c r="J1984">
        <v>45.95</v>
      </c>
      <c r="K1984">
        <v>153</v>
      </c>
      <c r="L1984">
        <v>348</v>
      </c>
      <c r="M1984">
        <v>12.75</v>
      </c>
      <c r="N1984">
        <v>29</v>
      </c>
      <c r="O1984">
        <v>6194.47</v>
      </c>
      <c r="P1984">
        <v>14089.38</v>
      </c>
      <c r="Q1984" t="s">
        <v>221</v>
      </c>
      <c r="R1984">
        <v>0</v>
      </c>
      <c r="S1984">
        <v>0</v>
      </c>
      <c r="T1984" t="s">
        <v>45</v>
      </c>
      <c r="U1984">
        <v>2</v>
      </c>
      <c r="V1984" t="str">
        <f>VLOOKUP(H1984,LUT!A$2:B$40,2,FALSE)</f>
        <v>Vintages</v>
      </c>
    </row>
    <row r="1985" spans="1:22" x14ac:dyDescent="0.25">
      <c r="A1985" s="14" t="s">
        <v>204</v>
      </c>
      <c r="B1985">
        <v>838</v>
      </c>
      <c r="C1985">
        <v>331512</v>
      </c>
      <c r="D1985" t="s">
        <v>1362</v>
      </c>
      <c r="E1985" t="s">
        <v>44</v>
      </c>
      <c r="F1985" t="s">
        <v>21</v>
      </c>
      <c r="G1985" t="s">
        <v>22</v>
      </c>
      <c r="H1985">
        <v>680058</v>
      </c>
      <c r="I1985" t="s">
        <v>476</v>
      </c>
      <c r="J1985">
        <v>37.950000000000003</v>
      </c>
      <c r="K1985">
        <v>152</v>
      </c>
      <c r="M1985">
        <v>12.67</v>
      </c>
      <c r="O1985">
        <v>5077.88</v>
      </c>
      <c r="Q1985" t="s">
        <v>45</v>
      </c>
      <c r="R1985">
        <v>0</v>
      </c>
      <c r="T1985" t="s">
        <v>45</v>
      </c>
      <c r="U1985">
        <v>3</v>
      </c>
      <c r="V1985" t="str">
        <f>VLOOKUP(H1985,LUT!A$2:B$40,2,FALSE)</f>
        <v>Vintages</v>
      </c>
    </row>
    <row r="1986" spans="1:22" x14ac:dyDescent="0.25">
      <c r="A1986" s="14" t="s">
        <v>204</v>
      </c>
      <c r="B1986">
        <v>838</v>
      </c>
      <c r="C1986">
        <v>480558</v>
      </c>
      <c r="D1986" t="s">
        <v>1332</v>
      </c>
      <c r="E1986" t="s">
        <v>150</v>
      </c>
      <c r="F1986" t="s">
        <v>21</v>
      </c>
      <c r="G1986" t="s">
        <v>301</v>
      </c>
      <c r="H1986">
        <v>680050</v>
      </c>
      <c r="I1986" t="s">
        <v>324</v>
      </c>
      <c r="J1986">
        <v>1030</v>
      </c>
      <c r="K1986">
        <v>38</v>
      </c>
      <c r="L1986">
        <v>44</v>
      </c>
      <c r="M1986">
        <v>12.67</v>
      </c>
      <c r="N1986">
        <v>14.67</v>
      </c>
      <c r="O1986">
        <v>34630.44</v>
      </c>
      <c r="P1986">
        <v>40098.410000000003</v>
      </c>
      <c r="Q1986" t="s">
        <v>83</v>
      </c>
      <c r="R1986">
        <v>0</v>
      </c>
      <c r="S1986">
        <v>0</v>
      </c>
      <c r="T1986" t="s">
        <v>45</v>
      </c>
      <c r="U1986">
        <v>3</v>
      </c>
      <c r="V1986" t="str">
        <f>VLOOKUP(H1986,LUT!A$2:B$40,2,FALSE)</f>
        <v>Vintages</v>
      </c>
    </row>
    <row r="1987" spans="1:22" x14ac:dyDescent="0.25">
      <c r="A1987" s="14" t="s">
        <v>204</v>
      </c>
      <c r="B1987">
        <v>839</v>
      </c>
      <c r="C1987">
        <v>402156</v>
      </c>
      <c r="D1987" t="s">
        <v>1299</v>
      </c>
      <c r="E1987" t="s">
        <v>502</v>
      </c>
      <c r="F1987" t="s">
        <v>21</v>
      </c>
      <c r="G1987" t="s">
        <v>22</v>
      </c>
      <c r="H1987">
        <v>680025</v>
      </c>
      <c r="I1987" t="s">
        <v>468</v>
      </c>
      <c r="J1987">
        <v>590</v>
      </c>
      <c r="K1987">
        <v>151</v>
      </c>
      <c r="L1987">
        <v>370</v>
      </c>
      <c r="M1987">
        <v>12.58</v>
      </c>
      <c r="N1987">
        <v>30.83</v>
      </c>
      <c r="O1987">
        <v>78813.98</v>
      </c>
      <c r="P1987">
        <v>193120.35</v>
      </c>
      <c r="Q1987" t="s">
        <v>140</v>
      </c>
      <c r="R1987">
        <v>0</v>
      </c>
      <c r="S1987">
        <v>0</v>
      </c>
      <c r="T1987" t="s">
        <v>45</v>
      </c>
      <c r="U1987">
        <v>3</v>
      </c>
      <c r="V1987" t="str">
        <f>VLOOKUP(H1987,LUT!A$2:B$40,2,FALSE)</f>
        <v>Vintages</v>
      </c>
    </row>
    <row r="1988" spans="1:22" x14ac:dyDescent="0.25">
      <c r="A1988" s="14" t="s">
        <v>204</v>
      </c>
      <c r="B1988">
        <v>840</v>
      </c>
      <c r="C1988">
        <v>12788</v>
      </c>
      <c r="D1988" t="s">
        <v>1859</v>
      </c>
      <c r="E1988" t="s">
        <v>120</v>
      </c>
      <c r="F1988" t="s">
        <v>21</v>
      </c>
      <c r="G1988" t="s">
        <v>22</v>
      </c>
      <c r="H1988">
        <v>680010</v>
      </c>
      <c r="I1988" t="s">
        <v>569</v>
      </c>
      <c r="J1988">
        <v>25</v>
      </c>
      <c r="K1988">
        <v>150</v>
      </c>
      <c r="M1988">
        <v>12.5</v>
      </c>
      <c r="O1988">
        <v>3292.04</v>
      </c>
      <c r="Q1988" t="s">
        <v>45</v>
      </c>
      <c r="R1988">
        <v>0</v>
      </c>
      <c r="T1988" t="s">
        <v>45</v>
      </c>
      <c r="U1988">
        <v>1</v>
      </c>
      <c r="V1988" t="str">
        <f>VLOOKUP(H1988,LUT!A$2:B$40,2,FALSE)</f>
        <v>Vintages</v>
      </c>
    </row>
    <row r="1989" spans="1:22" x14ac:dyDescent="0.25">
      <c r="A1989" s="14" t="s">
        <v>204</v>
      </c>
      <c r="B1989">
        <v>840</v>
      </c>
      <c r="C1989">
        <v>103937</v>
      </c>
      <c r="D1989" t="s">
        <v>1243</v>
      </c>
      <c r="E1989" t="s">
        <v>730</v>
      </c>
      <c r="F1989" t="s">
        <v>21</v>
      </c>
      <c r="G1989" t="s">
        <v>22</v>
      </c>
      <c r="H1989">
        <v>680050</v>
      </c>
      <c r="I1989" t="s">
        <v>324</v>
      </c>
      <c r="J1989">
        <v>49</v>
      </c>
      <c r="K1989">
        <v>150</v>
      </c>
      <c r="M1989">
        <v>12.5</v>
      </c>
      <c r="O1989">
        <v>6477.88</v>
      </c>
      <c r="Q1989" t="s">
        <v>45</v>
      </c>
      <c r="R1989">
        <v>0</v>
      </c>
      <c r="T1989" t="s">
        <v>45</v>
      </c>
      <c r="U1989">
        <v>2</v>
      </c>
      <c r="V1989" t="str">
        <f>VLOOKUP(H1989,LUT!A$2:B$40,2,FALSE)</f>
        <v>Vintages</v>
      </c>
    </row>
    <row r="1990" spans="1:22" x14ac:dyDescent="0.25">
      <c r="A1990" s="14" t="s">
        <v>204</v>
      </c>
      <c r="B1990">
        <v>840</v>
      </c>
      <c r="C1990">
        <v>232454</v>
      </c>
      <c r="D1990" t="s">
        <v>927</v>
      </c>
      <c r="E1990" t="s">
        <v>171</v>
      </c>
      <c r="F1990" t="s">
        <v>21</v>
      </c>
      <c r="G1990" t="s">
        <v>22</v>
      </c>
      <c r="H1990">
        <v>680010</v>
      </c>
      <c r="I1990" t="s">
        <v>569</v>
      </c>
      <c r="J1990">
        <v>21.95</v>
      </c>
      <c r="K1990">
        <v>150</v>
      </c>
      <c r="L1990">
        <v>2668</v>
      </c>
      <c r="M1990">
        <v>12.5</v>
      </c>
      <c r="N1990">
        <v>222.33</v>
      </c>
      <c r="O1990">
        <v>2887.17</v>
      </c>
      <c r="P1990">
        <v>51353.1</v>
      </c>
      <c r="Q1990" t="s">
        <v>173</v>
      </c>
      <c r="R1990">
        <v>0</v>
      </c>
      <c r="S1990">
        <v>0.01</v>
      </c>
      <c r="T1990" t="s">
        <v>178</v>
      </c>
      <c r="U1990">
        <v>2</v>
      </c>
      <c r="V1990" t="str">
        <f>VLOOKUP(H1990,LUT!A$2:B$40,2,FALSE)</f>
        <v>Vintages</v>
      </c>
    </row>
    <row r="1991" spans="1:22" x14ac:dyDescent="0.25">
      <c r="A1991" s="14" t="s">
        <v>204</v>
      </c>
      <c r="B1991">
        <v>840</v>
      </c>
      <c r="C1991">
        <v>349506</v>
      </c>
      <c r="D1991" t="s">
        <v>1075</v>
      </c>
      <c r="E1991" t="s">
        <v>53</v>
      </c>
      <c r="F1991" t="s">
        <v>21</v>
      </c>
      <c r="G1991" t="s">
        <v>22</v>
      </c>
      <c r="H1991">
        <v>680015</v>
      </c>
      <c r="I1991" t="s">
        <v>438</v>
      </c>
      <c r="J1991">
        <v>85</v>
      </c>
      <c r="K1991">
        <v>150</v>
      </c>
      <c r="L1991">
        <v>361</v>
      </c>
      <c r="M1991">
        <v>12.5</v>
      </c>
      <c r="N1991">
        <v>30.08</v>
      </c>
      <c r="O1991">
        <v>11256.64</v>
      </c>
      <c r="P1991">
        <v>27090.97</v>
      </c>
      <c r="Q1991" t="s">
        <v>1713</v>
      </c>
      <c r="R1991">
        <v>0</v>
      </c>
      <c r="S1991">
        <v>0</v>
      </c>
      <c r="T1991" t="s">
        <v>45</v>
      </c>
      <c r="U1991">
        <v>2</v>
      </c>
      <c r="V1991" t="str">
        <f>VLOOKUP(H1991,LUT!A$2:B$40,2,FALSE)</f>
        <v>Vintages</v>
      </c>
    </row>
    <row r="1992" spans="1:22" x14ac:dyDescent="0.25">
      <c r="A1992" s="14" t="s">
        <v>204</v>
      </c>
      <c r="B1992">
        <v>840</v>
      </c>
      <c r="C1992">
        <v>483529</v>
      </c>
      <c r="D1992" t="s">
        <v>1234</v>
      </c>
      <c r="E1992" t="s">
        <v>171</v>
      </c>
      <c r="F1992" t="s">
        <v>21</v>
      </c>
      <c r="G1992" t="s">
        <v>22</v>
      </c>
      <c r="H1992">
        <v>680056</v>
      </c>
      <c r="I1992" t="s">
        <v>416</v>
      </c>
      <c r="J1992">
        <v>235</v>
      </c>
      <c r="K1992">
        <v>150</v>
      </c>
      <c r="M1992">
        <v>12.5</v>
      </c>
      <c r="O1992">
        <v>31168.14</v>
      </c>
      <c r="Q1992" t="s">
        <v>45</v>
      </c>
      <c r="R1992">
        <v>0</v>
      </c>
      <c r="T1992" t="s">
        <v>45</v>
      </c>
      <c r="U1992">
        <v>4</v>
      </c>
      <c r="V1992" t="str">
        <f>VLOOKUP(H1992,LUT!A$2:B$40,2,FALSE)</f>
        <v>Vintages</v>
      </c>
    </row>
    <row r="1993" spans="1:22" x14ac:dyDescent="0.25">
      <c r="A1993" s="14" t="s">
        <v>204</v>
      </c>
      <c r="B1993">
        <v>840</v>
      </c>
      <c r="C1993">
        <v>497131</v>
      </c>
      <c r="D1993" t="s">
        <v>2399</v>
      </c>
      <c r="E1993" t="s">
        <v>43</v>
      </c>
      <c r="F1993" t="s">
        <v>21</v>
      </c>
      <c r="G1993" t="s">
        <v>22</v>
      </c>
      <c r="H1993">
        <v>680015</v>
      </c>
      <c r="I1993" t="s">
        <v>438</v>
      </c>
      <c r="J1993">
        <v>90</v>
      </c>
      <c r="K1993">
        <v>150</v>
      </c>
      <c r="L1993">
        <v>258</v>
      </c>
      <c r="M1993">
        <v>12.5</v>
      </c>
      <c r="N1993">
        <v>21.5</v>
      </c>
      <c r="O1993">
        <v>11920.35</v>
      </c>
      <c r="P1993">
        <v>20503.009999999998</v>
      </c>
      <c r="Q1993" t="s">
        <v>298</v>
      </c>
      <c r="R1993">
        <v>0</v>
      </c>
      <c r="S1993">
        <v>0</v>
      </c>
      <c r="T1993" t="s">
        <v>45</v>
      </c>
      <c r="U1993">
        <v>2</v>
      </c>
      <c r="V1993" t="str">
        <f>VLOOKUP(H1993,LUT!A$2:B$40,2,FALSE)</f>
        <v>Vintages</v>
      </c>
    </row>
    <row r="1994" spans="1:22" x14ac:dyDescent="0.25">
      <c r="A1994" s="14" t="s">
        <v>204</v>
      </c>
      <c r="B1994">
        <v>840</v>
      </c>
      <c r="C1994">
        <v>533406</v>
      </c>
      <c r="D1994" t="s">
        <v>1173</v>
      </c>
      <c r="E1994" t="s">
        <v>120</v>
      </c>
      <c r="F1994" t="s">
        <v>21</v>
      </c>
      <c r="G1994" t="s">
        <v>22</v>
      </c>
      <c r="H1994">
        <v>680050</v>
      </c>
      <c r="I1994" t="s">
        <v>324</v>
      </c>
      <c r="J1994">
        <v>56.95</v>
      </c>
      <c r="K1994">
        <v>150</v>
      </c>
      <c r="L1994">
        <v>445</v>
      </c>
      <c r="M1994">
        <v>12.5</v>
      </c>
      <c r="N1994">
        <v>37.08</v>
      </c>
      <c r="O1994">
        <v>7533.19</v>
      </c>
      <c r="P1994">
        <v>22348.45</v>
      </c>
      <c r="Q1994" t="s">
        <v>61</v>
      </c>
      <c r="R1994">
        <v>0</v>
      </c>
      <c r="S1994">
        <v>0</v>
      </c>
      <c r="T1994" t="s">
        <v>45</v>
      </c>
      <c r="U1994">
        <v>3</v>
      </c>
      <c r="V1994" t="str">
        <f>VLOOKUP(H1994,LUT!A$2:B$40,2,FALSE)</f>
        <v>Vintages</v>
      </c>
    </row>
    <row r="1995" spans="1:22" x14ac:dyDescent="0.25">
      <c r="A1995" s="14" t="s">
        <v>204</v>
      </c>
      <c r="B1995">
        <v>840</v>
      </c>
      <c r="C1995">
        <v>556589</v>
      </c>
      <c r="D1995" t="s">
        <v>1129</v>
      </c>
      <c r="E1995" t="s">
        <v>120</v>
      </c>
      <c r="F1995" t="s">
        <v>21</v>
      </c>
      <c r="G1995" t="s">
        <v>22</v>
      </c>
      <c r="H1995">
        <v>680050</v>
      </c>
      <c r="I1995" t="s">
        <v>324</v>
      </c>
      <c r="J1995">
        <v>68</v>
      </c>
      <c r="K1995">
        <v>150</v>
      </c>
      <c r="L1995">
        <v>269</v>
      </c>
      <c r="M1995">
        <v>12.5</v>
      </c>
      <c r="N1995">
        <v>22.42</v>
      </c>
      <c r="O1995">
        <v>9000</v>
      </c>
      <c r="P1995">
        <v>16140</v>
      </c>
      <c r="Q1995" t="s">
        <v>117</v>
      </c>
      <c r="R1995">
        <v>0</v>
      </c>
      <c r="S1995">
        <v>0</v>
      </c>
      <c r="T1995" t="s">
        <v>45</v>
      </c>
      <c r="U1995">
        <v>2</v>
      </c>
      <c r="V1995" t="str">
        <f>VLOOKUP(H1995,LUT!A$2:B$40,2,FALSE)</f>
        <v>Vintages</v>
      </c>
    </row>
    <row r="1996" spans="1:22" x14ac:dyDescent="0.25">
      <c r="A1996" s="14" t="s">
        <v>204</v>
      </c>
      <c r="B1996">
        <v>840</v>
      </c>
      <c r="C1996">
        <v>963744</v>
      </c>
      <c r="D1996" t="s">
        <v>1235</v>
      </c>
      <c r="E1996" t="s">
        <v>193</v>
      </c>
      <c r="F1996" t="s">
        <v>21</v>
      </c>
      <c r="G1996" t="s">
        <v>22</v>
      </c>
      <c r="H1996">
        <v>680050</v>
      </c>
      <c r="I1996" t="s">
        <v>324</v>
      </c>
      <c r="J1996">
        <v>129.4</v>
      </c>
      <c r="K1996">
        <v>150</v>
      </c>
      <c r="M1996">
        <v>12.5</v>
      </c>
      <c r="O1996">
        <v>17150.439999999999</v>
      </c>
      <c r="Q1996" t="s">
        <v>45</v>
      </c>
      <c r="R1996">
        <v>0</v>
      </c>
      <c r="T1996" t="s">
        <v>45</v>
      </c>
      <c r="U1996">
        <v>6</v>
      </c>
      <c r="V1996" t="str">
        <f>VLOOKUP(H1996,LUT!A$2:B$40,2,FALSE)</f>
        <v>Vintages</v>
      </c>
    </row>
    <row r="1997" spans="1:22" x14ac:dyDescent="0.25">
      <c r="A1997" s="14" t="s">
        <v>204</v>
      </c>
      <c r="B1997">
        <v>841</v>
      </c>
      <c r="C1997">
        <v>10832</v>
      </c>
      <c r="D1997" t="s">
        <v>1560</v>
      </c>
      <c r="E1997" t="s">
        <v>611</v>
      </c>
      <c r="F1997" t="s">
        <v>21</v>
      </c>
      <c r="G1997" t="s">
        <v>22</v>
      </c>
      <c r="H1997">
        <v>680050</v>
      </c>
      <c r="I1997" t="s">
        <v>324</v>
      </c>
      <c r="J1997">
        <v>64</v>
      </c>
      <c r="K1997">
        <v>149</v>
      </c>
      <c r="M1997">
        <v>12.42</v>
      </c>
      <c r="O1997">
        <v>8412.57</v>
      </c>
      <c r="Q1997" t="s">
        <v>45</v>
      </c>
      <c r="R1997">
        <v>0</v>
      </c>
      <c r="T1997" t="s">
        <v>45</v>
      </c>
      <c r="U1997">
        <v>4</v>
      </c>
      <c r="V1997" t="str">
        <f>VLOOKUP(H1997,LUT!A$2:B$40,2,FALSE)</f>
        <v>Vintages</v>
      </c>
    </row>
    <row r="1998" spans="1:22" x14ac:dyDescent="0.25">
      <c r="A1998" s="14" t="s">
        <v>204</v>
      </c>
      <c r="B1998">
        <v>842</v>
      </c>
      <c r="C1998">
        <v>68510</v>
      </c>
      <c r="D1998" t="s">
        <v>787</v>
      </c>
      <c r="E1998" t="s">
        <v>72</v>
      </c>
      <c r="F1998" t="s">
        <v>21</v>
      </c>
      <c r="G1998" t="s">
        <v>22</v>
      </c>
      <c r="H1998">
        <v>680050</v>
      </c>
      <c r="I1998" t="s">
        <v>324</v>
      </c>
      <c r="J1998">
        <v>13.75</v>
      </c>
      <c r="K1998">
        <v>147</v>
      </c>
      <c r="L1998">
        <v>3853</v>
      </c>
      <c r="M1998">
        <v>12.25</v>
      </c>
      <c r="N1998">
        <v>321.08</v>
      </c>
      <c r="O1998">
        <v>1762.7</v>
      </c>
      <c r="P1998">
        <v>46201.9</v>
      </c>
      <c r="Q1998" t="s">
        <v>163</v>
      </c>
      <c r="R1998">
        <v>0</v>
      </c>
      <c r="S1998">
        <v>0.02</v>
      </c>
      <c r="T1998" t="s">
        <v>178</v>
      </c>
      <c r="U1998">
        <v>3</v>
      </c>
      <c r="V1998" t="str">
        <f>VLOOKUP(H1998,LUT!A$2:B$40,2,FALSE)</f>
        <v>Vintages</v>
      </c>
    </row>
    <row r="1999" spans="1:22" x14ac:dyDescent="0.25">
      <c r="A1999" s="14" t="s">
        <v>204</v>
      </c>
      <c r="B1999">
        <v>843</v>
      </c>
      <c r="C1999">
        <v>51771</v>
      </c>
      <c r="D1999" t="s">
        <v>1284</v>
      </c>
      <c r="E1999" t="s">
        <v>72</v>
      </c>
      <c r="F1999" t="s">
        <v>21</v>
      </c>
      <c r="G1999" t="s">
        <v>22</v>
      </c>
      <c r="H1999">
        <v>680073</v>
      </c>
      <c r="I1999" t="s">
        <v>473</v>
      </c>
      <c r="J1999">
        <v>55.95</v>
      </c>
      <c r="K1999">
        <v>146</v>
      </c>
      <c r="L1999">
        <v>1085</v>
      </c>
      <c r="M1999">
        <v>12.17</v>
      </c>
      <c r="N1999">
        <v>90.42</v>
      </c>
      <c r="O1999">
        <v>7203.1</v>
      </c>
      <c r="P1999">
        <v>53529.87</v>
      </c>
      <c r="Q1999" t="s">
        <v>196</v>
      </c>
      <c r="R1999">
        <v>0</v>
      </c>
      <c r="S1999">
        <v>0</v>
      </c>
      <c r="T1999" t="s">
        <v>45</v>
      </c>
      <c r="U1999">
        <v>2</v>
      </c>
      <c r="V1999" t="str">
        <f>VLOOKUP(H1999,LUT!A$2:B$40,2,FALSE)</f>
        <v>Vintages</v>
      </c>
    </row>
    <row r="2000" spans="1:22" x14ac:dyDescent="0.25">
      <c r="A2000" s="14" t="s">
        <v>204</v>
      </c>
      <c r="B2000">
        <v>843</v>
      </c>
      <c r="C2000">
        <v>340182</v>
      </c>
      <c r="D2000" t="s">
        <v>1225</v>
      </c>
      <c r="E2000" t="s">
        <v>88</v>
      </c>
      <c r="F2000" t="s">
        <v>21</v>
      </c>
      <c r="G2000" t="s">
        <v>22</v>
      </c>
      <c r="H2000">
        <v>680020</v>
      </c>
      <c r="I2000" t="s">
        <v>377</v>
      </c>
      <c r="J2000">
        <v>170</v>
      </c>
      <c r="K2000">
        <v>146</v>
      </c>
      <c r="L2000">
        <v>62</v>
      </c>
      <c r="M2000">
        <v>12.17</v>
      </c>
      <c r="N2000">
        <v>5.17</v>
      </c>
      <c r="O2000">
        <v>21938.76</v>
      </c>
      <c r="P2000">
        <v>9316.4599999999991</v>
      </c>
      <c r="Q2000" t="s">
        <v>2165</v>
      </c>
      <c r="R2000">
        <v>0</v>
      </c>
      <c r="S2000">
        <v>0</v>
      </c>
      <c r="T2000" t="s">
        <v>45</v>
      </c>
      <c r="U2000">
        <v>2</v>
      </c>
      <c r="V2000" t="str">
        <f>VLOOKUP(H2000,LUT!A$2:B$40,2,FALSE)</f>
        <v>Vintages</v>
      </c>
    </row>
    <row r="2001" spans="1:22" x14ac:dyDescent="0.25">
      <c r="A2001" s="14" t="s">
        <v>204</v>
      </c>
      <c r="B2001">
        <v>843</v>
      </c>
      <c r="C2001">
        <v>372250</v>
      </c>
      <c r="D2001" t="s">
        <v>1000</v>
      </c>
      <c r="E2001" t="s">
        <v>88</v>
      </c>
      <c r="F2001" t="s">
        <v>21</v>
      </c>
      <c r="G2001" t="s">
        <v>22</v>
      </c>
      <c r="H2001">
        <v>680056</v>
      </c>
      <c r="I2001" t="s">
        <v>416</v>
      </c>
      <c r="J2001">
        <v>70</v>
      </c>
      <c r="K2001">
        <v>146</v>
      </c>
      <c r="L2001">
        <v>775</v>
      </c>
      <c r="M2001">
        <v>12.17</v>
      </c>
      <c r="N2001">
        <v>64.58</v>
      </c>
      <c r="O2001">
        <v>9018.41</v>
      </c>
      <c r="P2001">
        <v>47871.68</v>
      </c>
      <c r="Q2001" t="s">
        <v>161</v>
      </c>
      <c r="R2001">
        <v>0</v>
      </c>
      <c r="S2001">
        <v>0</v>
      </c>
      <c r="T2001" t="s">
        <v>45</v>
      </c>
      <c r="U2001">
        <v>2</v>
      </c>
      <c r="V2001" t="str">
        <f>VLOOKUP(H2001,LUT!A$2:B$40,2,FALSE)</f>
        <v>Vintages</v>
      </c>
    </row>
    <row r="2002" spans="1:22" x14ac:dyDescent="0.25">
      <c r="A2002" s="14" t="s">
        <v>204</v>
      </c>
      <c r="B2002">
        <v>844</v>
      </c>
      <c r="C2002">
        <v>562058</v>
      </c>
      <c r="D2002" t="s">
        <v>934</v>
      </c>
      <c r="E2002" t="s">
        <v>179</v>
      </c>
      <c r="F2002" t="s">
        <v>21</v>
      </c>
      <c r="G2002" t="s">
        <v>22</v>
      </c>
      <c r="H2002">
        <v>670010</v>
      </c>
      <c r="I2002" t="s">
        <v>269</v>
      </c>
      <c r="J2002">
        <v>17.95</v>
      </c>
      <c r="K2002">
        <v>144</v>
      </c>
      <c r="L2002">
        <v>4956</v>
      </c>
      <c r="M2002">
        <v>12</v>
      </c>
      <c r="N2002">
        <v>413</v>
      </c>
      <c r="O2002">
        <v>2261.9499999999998</v>
      </c>
      <c r="P2002">
        <v>77848.67</v>
      </c>
      <c r="Q2002" t="s">
        <v>164</v>
      </c>
      <c r="R2002">
        <v>0</v>
      </c>
      <c r="S2002">
        <v>0.02</v>
      </c>
      <c r="T2002" t="s">
        <v>178</v>
      </c>
      <c r="U2002">
        <v>2</v>
      </c>
      <c r="V2002" t="str">
        <f>VLOOKUP(H2002,LUT!A$2:B$40,2,FALSE)</f>
        <v>Vintages</v>
      </c>
    </row>
    <row r="2003" spans="1:22" x14ac:dyDescent="0.25">
      <c r="A2003" s="14" t="s">
        <v>204</v>
      </c>
      <c r="B2003">
        <v>844</v>
      </c>
      <c r="C2003">
        <v>964551</v>
      </c>
      <c r="D2003" t="s">
        <v>1325</v>
      </c>
      <c r="E2003" t="s">
        <v>20</v>
      </c>
      <c r="F2003" t="s">
        <v>21</v>
      </c>
      <c r="G2003" t="s">
        <v>24</v>
      </c>
      <c r="H2003">
        <v>680050</v>
      </c>
      <c r="I2003" t="s">
        <v>324</v>
      </c>
      <c r="J2003">
        <v>260</v>
      </c>
      <c r="K2003">
        <v>72</v>
      </c>
      <c r="L2003">
        <v>48</v>
      </c>
      <c r="M2003">
        <v>12</v>
      </c>
      <c r="N2003">
        <v>8</v>
      </c>
      <c r="O2003">
        <v>16553.63</v>
      </c>
      <c r="P2003">
        <v>11035.75</v>
      </c>
      <c r="Q2003" t="s">
        <v>188</v>
      </c>
      <c r="R2003">
        <v>0</v>
      </c>
      <c r="S2003">
        <v>0</v>
      </c>
      <c r="T2003" t="s">
        <v>45</v>
      </c>
      <c r="U2003">
        <v>2</v>
      </c>
      <c r="V2003" t="str">
        <f>VLOOKUP(H2003,LUT!A$2:B$40,2,FALSE)</f>
        <v>Vintages</v>
      </c>
    </row>
    <row r="2004" spans="1:22" x14ac:dyDescent="0.25">
      <c r="A2004" s="14" t="s">
        <v>204</v>
      </c>
      <c r="B2004">
        <v>845</v>
      </c>
      <c r="C2004">
        <v>12787</v>
      </c>
      <c r="D2004" t="s">
        <v>1917</v>
      </c>
      <c r="E2004" t="s">
        <v>120</v>
      </c>
      <c r="F2004" t="s">
        <v>21</v>
      </c>
      <c r="G2004" t="s">
        <v>22</v>
      </c>
      <c r="H2004">
        <v>680010</v>
      </c>
      <c r="I2004" t="s">
        <v>569</v>
      </c>
      <c r="J2004">
        <v>29</v>
      </c>
      <c r="K2004">
        <v>143</v>
      </c>
      <c r="M2004">
        <v>11.92</v>
      </c>
      <c r="O2004">
        <v>3644.6</v>
      </c>
      <c r="Q2004" t="s">
        <v>45</v>
      </c>
      <c r="R2004">
        <v>0</v>
      </c>
      <c r="T2004" t="s">
        <v>45</v>
      </c>
      <c r="U2004">
        <v>2</v>
      </c>
      <c r="V2004" t="str">
        <f>VLOOKUP(H2004,LUT!A$2:B$40,2,FALSE)</f>
        <v>Vintages</v>
      </c>
    </row>
    <row r="2005" spans="1:22" x14ac:dyDescent="0.25">
      <c r="A2005" s="14" t="s">
        <v>204</v>
      </c>
      <c r="B2005">
        <v>845</v>
      </c>
      <c r="C2005">
        <v>991356</v>
      </c>
      <c r="D2005" t="s">
        <v>1932</v>
      </c>
      <c r="E2005" t="s">
        <v>502</v>
      </c>
      <c r="F2005" t="s">
        <v>21</v>
      </c>
      <c r="G2005" t="s">
        <v>22</v>
      </c>
      <c r="H2005">
        <v>680025</v>
      </c>
      <c r="I2005" t="s">
        <v>468</v>
      </c>
      <c r="J2005">
        <v>220</v>
      </c>
      <c r="K2005">
        <v>143</v>
      </c>
      <c r="L2005">
        <v>269</v>
      </c>
      <c r="M2005">
        <v>11.92</v>
      </c>
      <c r="N2005">
        <v>22.42</v>
      </c>
      <c r="O2005">
        <v>27815.4</v>
      </c>
      <c r="P2005">
        <v>52324.07</v>
      </c>
      <c r="Q2005" t="s">
        <v>147</v>
      </c>
      <c r="R2005">
        <v>0</v>
      </c>
      <c r="S2005">
        <v>0</v>
      </c>
      <c r="T2005" t="s">
        <v>45</v>
      </c>
      <c r="U2005">
        <v>6</v>
      </c>
      <c r="V2005" t="str">
        <f>VLOOKUP(H2005,LUT!A$2:B$40,2,FALSE)</f>
        <v>Vintages</v>
      </c>
    </row>
    <row r="2006" spans="1:22" x14ac:dyDescent="0.25">
      <c r="A2006" s="14" t="s">
        <v>204</v>
      </c>
      <c r="B2006">
        <v>846</v>
      </c>
      <c r="C2006">
        <v>232504</v>
      </c>
      <c r="D2006" t="s">
        <v>850</v>
      </c>
      <c r="E2006" t="s">
        <v>851</v>
      </c>
      <c r="F2006" t="s">
        <v>21</v>
      </c>
      <c r="G2006" t="s">
        <v>22</v>
      </c>
      <c r="H2006">
        <v>680010</v>
      </c>
      <c r="I2006" t="s">
        <v>569</v>
      </c>
      <c r="J2006">
        <v>20.95</v>
      </c>
      <c r="K2006">
        <v>142</v>
      </c>
      <c r="L2006">
        <v>3428</v>
      </c>
      <c r="M2006">
        <v>11.83</v>
      </c>
      <c r="N2006">
        <v>285.67</v>
      </c>
      <c r="O2006">
        <v>2607.52</v>
      </c>
      <c r="P2006">
        <v>62947.79</v>
      </c>
      <c r="Q2006" t="s">
        <v>163</v>
      </c>
      <c r="R2006">
        <v>0</v>
      </c>
      <c r="S2006">
        <v>0.01</v>
      </c>
      <c r="T2006" t="s">
        <v>178</v>
      </c>
      <c r="U2006">
        <v>4</v>
      </c>
      <c r="V2006" t="str">
        <f>VLOOKUP(H2006,LUT!A$2:B$40,2,FALSE)</f>
        <v>Vintages</v>
      </c>
    </row>
    <row r="2007" spans="1:22" x14ac:dyDescent="0.25">
      <c r="A2007" s="14" t="s">
        <v>204</v>
      </c>
      <c r="B2007">
        <v>846</v>
      </c>
      <c r="C2007">
        <v>639468</v>
      </c>
      <c r="D2007" t="s">
        <v>1265</v>
      </c>
      <c r="E2007" t="s">
        <v>1266</v>
      </c>
      <c r="F2007" t="s">
        <v>21</v>
      </c>
      <c r="G2007" t="s">
        <v>22</v>
      </c>
      <c r="H2007">
        <v>680015</v>
      </c>
      <c r="I2007" t="s">
        <v>438</v>
      </c>
      <c r="J2007">
        <v>173</v>
      </c>
      <c r="K2007">
        <v>142</v>
      </c>
      <c r="M2007">
        <v>11.83</v>
      </c>
      <c r="O2007">
        <v>21714.69</v>
      </c>
      <c r="Q2007" t="s">
        <v>45</v>
      </c>
      <c r="R2007">
        <v>0</v>
      </c>
      <c r="T2007" t="s">
        <v>45</v>
      </c>
      <c r="U2007">
        <v>2</v>
      </c>
      <c r="V2007" t="str">
        <f>VLOOKUP(H2007,LUT!A$2:B$40,2,FALSE)</f>
        <v>Vintages</v>
      </c>
    </row>
    <row r="2008" spans="1:22" x14ac:dyDescent="0.25">
      <c r="A2008" s="14" t="s">
        <v>204</v>
      </c>
      <c r="B2008">
        <v>847</v>
      </c>
      <c r="C2008">
        <v>11095</v>
      </c>
      <c r="D2008" t="s">
        <v>1471</v>
      </c>
      <c r="E2008" t="s">
        <v>88</v>
      </c>
      <c r="F2008" t="s">
        <v>21</v>
      </c>
      <c r="G2008" t="s">
        <v>22</v>
      </c>
      <c r="H2008">
        <v>670025</v>
      </c>
      <c r="I2008" t="s">
        <v>419</v>
      </c>
      <c r="J2008">
        <v>16.95</v>
      </c>
      <c r="K2008">
        <v>140</v>
      </c>
      <c r="M2008">
        <v>11.67</v>
      </c>
      <c r="O2008">
        <v>2075.2199999999998</v>
      </c>
      <c r="Q2008" t="s">
        <v>45</v>
      </c>
      <c r="R2008">
        <v>0</v>
      </c>
      <c r="T2008" t="s">
        <v>45</v>
      </c>
      <c r="U2008">
        <v>3</v>
      </c>
      <c r="V2008" t="str">
        <f>VLOOKUP(H2008,LUT!A$2:B$40,2,FALSE)</f>
        <v>Vintages</v>
      </c>
    </row>
    <row r="2009" spans="1:22" x14ac:dyDescent="0.25">
      <c r="A2009" s="14" t="s">
        <v>204</v>
      </c>
      <c r="B2009">
        <v>848</v>
      </c>
      <c r="C2009">
        <v>523738</v>
      </c>
      <c r="D2009" t="s">
        <v>715</v>
      </c>
      <c r="E2009" t="s">
        <v>716</v>
      </c>
      <c r="F2009" t="s">
        <v>21</v>
      </c>
      <c r="G2009" t="s">
        <v>22</v>
      </c>
      <c r="H2009">
        <v>680060</v>
      </c>
      <c r="I2009" t="s">
        <v>314</v>
      </c>
      <c r="J2009">
        <v>23.95</v>
      </c>
      <c r="K2009">
        <v>139</v>
      </c>
      <c r="L2009">
        <v>4113</v>
      </c>
      <c r="M2009">
        <v>11.58</v>
      </c>
      <c r="N2009">
        <v>342.75</v>
      </c>
      <c r="O2009">
        <v>2921.46</v>
      </c>
      <c r="P2009">
        <v>86445.8</v>
      </c>
      <c r="Q2009" t="s">
        <v>164</v>
      </c>
      <c r="R2009">
        <v>0</v>
      </c>
      <c r="S2009">
        <v>0.02</v>
      </c>
      <c r="T2009" t="s">
        <v>178</v>
      </c>
      <c r="U2009">
        <v>4</v>
      </c>
      <c r="V2009" t="str">
        <f>VLOOKUP(H2009,LUT!A$2:B$40,2,FALSE)</f>
        <v>Vintages</v>
      </c>
    </row>
    <row r="2010" spans="1:22" x14ac:dyDescent="0.25">
      <c r="A2010" s="14" t="s">
        <v>204</v>
      </c>
      <c r="B2010">
        <v>848</v>
      </c>
      <c r="C2010">
        <v>538561</v>
      </c>
      <c r="D2010" t="s">
        <v>1006</v>
      </c>
      <c r="E2010" t="s">
        <v>1007</v>
      </c>
      <c r="F2010" t="s">
        <v>21</v>
      </c>
      <c r="G2010" t="s">
        <v>22</v>
      </c>
      <c r="H2010">
        <v>680075</v>
      </c>
      <c r="I2010" t="s">
        <v>638</v>
      </c>
      <c r="J2010">
        <v>13.25</v>
      </c>
      <c r="K2010">
        <v>139</v>
      </c>
      <c r="L2010">
        <v>7308</v>
      </c>
      <c r="M2010">
        <v>11.58</v>
      </c>
      <c r="N2010">
        <v>609</v>
      </c>
      <c r="O2010">
        <v>1605.27</v>
      </c>
      <c r="P2010">
        <v>84397.7</v>
      </c>
      <c r="Q2010" t="s">
        <v>189</v>
      </c>
      <c r="R2010">
        <v>0</v>
      </c>
      <c r="S2010">
        <v>0.03</v>
      </c>
      <c r="T2010" t="s">
        <v>178</v>
      </c>
      <c r="U2010">
        <v>3</v>
      </c>
      <c r="V2010" t="str">
        <f>VLOOKUP(H2010,LUT!A$2:B$40,2,FALSE)</f>
        <v>Vintages</v>
      </c>
    </row>
    <row r="2011" spans="1:22" x14ac:dyDescent="0.25">
      <c r="A2011" s="14" t="s">
        <v>204</v>
      </c>
      <c r="B2011">
        <v>848</v>
      </c>
      <c r="C2011">
        <v>926402</v>
      </c>
      <c r="D2011" t="s">
        <v>2060</v>
      </c>
      <c r="E2011" t="s">
        <v>84</v>
      </c>
      <c r="F2011" t="s">
        <v>21</v>
      </c>
      <c r="G2011" t="s">
        <v>22</v>
      </c>
      <c r="H2011">
        <v>680056</v>
      </c>
      <c r="I2011" t="s">
        <v>416</v>
      </c>
      <c r="J2011">
        <v>65</v>
      </c>
      <c r="K2011">
        <v>139</v>
      </c>
      <c r="L2011">
        <v>29</v>
      </c>
      <c r="M2011">
        <v>11.58</v>
      </c>
      <c r="N2011">
        <v>2.42</v>
      </c>
      <c r="O2011">
        <v>7970.97</v>
      </c>
      <c r="P2011">
        <v>1663.01</v>
      </c>
      <c r="Q2011" t="s">
        <v>2400</v>
      </c>
      <c r="R2011">
        <v>0</v>
      </c>
      <c r="S2011">
        <v>0</v>
      </c>
      <c r="T2011" t="s">
        <v>45</v>
      </c>
      <c r="U2011">
        <v>5</v>
      </c>
      <c r="V2011" t="str">
        <f>VLOOKUP(H2011,LUT!A$2:B$40,2,FALSE)</f>
        <v>Vintages</v>
      </c>
    </row>
    <row r="2012" spans="1:22" x14ac:dyDescent="0.25">
      <c r="A2012" s="14" t="s">
        <v>204</v>
      </c>
      <c r="B2012">
        <v>849</v>
      </c>
      <c r="C2012">
        <v>47506</v>
      </c>
      <c r="D2012" t="s">
        <v>892</v>
      </c>
      <c r="E2012" t="s">
        <v>482</v>
      </c>
      <c r="F2012" t="s">
        <v>21</v>
      </c>
      <c r="G2012" t="s">
        <v>22</v>
      </c>
      <c r="H2012">
        <v>680020</v>
      </c>
      <c r="I2012" t="s">
        <v>377</v>
      </c>
      <c r="J2012">
        <v>49.95</v>
      </c>
      <c r="K2012">
        <v>138</v>
      </c>
      <c r="L2012">
        <v>1686</v>
      </c>
      <c r="M2012">
        <v>11.5</v>
      </c>
      <c r="N2012">
        <v>140.5</v>
      </c>
      <c r="O2012">
        <v>6075.66</v>
      </c>
      <c r="P2012">
        <v>74228.759999999995</v>
      </c>
      <c r="Q2012" t="s">
        <v>231</v>
      </c>
      <c r="R2012">
        <v>0</v>
      </c>
      <c r="S2012">
        <v>0.01</v>
      </c>
      <c r="T2012" t="s">
        <v>178</v>
      </c>
      <c r="U2012">
        <v>2</v>
      </c>
      <c r="V2012" t="str">
        <f>VLOOKUP(H2012,LUT!A$2:B$40,2,FALSE)</f>
        <v>Vintages</v>
      </c>
    </row>
    <row r="2013" spans="1:22" x14ac:dyDescent="0.25">
      <c r="A2013" s="14" t="s">
        <v>204</v>
      </c>
      <c r="B2013">
        <v>850</v>
      </c>
      <c r="C2013">
        <v>395186</v>
      </c>
      <c r="D2013" t="s">
        <v>919</v>
      </c>
      <c r="E2013" t="s">
        <v>23</v>
      </c>
      <c r="F2013" t="s">
        <v>21</v>
      </c>
      <c r="G2013" t="s">
        <v>22</v>
      </c>
      <c r="H2013">
        <v>680055</v>
      </c>
      <c r="I2013" t="s">
        <v>336</v>
      </c>
      <c r="J2013">
        <v>29.95</v>
      </c>
      <c r="K2013">
        <v>137</v>
      </c>
      <c r="L2013">
        <v>3773</v>
      </c>
      <c r="M2013">
        <v>11.42</v>
      </c>
      <c r="N2013">
        <v>314.42</v>
      </c>
      <c r="O2013">
        <v>3606.86</v>
      </c>
      <c r="P2013">
        <v>99333.41</v>
      </c>
      <c r="Q2013" t="s">
        <v>163</v>
      </c>
      <c r="R2013">
        <v>0</v>
      </c>
      <c r="S2013">
        <v>0.02</v>
      </c>
      <c r="T2013" t="s">
        <v>178</v>
      </c>
      <c r="U2013">
        <v>3</v>
      </c>
      <c r="V2013" t="str">
        <f>VLOOKUP(H2013,LUT!A$2:B$40,2,FALSE)</f>
        <v>Vintages</v>
      </c>
    </row>
    <row r="2014" spans="1:22" x14ac:dyDescent="0.25">
      <c r="A2014" s="14" t="s">
        <v>204</v>
      </c>
      <c r="B2014">
        <v>850</v>
      </c>
      <c r="C2014">
        <v>464552</v>
      </c>
      <c r="D2014" t="s">
        <v>1300</v>
      </c>
      <c r="E2014" t="s">
        <v>146</v>
      </c>
      <c r="F2014" t="s">
        <v>21</v>
      </c>
      <c r="G2014" t="s">
        <v>22</v>
      </c>
      <c r="H2014">
        <v>680056</v>
      </c>
      <c r="I2014" t="s">
        <v>416</v>
      </c>
      <c r="J2014">
        <v>141.94999999999999</v>
      </c>
      <c r="K2014">
        <v>137</v>
      </c>
      <c r="L2014">
        <v>72</v>
      </c>
      <c r="M2014">
        <v>11.42</v>
      </c>
      <c r="N2014">
        <v>6</v>
      </c>
      <c r="O2014">
        <v>17185.62</v>
      </c>
      <c r="P2014">
        <v>9031.86</v>
      </c>
      <c r="Q2014" t="s">
        <v>2319</v>
      </c>
      <c r="R2014">
        <v>0</v>
      </c>
      <c r="S2014">
        <v>0</v>
      </c>
      <c r="T2014" t="s">
        <v>45</v>
      </c>
      <c r="U2014">
        <v>2</v>
      </c>
      <c r="V2014" t="str">
        <f>VLOOKUP(H2014,LUT!A$2:B$40,2,FALSE)</f>
        <v>Vintages</v>
      </c>
    </row>
    <row r="2015" spans="1:22" x14ac:dyDescent="0.25">
      <c r="A2015" s="14" t="s">
        <v>204</v>
      </c>
      <c r="B2015">
        <v>850</v>
      </c>
      <c r="C2015">
        <v>542811</v>
      </c>
      <c r="D2015" t="s">
        <v>1047</v>
      </c>
      <c r="E2015" t="s">
        <v>1048</v>
      </c>
      <c r="F2015" t="s">
        <v>21</v>
      </c>
      <c r="G2015" t="s">
        <v>22</v>
      </c>
      <c r="H2015">
        <v>670025</v>
      </c>
      <c r="I2015" t="s">
        <v>419</v>
      </c>
      <c r="J2015">
        <v>13.25</v>
      </c>
      <c r="K2015">
        <v>137</v>
      </c>
      <c r="L2015">
        <v>5571</v>
      </c>
      <c r="M2015">
        <v>11.42</v>
      </c>
      <c r="N2015">
        <v>464.25</v>
      </c>
      <c r="O2015">
        <v>1582.17</v>
      </c>
      <c r="P2015">
        <v>64337.65</v>
      </c>
      <c r="Q2015" t="s">
        <v>189</v>
      </c>
      <c r="R2015">
        <v>0</v>
      </c>
      <c r="S2015">
        <v>0.02</v>
      </c>
      <c r="T2015" t="s">
        <v>178</v>
      </c>
      <c r="U2015">
        <v>3</v>
      </c>
      <c r="V2015" t="str">
        <f>VLOOKUP(H2015,LUT!A$2:B$40,2,FALSE)</f>
        <v>Vintages</v>
      </c>
    </row>
    <row r="2016" spans="1:22" x14ac:dyDescent="0.25">
      <c r="A2016" s="14" t="s">
        <v>204</v>
      </c>
      <c r="B2016">
        <v>851</v>
      </c>
      <c r="C2016">
        <v>473850</v>
      </c>
      <c r="D2016" t="s">
        <v>1301</v>
      </c>
      <c r="E2016" t="s">
        <v>20</v>
      </c>
      <c r="F2016" t="s">
        <v>21</v>
      </c>
      <c r="G2016" t="s">
        <v>22</v>
      </c>
      <c r="H2016">
        <v>670015</v>
      </c>
      <c r="I2016" t="s">
        <v>682</v>
      </c>
      <c r="J2016">
        <v>67.95</v>
      </c>
      <c r="K2016">
        <v>136</v>
      </c>
      <c r="L2016">
        <v>68</v>
      </c>
      <c r="M2016">
        <v>11.33</v>
      </c>
      <c r="N2016">
        <v>5.67</v>
      </c>
      <c r="O2016">
        <v>8153.98</v>
      </c>
      <c r="P2016">
        <v>4076.99</v>
      </c>
      <c r="Q2016" t="s">
        <v>153</v>
      </c>
      <c r="R2016">
        <v>0</v>
      </c>
      <c r="S2016">
        <v>0</v>
      </c>
      <c r="T2016" t="s">
        <v>45</v>
      </c>
      <c r="U2016">
        <v>2</v>
      </c>
      <c r="V2016" t="str">
        <f>VLOOKUP(H2016,LUT!A$2:B$40,2,FALSE)</f>
        <v>Vintages</v>
      </c>
    </row>
    <row r="2017" spans="1:22" x14ac:dyDescent="0.25">
      <c r="A2017" s="14" t="s">
        <v>204</v>
      </c>
      <c r="B2017">
        <v>851</v>
      </c>
      <c r="C2017">
        <v>555110</v>
      </c>
      <c r="D2017" t="s">
        <v>1230</v>
      </c>
      <c r="E2017" t="s">
        <v>120</v>
      </c>
      <c r="F2017" t="s">
        <v>21</v>
      </c>
      <c r="G2017" t="s">
        <v>1231</v>
      </c>
      <c r="H2017">
        <v>680050</v>
      </c>
      <c r="I2017" t="s">
        <v>324</v>
      </c>
      <c r="J2017">
        <v>4250</v>
      </c>
      <c r="K2017">
        <v>17</v>
      </c>
      <c r="L2017">
        <v>11</v>
      </c>
      <c r="M2017">
        <v>11.33</v>
      </c>
      <c r="N2017">
        <v>7.33</v>
      </c>
      <c r="O2017">
        <v>63935.040000000001</v>
      </c>
      <c r="P2017">
        <v>41369.730000000003</v>
      </c>
      <c r="Q2017" t="s">
        <v>103</v>
      </c>
      <c r="R2017">
        <v>0</v>
      </c>
      <c r="S2017">
        <v>0</v>
      </c>
      <c r="T2017" t="s">
        <v>45</v>
      </c>
      <c r="U2017">
        <v>1</v>
      </c>
      <c r="V2017" t="str">
        <f>VLOOKUP(H2017,LUT!A$2:B$40,2,FALSE)</f>
        <v>Vintages</v>
      </c>
    </row>
    <row r="2018" spans="1:22" x14ac:dyDescent="0.25">
      <c r="A2018" s="14" t="s">
        <v>204</v>
      </c>
      <c r="B2018">
        <v>852</v>
      </c>
      <c r="C2018">
        <v>550095</v>
      </c>
      <c r="D2018" t="s">
        <v>1030</v>
      </c>
      <c r="E2018" t="s">
        <v>637</v>
      </c>
      <c r="F2018" t="s">
        <v>21</v>
      </c>
      <c r="G2018" t="s">
        <v>22</v>
      </c>
      <c r="H2018">
        <v>680056</v>
      </c>
      <c r="I2018" t="s">
        <v>416</v>
      </c>
      <c r="J2018">
        <v>76</v>
      </c>
      <c r="K2018">
        <v>135</v>
      </c>
      <c r="L2018">
        <v>493</v>
      </c>
      <c r="M2018">
        <v>11.25</v>
      </c>
      <c r="N2018">
        <v>41.08</v>
      </c>
      <c r="O2018">
        <v>9055.75</v>
      </c>
      <c r="P2018">
        <v>33070.269999999997</v>
      </c>
      <c r="Q2018" t="s">
        <v>141</v>
      </c>
      <c r="R2018">
        <v>0</v>
      </c>
      <c r="S2018">
        <v>0</v>
      </c>
      <c r="T2018" t="s">
        <v>45</v>
      </c>
      <c r="U2018">
        <v>2</v>
      </c>
      <c r="V2018" t="str">
        <f>VLOOKUP(H2018,LUT!A$2:B$40,2,FALSE)</f>
        <v>Vintages</v>
      </c>
    </row>
    <row r="2019" spans="1:22" x14ac:dyDescent="0.25">
      <c r="A2019" s="14" t="s">
        <v>204</v>
      </c>
      <c r="B2019">
        <v>853</v>
      </c>
      <c r="C2019">
        <v>11115</v>
      </c>
      <c r="D2019" t="s">
        <v>1291</v>
      </c>
      <c r="E2019" t="s">
        <v>146</v>
      </c>
      <c r="F2019" t="s">
        <v>21</v>
      </c>
      <c r="G2019" t="s">
        <v>22</v>
      </c>
      <c r="H2019">
        <v>680050</v>
      </c>
      <c r="I2019" t="s">
        <v>324</v>
      </c>
      <c r="J2019">
        <v>39.950000000000003</v>
      </c>
      <c r="K2019">
        <v>134</v>
      </c>
      <c r="M2019">
        <v>11.17</v>
      </c>
      <c r="O2019">
        <v>4713.72</v>
      </c>
      <c r="Q2019" t="s">
        <v>45</v>
      </c>
      <c r="R2019">
        <v>0</v>
      </c>
      <c r="T2019" t="s">
        <v>45</v>
      </c>
      <c r="U2019">
        <v>2</v>
      </c>
      <c r="V2019" t="str">
        <f>VLOOKUP(H2019,LUT!A$2:B$40,2,FALSE)</f>
        <v>Vintages</v>
      </c>
    </row>
    <row r="2020" spans="1:22" x14ac:dyDescent="0.25">
      <c r="A2020" s="14" t="s">
        <v>204</v>
      </c>
      <c r="B2020">
        <v>853</v>
      </c>
      <c r="C2020">
        <v>105502</v>
      </c>
      <c r="D2020" t="s">
        <v>1782</v>
      </c>
      <c r="E2020" t="s">
        <v>171</v>
      </c>
      <c r="F2020" t="s">
        <v>21</v>
      </c>
      <c r="G2020" t="s">
        <v>22</v>
      </c>
      <c r="H2020">
        <v>680015</v>
      </c>
      <c r="I2020" t="s">
        <v>438</v>
      </c>
      <c r="J2020">
        <v>120</v>
      </c>
      <c r="K2020">
        <v>134</v>
      </c>
      <c r="L2020">
        <v>1</v>
      </c>
      <c r="M2020">
        <v>11.17</v>
      </c>
      <c r="N2020">
        <v>0.08</v>
      </c>
      <c r="O2020">
        <v>14206.37</v>
      </c>
      <c r="P2020">
        <v>106.02</v>
      </c>
      <c r="Q2020" t="s">
        <v>2401</v>
      </c>
      <c r="R2020">
        <v>0</v>
      </c>
      <c r="S2020">
        <v>0</v>
      </c>
      <c r="T2020" t="s">
        <v>45</v>
      </c>
      <c r="U2020">
        <v>4</v>
      </c>
      <c r="V2020" t="str">
        <f>VLOOKUP(H2020,LUT!A$2:B$40,2,FALSE)</f>
        <v>Vintages</v>
      </c>
    </row>
    <row r="2021" spans="1:22" x14ac:dyDescent="0.25">
      <c r="A2021" s="14" t="s">
        <v>204</v>
      </c>
      <c r="B2021">
        <v>853</v>
      </c>
      <c r="C2021">
        <v>562173</v>
      </c>
      <c r="D2021" t="s">
        <v>943</v>
      </c>
      <c r="E2021" t="s">
        <v>119</v>
      </c>
      <c r="F2021" t="s">
        <v>21</v>
      </c>
      <c r="G2021" t="s">
        <v>22</v>
      </c>
      <c r="H2021">
        <v>670025</v>
      </c>
      <c r="I2021" t="s">
        <v>419</v>
      </c>
      <c r="J2021">
        <v>22.95</v>
      </c>
      <c r="K2021">
        <v>134</v>
      </c>
      <c r="L2021">
        <v>2370</v>
      </c>
      <c r="M2021">
        <v>11.17</v>
      </c>
      <c r="N2021">
        <v>197.5</v>
      </c>
      <c r="O2021">
        <v>2697.79</v>
      </c>
      <c r="P2021">
        <v>47714.6</v>
      </c>
      <c r="Q2021" t="s">
        <v>173</v>
      </c>
      <c r="R2021">
        <v>0</v>
      </c>
      <c r="S2021">
        <v>0.01</v>
      </c>
      <c r="T2021" t="s">
        <v>178</v>
      </c>
      <c r="U2021">
        <v>2</v>
      </c>
      <c r="V2021" t="str">
        <f>VLOOKUP(H2021,LUT!A$2:B$40,2,FALSE)</f>
        <v>Vintages</v>
      </c>
    </row>
    <row r="2022" spans="1:22" x14ac:dyDescent="0.25">
      <c r="A2022" s="14" t="s">
        <v>204</v>
      </c>
      <c r="B2022">
        <v>853</v>
      </c>
      <c r="C2022">
        <v>977561</v>
      </c>
      <c r="D2022" t="s">
        <v>1964</v>
      </c>
      <c r="E2022" t="s">
        <v>120</v>
      </c>
      <c r="F2022" t="s">
        <v>21</v>
      </c>
      <c r="G2022" t="s">
        <v>22</v>
      </c>
      <c r="H2022">
        <v>680056</v>
      </c>
      <c r="I2022" t="s">
        <v>416</v>
      </c>
      <c r="J2022">
        <v>125</v>
      </c>
      <c r="K2022">
        <v>134</v>
      </c>
      <c r="M2022">
        <v>11.17</v>
      </c>
      <c r="O2022">
        <v>14799.29</v>
      </c>
      <c r="Q2022" t="s">
        <v>45</v>
      </c>
      <c r="R2022">
        <v>0</v>
      </c>
      <c r="T2022" t="s">
        <v>45</v>
      </c>
      <c r="U2022">
        <v>4</v>
      </c>
      <c r="V2022" t="str">
        <f>VLOOKUP(H2022,LUT!A$2:B$40,2,FALSE)</f>
        <v>Vintages</v>
      </c>
    </row>
    <row r="2023" spans="1:22" x14ac:dyDescent="0.25">
      <c r="A2023" s="14" t="s">
        <v>204</v>
      </c>
      <c r="B2023">
        <v>854</v>
      </c>
      <c r="C2023">
        <v>515494</v>
      </c>
      <c r="D2023" t="s">
        <v>1010</v>
      </c>
      <c r="E2023" t="s">
        <v>88</v>
      </c>
      <c r="F2023" t="s">
        <v>21</v>
      </c>
      <c r="G2023" t="s">
        <v>22</v>
      </c>
      <c r="H2023">
        <v>680050</v>
      </c>
      <c r="I2023" t="s">
        <v>324</v>
      </c>
      <c r="J2023">
        <v>14.25</v>
      </c>
      <c r="K2023">
        <v>133</v>
      </c>
      <c r="L2023">
        <v>5540</v>
      </c>
      <c r="M2023">
        <v>11.08</v>
      </c>
      <c r="N2023">
        <v>461.67</v>
      </c>
      <c r="O2023">
        <v>1653.67</v>
      </c>
      <c r="P2023">
        <v>68882.3</v>
      </c>
      <c r="Q2023" t="s">
        <v>189</v>
      </c>
      <c r="R2023">
        <v>0</v>
      </c>
      <c r="S2023">
        <v>0.02</v>
      </c>
      <c r="T2023" t="s">
        <v>178</v>
      </c>
      <c r="U2023">
        <v>4</v>
      </c>
      <c r="V2023" t="str">
        <f>VLOOKUP(H2023,LUT!A$2:B$40,2,FALSE)</f>
        <v>Vintages</v>
      </c>
    </row>
    <row r="2024" spans="1:22" x14ac:dyDescent="0.25">
      <c r="A2024" s="14" t="s">
        <v>204</v>
      </c>
      <c r="B2024">
        <v>855</v>
      </c>
      <c r="C2024">
        <v>11271</v>
      </c>
      <c r="D2024" t="s">
        <v>1303</v>
      </c>
      <c r="E2024" t="s">
        <v>120</v>
      </c>
      <c r="F2024" t="s">
        <v>21</v>
      </c>
      <c r="G2024" t="s">
        <v>22</v>
      </c>
      <c r="H2024">
        <v>670035</v>
      </c>
      <c r="I2024" t="s">
        <v>297</v>
      </c>
      <c r="J2024">
        <v>89.95</v>
      </c>
      <c r="K2024">
        <v>132</v>
      </c>
      <c r="M2024">
        <v>11</v>
      </c>
      <c r="O2024">
        <v>10484.07</v>
      </c>
      <c r="Q2024" t="s">
        <v>45</v>
      </c>
      <c r="R2024">
        <v>0</v>
      </c>
      <c r="T2024" t="s">
        <v>45</v>
      </c>
      <c r="U2024">
        <v>1</v>
      </c>
      <c r="V2024" t="str">
        <f>VLOOKUP(H2024,LUT!A$2:B$40,2,FALSE)</f>
        <v>Vintages</v>
      </c>
    </row>
    <row r="2025" spans="1:22" x14ac:dyDescent="0.25">
      <c r="A2025" s="14" t="s">
        <v>204</v>
      </c>
      <c r="B2025">
        <v>855</v>
      </c>
      <c r="C2025">
        <v>561761</v>
      </c>
      <c r="D2025" t="s">
        <v>1195</v>
      </c>
      <c r="E2025" t="s">
        <v>193</v>
      </c>
      <c r="F2025" t="s">
        <v>21</v>
      </c>
      <c r="G2025" t="s">
        <v>24</v>
      </c>
      <c r="H2025">
        <v>680015</v>
      </c>
      <c r="I2025" t="s">
        <v>438</v>
      </c>
      <c r="J2025">
        <v>435</v>
      </c>
      <c r="K2025">
        <v>66</v>
      </c>
      <c r="L2025">
        <v>114</v>
      </c>
      <c r="M2025">
        <v>11</v>
      </c>
      <c r="N2025">
        <v>19</v>
      </c>
      <c r="O2025">
        <v>25395.4</v>
      </c>
      <c r="P2025">
        <v>43864.78</v>
      </c>
      <c r="Q2025" t="s">
        <v>298</v>
      </c>
      <c r="R2025">
        <v>0</v>
      </c>
      <c r="S2025">
        <v>0</v>
      </c>
      <c r="T2025" t="s">
        <v>45</v>
      </c>
      <c r="U2025">
        <v>1</v>
      </c>
      <c r="V2025" t="str">
        <f>VLOOKUP(H2025,LUT!A$2:B$40,2,FALSE)</f>
        <v>Vintages</v>
      </c>
    </row>
    <row r="2026" spans="1:22" x14ac:dyDescent="0.25">
      <c r="A2026" s="14" t="s">
        <v>204</v>
      </c>
      <c r="B2026">
        <v>856</v>
      </c>
      <c r="C2026">
        <v>11272</v>
      </c>
      <c r="D2026" t="s">
        <v>1296</v>
      </c>
      <c r="E2026" t="s">
        <v>120</v>
      </c>
      <c r="F2026" t="s">
        <v>21</v>
      </c>
      <c r="G2026" t="s">
        <v>22</v>
      </c>
      <c r="H2026">
        <v>670015</v>
      </c>
      <c r="I2026" t="s">
        <v>682</v>
      </c>
      <c r="J2026">
        <v>89.95</v>
      </c>
      <c r="K2026">
        <v>131</v>
      </c>
      <c r="M2026">
        <v>10.92</v>
      </c>
      <c r="O2026">
        <v>10404.65</v>
      </c>
      <c r="Q2026" t="s">
        <v>45</v>
      </c>
      <c r="R2026">
        <v>0</v>
      </c>
      <c r="T2026" t="s">
        <v>45</v>
      </c>
      <c r="U2026">
        <v>2</v>
      </c>
      <c r="V2026" t="str">
        <f>VLOOKUP(H2026,LUT!A$2:B$40,2,FALSE)</f>
        <v>Vintages</v>
      </c>
    </row>
    <row r="2027" spans="1:22" x14ac:dyDescent="0.25">
      <c r="A2027" s="14" t="s">
        <v>204</v>
      </c>
      <c r="B2027">
        <v>856</v>
      </c>
      <c r="C2027">
        <v>236968</v>
      </c>
      <c r="D2027" t="s">
        <v>1326</v>
      </c>
      <c r="E2027" t="s">
        <v>154</v>
      </c>
      <c r="F2027" t="s">
        <v>21</v>
      </c>
      <c r="G2027" t="s">
        <v>22</v>
      </c>
      <c r="H2027">
        <v>680050</v>
      </c>
      <c r="I2027" t="s">
        <v>324</v>
      </c>
      <c r="J2027">
        <v>34.950000000000003</v>
      </c>
      <c r="K2027">
        <v>131</v>
      </c>
      <c r="M2027">
        <v>10.92</v>
      </c>
      <c r="O2027">
        <v>4028.54</v>
      </c>
      <c r="Q2027" t="s">
        <v>45</v>
      </c>
      <c r="R2027">
        <v>0</v>
      </c>
      <c r="T2027" t="s">
        <v>45</v>
      </c>
      <c r="U2027">
        <v>2</v>
      </c>
      <c r="V2027" t="str">
        <f>VLOOKUP(H2027,LUT!A$2:B$40,2,FALSE)</f>
        <v>Vintages</v>
      </c>
    </row>
    <row r="2028" spans="1:22" x14ac:dyDescent="0.25">
      <c r="A2028" s="14" t="s">
        <v>204</v>
      </c>
      <c r="B2028">
        <v>857</v>
      </c>
      <c r="C2028">
        <v>1008</v>
      </c>
      <c r="D2028" t="s">
        <v>1435</v>
      </c>
      <c r="E2028" t="s">
        <v>84</v>
      </c>
      <c r="F2028" t="s">
        <v>21</v>
      </c>
      <c r="G2028" t="s">
        <v>122</v>
      </c>
      <c r="H2028">
        <v>670035</v>
      </c>
      <c r="I2028" t="s">
        <v>297</v>
      </c>
      <c r="J2028">
        <v>24</v>
      </c>
      <c r="K2028">
        <v>262</v>
      </c>
      <c r="L2028">
        <v>364</v>
      </c>
      <c r="M2028">
        <v>10.91</v>
      </c>
      <c r="N2028">
        <v>15.16</v>
      </c>
      <c r="O2028">
        <v>5541.42</v>
      </c>
      <c r="P2028">
        <v>7698.76</v>
      </c>
      <c r="Q2028" t="s">
        <v>215</v>
      </c>
      <c r="R2028">
        <v>0</v>
      </c>
      <c r="S2028">
        <v>0</v>
      </c>
      <c r="T2028" t="s">
        <v>45</v>
      </c>
      <c r="U2028">
        <v>4</v>
      </c>
      <c r="V2028" t="str">
        <f>VLOOKUP(H2028,LUT!A$2:B$40,2,FALSE)</f>
        <v>Vintages</v>
      </c>
    </row>
    <row r="2029" spans="1:22" x14ac:dyDescent="0.25">
      <c r="A2029" s="14" t="s">
        <v>204</v>
      </c>
      <c r="B2029">
        <v>858</v>
      </c>
      <c r="C2029">
        <v>11366</v>
      </c>
      <c r="D2029" t="s">
        <v>1919</v>
      </c>
      <c r="E2029" t="s">
        <v>120</v>
      </c>
      <c r="F2029" t="s">
        <v>21</v>
      </c>
      <c r="G2029" t="s">
        <v>22</v>
      </c>
      <c r="H2029">
        <v>680055</v>
      </c>
      <c r="I2029" t="s">
        <v>336</v>
      </c>
      <c r="J2029">
        <v>50</v>
      </c>
      <c r="K2029">
        <v>130</v>
      </c>
      <c r="M2029">
        <v>10.83</v>
      </c>
      <c r="O2029">
        <v>5729.2</v>
      </c>
      <c r="Q2029" t="s">
        <v>45</v>
      </c>
      <c r="R2029">
        <v>0</v>
      </c>
      <c r="T2029" t="s">
        <v>45</v>
      </c>
      <c r="U2029">
        <v>6</v>
      </c>
      <c r="V2029" t="str">
        <f>VLOOKUP(H2029,LUT!A$2:B$40,2,FALSE)</f>
        <v>Vintages</v>
      </c>
    </row>
    <row r="2030" spans="1:22" x14ac:dyDescent="0.25">
      <c r="A2030" s="14" t="s">
        <v>204</v>
      </c>
      <c r="B2030">
        <v>858</v>
      </c>
      <c r="C2030">
        <v>569939</v>
      </c>
      <c r="D2030" t="s">
        <v>929</v>
      </c>
      <c r="E2030" t="s">
        <v>43</v>
      </c>
      <c r="F2030" t="s">
        <v>21</v>
      </c>
      <c r="G2030" t="s">
        <v>22</v>
      </c>
      <c r="H2030">
        <v>680058</v>
      </c>
      <c r="I2030" t="s">
        <v>476</v>
      </c>
      <c r="J2030">
        <v>19.95</v>
      </c>
      <c r="K2030">
        <v>130</v>
      </c>
      <c r="L2030">
        <v>6101</v>
      </c>
      <c r="M2030">
        <v>10.83</v>
      </c>
      <c r="N2030">
        <v>508.42</v>
      </c>
      <c r="O2030">
        <v>2272.12</v>
      </c>
      <c r="P2030">
        <v>106632.52</v>
      </c>
      <c r="Q2030" t="s">
        <v>189</v>
      </c>
      <c r="R2030">
        <v>0</v>
      </c>
      <c r="S2030">
        <v>0.02</v>
      </c>
      <c r="T2030" t="s">
        <v>178</v>
      </c>
      <c r="U2030">
        <v>3</v>
      </c>
      <c r="V2030" t="str">
        <f>VLOOKUP(H2030,LUT!A$2:B$40,2,FALSE)</f>
        <v>Vintages</v>
      </c>
    </row>
    <row r="2031" spans="1:22" x14ac:dyDescent="0.25">
      <c r="A2031" s="14" t="s">
        <v>204</v>
      </c>
      <c r="B2031">
        <v>859</v>
      </c>
      <c r="C2031">
        <v>562231</v>
      </c>
      <c r="D2031" t="s">
        <v>1044</v>
      </c>
      <c r="E2031" t="s">
        <v>637</v>
      </c>
      <c r="F2031" t="s">
        <v>21</v>
      </c>
      <c r="G2031" t="s">
        <v>22</v>
      </c>
      <c r="H2031">
        <v>670025</v>
      </c>
      <c r="I2031" t="s">
        <v>419</v>
      </c>
      <c r="J2031">
        <v>14.95</v>
      </c>
      <c r="K2031">
        <v>129</v>
      </c>
      <c r="L2031">
        <v>4453</v>
      </c>
      <c r="M2031">
        <v>10.75</v>
      </c>
      <c r="N2031">
        <v>371.08</v>
      </c>
      <c r="O2031">
        <v>1683.85</v>
      </c>
      <c r="P2031">
        <v>58125.440000000002</v>
      </c>
      <c r="Q2031" t="s">
        <v>164</v>
      </c>
      <c r="R2031">
        <v>0</v>
      </c>
      <c r="S2031">
        <v>0.02</v>
      </c>
      <c r="T2031" t="s">
        <v>178</v>
      </c>
      <c r="U2031">
        <v>2</v>
      </c>
      <c r="V2031" t="str">
        <f>VLOOKUP(H2031,LUT!A$2:B$40,2,FALSE)</f>
        <v>Vintages</v>
      </c>
    </row>
    <row r="2032" spans="1:22" x14ac:dyDescent="0.25">
      <c r="A2032" s="14" t="s">
        <v>204</v>
      </c>
      <c r="B2032">
        <v>860</v>
      </c>
      <c r="C2032">
        <v>700377</v>
      </c>
      <c r="D2032" t="s">
        <v>1902</v>
      </c>
      <c r="E2032" t="s">
        <v>120</v>
      </c>
      <c r="F2032" t="s">
        <v>21</v>
      </c>
      <c r="G2032" t="s">
        <v>22</v>
      </c>
      <c r="H2032">
        <v>680056</v>
      </c>
      <c r="I2032" t="s">
        <v>416</v>
      </c>
      <c r="J2032">
        <v>105</v>
      </c>
      <c r="K2032">
        <v>128</v>
      </c>
      <c r="L2032">
        <v>24</v>
      </c>
      <c r="M2032">
        <v>10.67</v>
      </c>
      <c r="N2032">
        <v>2</v>
      </c>
      <c r="O2032">
        <v>11871.15</v>
      </c>
      <c r="P2032">
        <v>2225.84</v>
      </c>
      <c r="Q2032" t="s">
        <v>2026</v>
      </c>
      <c r="R2032">
        <v>0</v>
      </c>
      <c r="S2032">
        <v>0</v>
      </c>
      <c r="T2032" t="s">
        <v>45</v>
      </c>
      <c r="U2032">
        <v>3</v>
      </c>
      <c r="V2032" t="str">
        <f>VLOOKUP(H2032,LUT!A$2:B$40,2,FALSE)</f>
        <v>Vintages</v>
      </c>
    </row>
    <row r="2033" spans="1:22" x14ac:dyDescent="0.25">
      <c r="A2033" s="14" t="s">
        <v>204</v>
      </c>
      <c r="B2033">
        <v>860</v>
      </c>
      <c r="C2033">
        <v>945667</v>
      </c>
      <c r="D2033" t="s">
        <v>2271</v>
      </c>
      <c r="E2033" t="s">
        <v>165</v>
      </c>
      <c r="F2033" t="s">
        <v>21</v>
      </c>
      <c r="G2033" t="s">
        <v>22</v>
      </c>
      <c r="H2033">
        <v>680050</v>
      </c>
      <c r="I2033" t="s">
        <v>324</v>
      </c>
      <c r="J2033">
        <v>132</v>
      </c>
      <c r="K2033">
        <v>128</v>
      </c>
      <c r="M2033">
        <v>10.67</v>
      </c>
      <c r="O2033">
        <v>14929.56</v>
      </c>
      <c r="Q2033" t="s">
        <v>45</v>
      </c>
      <c r="R2033">
        <v>0</v>
      </c>
      <c r="T2033" t="s">
        <v>45</v>
      </c>
      <c r="U2033">
        <v>3</v>
      </c>
      <c r="V2033" t="str">
        <f>VLOOKUP(H2033,LUT!A$2:B$40,2,FALSE)</f>
        <v>Vintages</v>
      </c>
    </row>
    <row r="2034" spans="1:22" x14ac:dyDescent="0.25">
      <c r="A2034" s="14" t="s">
        <v>204</v>
      </c>
      <c r="B2034">
        <v>861</v>
      </c>
      <c r="C2034">
        <v>318105</v>
      </c>
      <c r="D2034" t="s">
        <v>1049</v>
      </c>
      <c r="E2034" t="s">
        <v>637</v>
      </c>
      <c r="F2034" t="s">
        <v>21</v>
      </c>
      <c r="G2034" t="s">
        <v>22</v>
      </c>
      <c r="H2034">
        <v>680015</v>
      </c>
      <c r="I2034" t="s">
        <v>438</v>
      </c>
      <c r="J2034">
        <v>70</v>
      </c>
      <c r="K2034">
        <v>127</v>
      </c>
      <c r="L2034">
        <v>653</v>
      </c>
      <c r="M2034">
        <v>10.58</v>
      </c>
      <c r="N2034">
        <v>54.42</v>
      </c>
      <c r="O2034">
        <v>7844.78</v>
      </c>
      <c r="P2034">
        <v>40335.75</v>
      </c>
      <c r="Q2034" t="s">
        <v>161</v>
      </c>
      <c r="R2034">
        <v>0</v>
      </c>
      <c r="S2034">
        <v>0</v>
      </c>
      <c r="T2034" t="s">
        <v>45</v>
      </c>
      <c r="U2034">
        <v>2</v>
      </c>
      <c r="V2034" t="str">
        <f>VLOOKUP(H2034,LUT!A$2:B$40,2,FALSE)</f>
        <v>Vintages</v>
      </c>
    </row>
    <row r="2035" spans="1:22" x14ac:dyDescent="0.25">
      <c r="A2035" s="14" t="s">
        <v>204</v>
      </c>
      <c r="B2035">
        <v>862</v>
      </c>
      <c r="C2035">
        <v>51458</v>
      </c>
      <c r="D2035" t="s">
        <v>1192</v>
      </c>
      <c r="E2035" t="s">
        <v>20</v>
      </c>
      <c r="F2035" t="s">
        <v>21</v>
      </c>
      <c r="G2035" t="s">
        <v>24</v>
      </c>
      <c r="H2035">
        <v>680050</v>
      </c>
      <c r="I2035" t="s">
        <v>324</v>
      </c>
      <c r="J2035">
        <v>64.95</v>
      </c>
      <c r="K2035">
        <v>63</v>
      </c>
      <c r="L2035">
        <v>94</v>
      </c>
      <c r="M2035">
        <v>10.5</v>
      </c>
      <c r="N2035">
        <v>15.67</v>
      </c>
      <c r="O2035">
        <v>3609.96</v>
      </c>
      <c r="P2035">
        <v>5386.28</v>
      </c>
      <c r="Q2035" t="s">
        <v>213</v>
      </c>
      <c r="R2035">
        <v>0</v>
      </c>
      <c r="S2035">
        <v>0</v>
      </c>
      <c r="T2035" t="s">
        <v>45</v>
      </c>
      <c r="U2035">
        <v>2</v>
      </c>
      <c r="V2035" t="str">
        <f>VLOOKUP(H2035,LUT!A$2:B$40,2,FALSE)</f>
        <v>Vintages</v>
      </c>
    </row>
    <row r="2036" spans="1:22" x14ac:dyDescent="0.25">
      <c r="A2036" s="14" t="s">
        <v>204</v>
      </c>
      <c r="B2036">
        <v>862</v>
      </c>
      <c r="C2036">
        <v>998195</v>
      </c>
      <c r="D2036" t="s">
        <v>1895</v>
      </c>
      <c r="E2036" t="s">
        <v>926</v>
      </c>
      <c r="F2036" t="s">
        <v>21</v>
      </c>
      <c r="G2036" t="s">
        <v>22</v>
      </c>
      <c r="H2036">
        <v>680056</v>
      </c>
      <c r="I2036" t="s">
        <v>416</v>
      </c>
      <c r="J2036">
        <v>86</v>
      </c>
      <c r="K2036">
        <v>126</v>
      </c>
      <c r="L2036">
        <v>104</v>
      </c>
      <c r="M2036">
        <v>10.5</v>
      </c>
      <c r="N2036">
        <v>8.67</v>
      </c>
      <c r="O2036">
        <v>9567.08</v>
      </c>
      <c r="P2036">
        <v>7896.64</v>
      </c>
      <c r="Q2036" t="s">
        <v>57</v>
      </c>
      <c r="R2036">
        <v>0</v>
      </c>
      <c r="S2036">
        <v>0</v>
      </c>
      <c r="T2036" t="s">
        <v>45</v>
      </c>
      <c r="U2036">
        <v>2</v>
      </c>
      <c r="V2036" t="str">
        <f>VLOOKUP(H2036,LUT!A$2:B$40,2,FALSE)</f>
        <v>Vintages</v>
      </c>
    </row>
    <row r="2037" spans="1:22" x14ac:dyDescent="0.25">
      <c r="A2037" s="14" t="s">
        <v>204</v>
      </c>
      <c r="B2037">
        <v>863</v>
      </c>
      <c r="C2037">
        <v>540906</v>
      </c>
      <c r="D2037" t="s">
        <v>1116</v>
      </c>
      <c r="E2037" t="s">
        <v>240</v>
      </c>
      <c r="F2037" t="s">
        <v>21</v>
      </c>
      <c r="G2037" t="s">
        <v>22</v>
      </c>
      <c r="H2037">
        <v>680050</v>
      </c>
      <c r="I2037" t="s">
        <v>324</v>
      </c>
      <c r="J2037">
        <v>19.25</v>
      </c>
      <c r="K2037">
        <v>125</v>
      </c>
      <c r="L2037">
        <v>4086</v>
      </c>
      <c r="M2037">
        <v>10.42</v>
      </c>
      <c r="N2037">
        <v>340.5</v>
      </c>
      <c r="O2037">
        <v>2107.3000000000002</v>
      </c>
      <c r="P2037">
        <v>68883.45</v>
      </c>
      <c r="Q2037" t="s">
        <v>164</v>
      </c>
      <c r="R2037">
        <v>0</v>
      </c>
      <c r="S2037">
        <v>0.02</v>
      </c>
      <c r="T2037" t="s">
        <v>178</v>
      </c>
      <c r="U2037">
        <v>2</v>
      </c>
      <c r="V2037" t="str">
        <f>VLOOKUP(H2037,LUT!A$2:B$40,2,FALSE)</f>
        <v>Vintages</v>
      </c>
    </row>
    <row r="2038" spans="1:22" x14ac:dyDescent="0.25">
      <c r="A2038" s="14" t="s">
        <v>204</v>
      </c>
      <c r="B2038">
        <v>864</v>
      </c>
      <c r="C2038">
        <v>25601</v>
      </c>
      <c r="D2038" t="s">
        <v>1826</v>
      </c>
      <c r="E2038" t="s">
        <v>120</v>
      </c>
      <c r="F2038" t="s">
        <v>21</v>
      </c>
      <c r="G2038" t="s">
        <v>24</v>
      </c>
      <c r="H2038">
        <v>680050</v>
      </c>
      <c r="I2038" t="s">
        <v>324</v>
      </c>
      <c r="J2038">
        <v>256.95</v>
      </c>
      <c r="K2038">
        <v>62</v>
      </c>
      <c r="L2038">
        <v>61</v>
      </c>
      <c r="M2038">
        <v>10.33</v>
      </c>
      <c r="N2038">
        <v>10.17</v>
      </c>
      <c r="O2038">
        <v>14087.17</v>
      </c>
      <c r="P2038">
        <v>13859.96</v>
      </c>
      <c r="Q2038" t="s">
        <v>31</v>
      </c>
      <c r="R2038">
        <v>0</v>
      </c>
      <c r="S2038">
        <v>0</v>
      </c>
      <c r="T2038" t="s">
        <v>45</v>
      </c>
      <c r="U2038">
        <v>2</v>
      </c>
      <c r="V2038" t="str">
        <f>VLOOKUP(H2038,LUT!A$2:B$40,2,FALSE)</f>
        <v>Vintages</v>
      </c>
    </row>
    <row r="2039" spans="1:22" x14ac:dyDescent="0.25">
      <c r="A2039" s="14" t="s">
        <v>204</v>
      </c>
      <c r="B2039">
        <v>864</v>
      </c>
      <c r="C2039">
        <v>267872</v>
      </c>
      <c r="D2039" t="s">
        <v>1457</v>
      </c>
      <c r="E2039" t="s">
        <v>129</v>
      </c>
      <c r="F2039" t="s">
        <v>21</v>
      </c>
      <c r="G2039" t="s">
        <v>22</v>
      </c>
      <c r="H2039">
        <v>680015</v>
      </c>
      <c r="I2039" t="s">
        <v>438</v>
      </c>
      <c r="J2039">
        <v>95</v>
      </c>
      <c r="K2039">
        <v>124</v>
      </c>
      <c r="M2039">
        <v>10.33</v>
      </c>
      <c r="O2039">
        <v>10402.83</v>
      </c>
      <c r="Q2039" t="s">
        <v>45</v>
      </c>
      <c r="R2039">
        <v>0</v>
      </c>
      <c r="T2039" t="s">
        <v>45</v>
      </c>
      <c r="U2039">
        <v>3</v>
      </c>
      <c r="V2039" t="str">
        <f>VLOOKUP(H2039,LUT!A$2:B$40,2,FALSE)</f>
        <v>Vintages</v>
      </c>
    </row>
    <row r="2040" spans="1:22" x14ac:dyDescent="0.25">
      <c r="A2040" s="14" t="s">
        <v>204</v>
      </c>
      <c r="B2040">
        <v>864</v>
      </c>
      <c r="C2040">
        <v>577684</v>
      </c>
      <c r="D2040" t="s">
        <v>822</v>
      </c>
      <c r="E2040" t="s">
        <v>823</v>
      </c>
      <c r="F2040" t="s">
        <v>21</v>
      </c>
      <c r="G2040" t="s">
        <v>22</v>
      </c>
      <c r="H2040">
        <v>670025</v>
      </c>
      <c r="I2040" t="s">
        <v>419</v>
      </c>
      <c r="J2040">
        <v>14.95</v>
      </c>
      <c r="K2040">
        <v>124</v>
      </c>
      <c r="L2040">
        <v>5601</v>
      </c>
      <c r="M2040">
        <v>10.33</v>
      </c>
      <c r="N2040">
        <v>466.75</v>
      </c>
      <c r="O2040">
        <v>1618.58</v>
      </c>
      <c r="P2040">
        <v>73110.399999999994</v>
      </c>
      <c r="Q2040" t="s">
        <v>189</v>
      </c>
      <c r="R2040">
        <v>0</v>
      </c>
      <c r="S2040">
        <v>0.02</v>
      </c>
      <c r="T2040" t="s">
        <v>178</v>
      </c>
      <c r="U2040">
        <v>3</v>
      </c>
      <c r="V2040" t="str">
        <f>VLOOKUP(H2040,LUT!A$2:B$40,2,FALSE)</f>
        <v>Vintages</v>
      </c>
    </row>
    <row r="2041" spans="1:22" x14ac:dyDescent="0.25">
      <c r="A2041" s="14" t="s">
        <v>204</v>
      </c>
      <c r="B2041">
        <v>864</v>
      </c>
      <c r="C2041">
        <v>577791</v>
      </c>
      <c r="D2041" t="s">
        <v>1019</v>
      </c>
      <c r="E2041" t="s">
        <v>241</v>
      </c>
      <c r="F2041" t="s">
        <v>21</v>
      </c>
      <c r="G2041" t="s">
        <v>22</v>
      </c>
      <c r="H2041">
        <v>680015</v>
      </c>
      <c r="I2041" t="s">
        <v>438</v>
      </c>
      <c r="J2041">
        <v>49</v>
      </c>
      <c r="K2041">
        <v>124</v>
      </c>
      <c r="L2041">
        <v>931</v>
      </c>
      <c r="M2041">
        <v>10.33</v>
      </c>
      <c r="N2041">
        <v>77.58</v>
      </c>
      <c r="O2041">
        <v>5355.04</v>
      </c>
      <c r="P2041">
        <v>40206.019999999997</v>
      </c>
      <c r="Q2041" t="s">
        <v>196</v>
      </c>
      <c r="R2041">
        <v>0</v>
      </c>
      <c r="S2041">
        <v>0</v>
      </c>
      <c r="T2041" t="s">
        <v>45</v>
      </c>
      <c r="U2041">
        <v>2</v>
      </c>
      <c r="V2041" t="str">
        <f>VLOOKUP(H2041,LUT!A$2:B$40,2,FALSE)</f>
        <v>Vintages</v>
      </c>
    </row>
    <row r="2042" spans="1:22" x14ac:dyDescent="0.25">
      <c r="A2042" s="14" t="s">
        <v>204</v>
      </c>
      <c r="B2042">
        <v>864</v>
      </c>
      <c r="C2042">
        <v>596080</v>
      </c>
      <c r="D2042" t="s">
        <v>1283</v>
      </c>
      <c r="E2042" t="s">
        <v>88</v>
      </c>
      <c r="F2042" t="s">
        <v>21</v>
      </c>
      <c r="G2042" t="s">
        <v>22</v>
      </c>
      <c r="H2042">
        <v>680020</v>
      </c>
      <c r="I2042" t="s">
        <v>377</v>
      </c>
      <c r="J2042">
        <v>206</v>
      </c>
      <c r="K2042">
        <v>124</v>
      </c>
      <c r="L2042">
        <v>49</v>
      </c>
      <c r="M2042">
        <v>10.33</v>
      </c>
      <c r="N2042">
        <v>4.08</v>
      </c>
      <c r="O2042">
        <v>22583.360000000001</v>
      </c>
      <c r="P2042">
        <v>8924.07</v>
      </c>
      <c r="Q2042" t="s">
        <v>1792</v>
      </c>
      <c r="R2042">
        <v>0</v>
      </c>
      <c r="S2042">
        <v>0</v>
      </c>
      <c r="T2042" t="s">
        <v>45</v>
      </c>
      <c r="U2042">
        <v>1</v>
      </c>
      <c r="V2042" t="str">
        <f>VLOOKUP(H2042,LUT!A$2:B$40,2,FALSE)</f>
        <v>Vintages</v>
      </c>
    </row>
    <row r="2043" spans="1:22" x14ac:dyDescent="0.25">
      <c r="A2043" s="14" t="s">
        <v>204</v>
      </c>
      <c r="B2043">
        <v>865</v>
      </c>
      <c r="C2043">
        <v>10209</v>
      </c>
      <c r="D2043" t="s">
        <v>1620</v>
      </c>
      <c r="E2043" t="s">
        <v>632</v>
      </c>
      <c r="F2043" t="s">
        <v>21</v>
      </c>
      <c r="G2043" t="s">
        <v>22</v>
      </c>
      <c r="H2043">
        <v>680050</v>
      </c>
      <c r="I2043" t="s">
        <v>324</v>
      </c>
      <c r="J2043">
        <v>75</v>
      </c>
      <c r="K2043">
        <v>123</v>
      </c>
      <c r="M2043">
        <v>10.25</v>
      </c>
      <c r="O2043">
        <v>8141.95</v>
      </c>
      <c r="Q2043" t="s">
        <v>45</v>
      </c>
      <c r="R2043">
        <v>0</v>
      </c>
      <c r="T2043" t="s">
        <v>45</v>
      </c>
      <c r="U2043">
        <v>4</v>
      </c>
      <c r="V2043" t="str">
        <f>VLOOKUP(H2043,LUT!A$2:B$40,2,FALSE)</f>
        <v>Vintages</v>
      </c>
    </row>
    <row r="2044" spans="1:22" x14ac:dyDescent="0.25">
      <c r="A2044" s="14" t="s">
        <v>204</v>
      </c>
      <c r="B2044">
        <v>866</v>
      </c>
      <c r="C2044">
        <v>310078</v>
      </c>
      <c r="D2044" t="s">
        <v>1219</v>
      </c>
      <c r="E2044" t="s">
        <v>502</v>
      </c>
      <c r="F2044" t="s">
        <v>21</v>
      </c>
      <c r="G2044" t="s">
        <v>22</v>
      </c>
      <c r="H2044">
        <v>680023</v>
      </c>
      <c r="I2044" t="s">
        <v>344</v>
      </c>
      <c r="J2044">
        <v>20.25</v>
      </c>
      <c r="K2044">
        <v>122</v>
      </c>
      <c r="L2044">
        <v>740</v>
      </c>
      <c r="M2044">
        <v>10.17</v>
      </c>
      <c r="N2044">
        <v>61.67</v>
      </c>
      <c r="O2044">
        <v>2164.69</v>
      </c>
      <c r="P2044">
        <v>13130.09</v>
      </c>
      <c r="Q2044" t="s">
        <v>232</v>
      </c>
      <c r="R2044">
        <v>0</v>
      </c>
      <c r="S2044">
        <v>0</v>
      </c>
      <c r="T2044" t="s">
        <v>45</v>
      </c>
      <c r="U2044">
        <v>2</v>
      </c>
      <c r="V2044" t="str">
        <f>VLOOKUP(H2044,LUT!A$2:B$40,2,FALSE)</f>
        <v>Vintages</v>
      </c>
    </row>
    <row r="2045" spans="1:22" x14ac:dyDescent="0.25">
      <c r="A2045" s="14" t="s">
        <v>204</v>
      </c>
      <c r="B2045">
        <v>866</v>
      </c>
      <c r="C2045">
        <v>538728</v>
      </c>
      <c r="D2045" t="s">
        <v>1125</v>
      </c>
      <c r="E2045" t="s">
        <v>250</v>
      </c>
      <c r="F2045" t="s">
        <v>21</v>
      </c>
      <c r="G2045" t="s">
        <v>22</v>
      </c>
      <c r="H2045">
        <v>680060</v>
      </c>
      <c r="I2045" t="s">
        <v>314</v>
      </c>
      <c r="J2045">
        <v>17.75</v>
      </c>
      <c r="K2045">
        <v>122</v>
      </c>
      <c r="L2045">
        <v>3028</v>
      </c>
      <c r="M2045">
        <v>10.17</v>
      </c>
      <c r="N2045">
        <v>252.33</v>
      </c>
      <c r="O2045">
        <v>1894.78</v>
      </c>
      <c r="P2045">
        <v>47027.79</v>
      </c>
      <c r="Q2045" t="s">
        <v>163</v>
      </c>
      <c r="R2045">
        <v>0</v>
      </c>
      <c r="S2045">
        <v>0.01</v>
      </c>
      <c r="T2045" t="s">
        <v>178</v>
      </c>
      <c r="U2045">
        <v>2</v>
      </c>
      <c r="V2045" t="str">
        <f>VLOOKUP(H2045,LUT!A$2:B$40,2,FALSE)</f>
        <v>Vintages</v>
      </c>
    </row>
    <row r="2046" spans="1:22" x14ac:dyDescent="0.25">
      <c r="A2046" s="14" t="s">
        <v>204</v>
      </c>
      <c r="B2046">
        <v>867</v>
      </c>
      <c r="C2046">
        <v>569749</v>
      </c>
      <c r="D2046" t="s">
        <v>1245</v>
      </c>
      <c r="E2046" t="s">
        <v>162</v>
      </c>
      <c r="F2046" t="s">
        <v>21</v>
      </c>
      <c r="G2046" t="s">
        <v>22</v>
      </c>
      <c r="H2046">
        <v>680015</v>
      </c>
      <c r="I2046" t="s">
        <v>438</v>
      </c>
      <c r="J2046">
        <v>117</v>
      </c>
      <c r="K2046">
        <v>121</v>
      </c>
      <c r="L2046">
        <v>35</v>
      </c>
      <c r="M2046">
        <v>10.08</v>
      </c>
      <c r="N2046">
        <v>2.92</v>
      </c>
      <c r="O2046">
        <v>12506.9</v>
      </c>
      <c r="P2046">
        <v>3617.7</v>
      </c>
      <c r="Q2046" t="s">
        <v>2283</v>
      </c>
      <c r="R2046">
        <v>0</v>
      </c>
      <c r="S2046">
        <v>0</v>
      </c>
      <c r="T2046" t="s">
        <v>45</v>
      </c>
      <c r="U2046">
        <v>2</v>
      </c>
      <c r="V2046" t="str">
        <f>VLOOKUP(H2046,LUT!A$2:B$40,2,FALSE)</f>
        <v>Vintages</v>
      </c>
    </row>
    <row r="2047" spans="1:22" x14ac:dyDescent="0.25">
      <c r="A2047" s="14" t="s">
        <v>204</v>
      </c>
      <c r="B2047">
        <v>868</v>
      </c>
      <c r="C2047">
        <v>549592</v>
      </c>
      <c r="D2047" t="s">
        <v>1143</v>
      </c>
      <c r="E2047" t="s">
        <v>637</v>
      </c>
      <c r="F2047" t="s">
        <v>21</v>
      </c>
      <c r="G2047" t="s">
        <v>22</v>
      </c>
      <c r="H2047">
        <v>670020</v>
      </c>
      <c r="I2047" t="s">
        <v>284</v>
      </c>
      <c r="J2047">
        <v>49</v>
      </c>
      <c r="K2047">
        <v>120</v>
      </c>
      <c r="L2047">
        <v>358</v>
      </c>
      <c r="M2047">
        <v>10</v>
      </c>
      <c r="N2047">
        <v>29.83</v>
      </c>
      <c r="O2047">
        <v>5182.3</v>
      </c>
      <c r="P2047">
        <v>15460.53</v>
      </c>
      <c r="Q2047" t="s">
        <v>61</v>
      </c>
      <c r="R2047">
        <v>0</v>
      </c>
      <c r="S2047">
        <v>0</v>
      </c>
      <c r="T2047" t="s">
        <v>45</v>
      </c>
      <c r="U2047">
        <v>2</v>
      </c>
      <c r="V2047" t="str">
        <f>VLOOKUP(H2047,LUT!A$2:B$40,2,FALSE)</f>
        <v>Vintages</v>
      </c>
    </row>
    <row r="2048" spans="1:22" x14ac:dyDescent="0.25">
      <c r="A2048" s="14" t="s">
        <v>204</v>
      </c>
      <c r="B2048">
        <v>869</v>
      </c>
      <c r="C2048">
        <v>569640</v>
      </c>
      <c r="D2048" t="s">
        <v>951</v>
      </c>
      <c r="E2048" t="s">
        <v>658</v>
      </c>
      <c r="F2048" t="s">
        <v>21</v>
      </c>
      <c r="G2048" t="s">
        <v>22</v>
      </c>
      <c r="H2048">
        <v>680058</v>
      </c>
      <c r="I2048" t="s">
        <v>476</v>
      </c>
      <c r="J2048">
        <v>13.95</v>
      </c>
      <c r="K2048">
        <v>119</v>
      </c>
      <c r="L2048">
        <v>9468</v>
      </c>
      <c r="M2048">
        <v>9.92</v>
      </c>
      <c r="N2048">
        <v>789</v>
      </c>
      <c r="O2048">
        <v>1448.01</v>
      </c>
      <c r="P2048">
        <v>115207.96</v>
      </c>
      <c r="Q2048" t="s">
        <v>191</v>
      </c>
      <c r="R2048">
        <v>0</v>
      </c>
      <c r="S2048">
        <v>0.04</v>
      </c>
      <c r="T2048" t="s">
        <v>178</v>
      </c>
      <c r="U2048">
        <v>4</v>
      </c>
      <c r="V2048" t="str">
        <f>VLOOKUP(H2048,LUT!A$2:B$40,2,FALSE)</f>
        <v>Vintages</v>
      </c>
    </row>
    <row r="2049" spans="1:22" x14ac:dyDescent="0.25">
      <c r="A2049" s="14" t="s">
        <v>204</v>
      </c>
      <c r="B2049">
        <v>870</v>
      </c>
      <c r="C2049">
        <v>11471</v>
      </c>
      <c r="D2049" t="s">
        <v>1970</v>
      </c>
      <c r="E2049" t="s">
        <v>120</v>
      </c>
      <c r="F2049" t="s">
        <v>21</v>
      </c>
      <c r="G2049" t="s">
        <v>22</v>
      </c>
      <c r="H2049">
        <v>680055</v>
      </c>
      <c r="I2049" t="s">
        <v>336</v>
      </c>
      <c r="J2049">
        <v>50</v>
      </c>
      <c r="K2049">
        <v>118</v>
      </c>
      <c r="M2049">
        <v>9.83</v>
      </c>
      <c r="O2049">
        <v>5200.3500000000004</v>
      </c>
      <c r="Q2049" t="s">
        <v>45</v>
      </c>
      <c r="R2049">
        <v>0</v>
      </c>
      <c r="T2049" t="s">
        <v>45</v>
      </c>
      <c r="U2049">
        <v>4</v>
      </c>
      <c r="V2049" t="str">
        <f>VLOOKUP(H2049,LUT!A$2:B$40,2,FALSE)</f>
        <v>Vintages</v>
      </c>
    </row>
    <row r="2050" spans="1:22" x14ac:dyDescent="0.25">
      <c r="A2050" s="14" t="s">
        <v>204</v>
      </c>
      <c r="B2050">
        <v>870</v>
      </c>
      <c r="C2050">
        <v>12790</v>
      </c>
      <c r="D2050" t="s">
        <v>1853</v>
      </c>
      <c r="E2050" t="s">
        <v>120</v>
      </c>
      <c r="F2050" t="s">
        <v>21</v>
      </c>
      <c r="G2050" t="s">
        <v>22</v>
      </c>
      <c r="H2050">
        <v>680015</v>
      </c>
      <c r="I2050" t="s">
        <v>438</v>
      </c>
      <c r="J2050">
        <v>59</v>
      </c>
      <c r="K2050">
        <v>118</v>
      </c>
      <c r="M2050">
        <v>9.83</v>
      </c>
      <c r="O2050">
        <v>6140.18</v>
      </c>
      <c r="Q2050" t="s">
        <v>45</v>
      </c>
      <c r="R2050">
        <v>0</v>
      </c>
      <c r="T2050" t="s">
        <v>45</v>
      </c>
      <c r="U2050">
        <v>1</v>
      </c>
      <c r="V2050" t="str">
        <f>VLOOKUP(H2050,LUT!A$2:B$40,2,FALSE)</f>
        <v>Vintages</v>
      </c>
    </row>
    <row r="2051" spans="1:22" x14ac:dyDescent="0.25">
      <c r="A2051" s="14" t="s">
        <v>204</v>
      </c>
      <c r="B2051">
        <v>871</v>
      </c>
      <c r="C2051">
        <v>473843</v>
      </c>
      <c r="D2051" t="s">
        <v>1467</v>
      </c>
      <c r="E2051" t="s">
        <v>20</v>
      </c>
      <c r="F2051" t="s">
        <v>21</v>
      </c>
      <c r="G2051" t="s">
        <v>22</v>
      </c>
      <c r="H2051">
        <v>670010</v>
      </c>
      <c r="I2051" t="s">
        <v>269</v>
      </c>
      <c r="J2051">
        <v>32.950000000000003</v>
      </c>
      <c r="K2051">
        <v>117</v>
      </c>
      <c r="L2051">
        <v>618</v>
      </c>
      <c r="M2051">
        <v>9.75</v>
      </c>
      <c r="N2051">
        <v>51.5</v>
      </c>
      <c r="O2051">
        <v>3390.93</v>
      </c>
      <c r="P2051">
        <v>17911.060000000001</v>
      </c>
      <c r="Q2051" t="s">
        <v>161</v>
      </c>
      <c r="R2051">
        <v>0</v>
      </c>
      <c r="S2051">
        <v>0</v>
      </c>
      <c r="T2051" t="s">
        <v>45</v>
      </c>
      <c r="U2051">
        <v>3</v>
      </c>
      <c r="V2051" t="str">
        <f>VLOOKUP(H2051,LUT!A$2:B$40,2,FALSE)</f>
        <v>Vintages</v>
      </c>
    </row>
    <row r="2052" spans="1:22" x14ac:dyDescent="0.25">
      <c r="A2052" s="14" t="s">
        <v>204</v>
      </c>
      <c r="B2052">
        <v>872</v>
      </c>
      <c r="C2052">
        <v>473934</v>
      </c>
      <c r="D2052" t="s">
        <v>1431</v>
      </c>
      <c r="E2052" t="s">
        <v>88</v>
      </c>
      <c r="F2052" t="s">
        <v>21</v>
      </c>
      <c r="G2052" t="s">
        <v>22</v>
      </c>
      <c r="H2052">
        <v>680060</v>
      </c>
      <c r="I2052" t="s">
        <v>314</v>
      </c>
      <c r="J2052">
        <v>24.95</v>
      </c>
      <c r="K2052">
        <v>116</v>
      </c>
      <c r="M2052">
        <v>9.67</v>
      </c>
      <c r="O2052">
        <v>2540.71</v>
      </c>
      <c r="Q2052" t="s">
        <v>45</v>
      </c>
      <c r="R2052">
        <v>0</v>
      </c>
      <c r="T2052" t="s">
        <v>45</v>
      </c>
      <c r="U2052">
        <v>1</v>
      </c>
      <c r="V2052" t="str">
        <f>VLOOKUP(H2052,LUT!A$2:B$40,2,FALSE)</f>
        <v>Vintages</v>
      </c>
    </row>
    <row r="2053" spans="1:22" x14ac:dyDescent="0.25">
      <c r="A2053" s="14" t="s">
        <v>204</v>
      </c>
      <c r="B2053">
        <v>872</v>
      </c>
      <c r="C2053">
        <v>549600</v>
      </c>
      <c r="D2053" t="s">
        <v>1260</v>
      </c>
      <c r="E2053" t="s">
        <v>111</v>
      </c>
      <c r="F2053" t="s">
        <v>21</v>
      </c>
      <c r="G2053" t="s">
        <v>22</v>
      </c>
      <c r="H2053">
        <v>680015</v>
      </c>
      <c r="I2053" t="s">
        <v>438</v>
      </c>
      <c r="J2053">
        <v>157</v>
      </c>
      <c r="K2053">
        <v>116</v>
      </c>
      <c r="L2053">
        <v>132</v>
      </c>
      <c r="M2053">
        <v>9.67</v>
      </c>
      <c r="N2053">
        <v>11</v>
      </c>
      <c r="O2053">
        <v>16096.28</v>
      </c>
      <c r="P2053">
        <v>18316.46</v>
      </c>
      <c r="Q2053" t="s">
        <v>100</v>
      </c>
      <c r="R2053">
        <v>0</v>
      </c>
      <c r="S2053">
        <v>0</v>
      </c>
      <c r="T2053" t="s">
        <v>45</v>
      </c>
      <c r="U2053">
        <v>2</v>
      </c>
      <c r="V2053" t="str">
        <f>VLOOKUP(H2053,LUT!A$2:B$40,2,FALSE)</f>
        <v>Vintages</v>
      </c>
    </row>
    <row r="2054" spans="1:22" x14ac:dyDescent="0.25">
      <c r="A2054" s="14" t="s">
        <v>204</v>
      </c>
      <c r="B2054">
        <v>873</v>
      </c>
      <c r="C2054">
        <v>111286</v>
      </c>
      <c r="D2054" t="s">
        <v>1376</v>
      </c>
      <c r="E2054" t="s">
        <v>716</v>
      </c>
      <c r="F2054" t="s">
        <v>21</v>
      </c>
      <c r="G2054" t="s">
        <v>22</v>
      </c>
      <c r="H2054">
        <v>680060</v>
      </c>
      <c r="I2054" t="s">
        <v>314</v>
      </c>
      <c r="J2054">
        <v>59</v>
      </c>
      <c r="K2054">
        <v>115</v>
      </c>
      <c r="L2054">
        <v>456</v>
      </c>
      <c r="M2054">
        <v>9.58</v>
      </c>
      <c r="N2054">
        <v>38</v>
      </c>
      <c r="O2054">
        <v>5984.07</v>
      </c>
      <c r="P2054">
        <v>23728.14</v>
      </c>
      <c r="Q2054" t="s">
        <v>229</v>
      </c>
      <c r="R2054">
        <v>0</v>
      </c>
      <c r="S2054">
        <v>0</v>
      </c>
      <c r="T2054" t="s">
        <v>45</v>
      </c>
      <c r="U2054">
        <v>6</v>
      </c>
      <c r="V2054" t="str">
        <f>VLOOKUP(H2054,LUT!A$2:B$40,2,FALSE)</f>
        <v>Vintages</v>
      </c>
    </row>
    <row r="2055" spans="1:22" x14ac:dyDescent="0.25">
      <c r="A2055" s="14" t="s">
        <v>204</v>
      </c>
      <c r="B2055">
        <v>873</v>
      </c>
      <c r="C2055">
        <v>574251</v>
      </c>
      <c r="D2055" t="s">
        <v>961</v>
      </c>
      <c r="E2055" t="s">
        <v>632</v>
      </c>
      <c r="F2055" t="s">
        <v>21</v>
      </c>
      <c r="G2055" t="s">
        <v>22</v>
      </c>
      <c r="H2055">
        <v>680050</v>
      </c>
      <c r="I2055" t="s">
        <v>324</v>
      </c>
      <c r="J2055">
        <v>19.95</v>
      </c>
      <c r="K2055">
        <v>115</v>
      </c>
      <c r="L2055">
        <v>1766</v>
      </c>
      <c r="M2055">
        <v>9.58</v>
      </c>
      <c r="N2055">
        <v>147.16999999999999</v>
      </c>
      <c r="O2055">
        <v>2009.96</v>
      </c>
      <c r="P2055">
        <v>30865.93</v>
      </c>
      <c r="Q2055" t="s">
        <v>174</v>
      </c>
      <c r="R2055">
        <v>0</v>
      </c>
      <c r="S2055">
        <v>0.01</v>
      </c>
      <c r="T2055" t="s">
        <v>178</v>
      </c>
      <c r="U2055">
        <v>2</v>
      </c>
      <c r="V2055" t="str">
        <f>VLOOKUP(H2055,LUT!A$2:B$40,2,FALSE)</f>
        <v>Vintages</v>
      </c>
    </row>
    <row r="2056" spans="1:22" x14ac:dyDescent="0.25">
      <c r="A2056" s="14" t="s">
        <v>204</v>
      </c>
      <c r="B2056">
        <v>874</v>
      </c>
      <c r="C2056">
        <v>224188</v>
      </c>
      <c r="D2056" t="s">
        <v>1015</v>
      </c>
      <c r="E2056" t="s">
        <v>43</v>
      </c>
      <c r="F2056" t="s">
        <v>21</v>
      </c>
      <c r="G2056" t="s">
        <v>22</v>
      </c>
      <c r="H2056">
        <v>680025</v>
      </c>
      <c r="I2056" t="s">
        <v>468</v>
      </c>
      <c r="J2056">
        <v>18.95</v>
      </c>
      <c r="K2056">
        <v>114</v>
      </c>
      <c r="L2056">
        <v>5182</v>
      </c>
      <c r="M2056">
        <v>9.5</v>
      </c>
      <c r="N2056">
        <v>431.83</v>
      </c>
      <c r="O2056">
        <v>1891.59</v>
      </c>
      <c r="P2056">
        <v>85984.51</v>
      </c>
      <c r="Q2056" t="s">
        <v>189</v>
      </c>
      <c r="R2056">
        <v>0</v>
      </c>
      <c r="S2056">
        <v>0.02</v>
      </c>
      <c r="T2056" t="s">
        <v>178</v>
      </c>
      <c r="U2056">
        <v>1</v>
      </c>
      <c r="V2056" t="str">
        <f>VLOOKUP(H2056,LUT!A$2:B$40,2,FALSE)</f>
        <v>Vintages</v>
      </c>
    </row>
    <row r="2057" spans="1:22" x14ac:dyDescent="0.25">
      <c r="A2057" s="14" t="s">
        <v>204</v>
      </c>
      <c r="B2057">
        <v>874</v>
      </c>
      <c r="C2057">
        <v>625269</v>
      </c>
      <c r="D2057" t="s">
        <v>1117</v>
      </c>
      <c r="E2057" t="s">
        <v>53</v>
      </c>
      <c r="F2057" t="s">
        <v>21</v>
      </c>
      <c r="G2057" t="s">
        <v>22</v>
      </c>
      <c r="H2057">
        <v>680015</v>
      </c>
      <c r="I2057" t="s">
        <v>438</v>
      </c>
      <c r="J2057">
        <v>80</v>
      </c>
      <c r="K2057">
        <v>114</v>
      </c>
      <c r="L2057">
        <v>174</v>
      </c>
      <c r="M2057">
        <v>9.5</v>
      </c>
      <c r="N2057">
        <v>14.5</v>
      </c>
      <c r="O2057">
        <v>8050.62</v>
      </c>
      <c r="P2057">
        <v>12287.79</v>
      </c>
      <c r="Q2057" t="s">
        <v>207</v>
      </c>
      <c r="R2057">
        <v>0</v>
      </c>
      <c r="S2057">
        <v>0</v>
      </c>
      <c r="T2057" t="s">
        <v>45</v>
      </c>
      <c r="U2057">
        <v>2</v>
      </c>
      <c r="V2057" t="str">
        <f>VLOOKUP(H2057,LUT!A$2:B$40,2,FALSE)</f>
        <v>Vintages</v>
      </c>
    </row>
    <row r="2058" spans="1:22" x14ac:dyDescent="0.25">
      <c r="A2058" s="14" t="s">
        <v>204</v>
      </c>
      <c r="B2058">
        <v>875</v>
      </c>
      <c r="C2058">
        <v>459529</v>
      </c>
      <c r="D2058" t="s">
        <v>1042</v>
      </c>
      <c r="E2058" t="s">
        <v>79</v>
      </c>
      <c r="F2058" t="s">
        <v>21</v>
      </c>
      <c r="G2058" t="s">
        <v>22</v>
      </c>
      <c r="H2058">
        <v>680055</v>
      </c>
      <c r="I2058" t="s">
        <v>336</v>
      </c>
      <c r="J2058">
        <v>42</v>
      </c>
      <c r="K2058">
        <v>112</v>
      </c>
      <c r="L2058">
        <v>865</v>
      </c>
      <c r="M2058">
        <v>9.33</v>
      </c>
      <c r="N2058">
        <v>72.08</v>
      </c>
      <c r="O2058">
        <v>4143.01</v>
      </c>
      <c r="P2058">
        <v>31997.35</v>
      </c>
      <c r="Q2058" t="s">
        <v>196</v>
      </c>
      <c r="R2058">
        <v>0</v>
      </c>
      <c r="S2058">
        <v>0</v>
      </c>
      <c r="T2058" t="s">
        <v>45</v>
      </c>
      <c r="U2058">
        <v>2</v>
      </c>
      <c r="V2058" t="str">
        <f>VLOOKUP(H2058,LUT!A$2:B$40,2,FALSE)</f>
        <v>Vintages</v>
      </c>
    </row>
    <row r="2059" spans="1:22" x14ac:dyDescent="0.25">
      <c r="A2059" s="14" t="s">
        <v>204</v>
      </c>
      <c r="B2059">
        <v>875</v>
      </c>
      <c r="C2059">
        <v>568741</v>
      </c>
      <c r="D2059" t="s">
        <v>932</v>
      </c>
      <c r="E2059" t="s">
        <v>94</v>
      </c>
      <c r="F2059" t="s">
        <v>21</v>
      </c>
      <c r="G2059" t="s">
        <v>22</v>
      </c>
      <c r="H2059">
        <v>680020</v>
      </c>
      <c r="I2059" t="s">
        <v>377</v>
      </c>
      <c r="J2059">
        <v>39.950000000000003</v>
      </c>
      <c r="K2059">
        <v>112</v>
      </c>
      <c r="L2059">
        <v>2068</v>
      </c>
      <c r="M2059">
        <v>9.33</v>
      </c>
      <c r="N2059">
        <v>172.33</v>
      </c>
      <c r="O2059">
        <v>3939.82</v>
      </c>
      <c r="P2059">
        <v>72746.02</v>
      </c>
      <c r="Q2059" t="s">
        <v>172</v>
      </c>
      <c r="R2059">
        <v>0</v>
      </c>
      <c r="S2059">
        <v>0.01</v>
      </c>
      <c r="T2059" t="s">
        <v>178</v>
      </c>
      <c r="U2059">
        <v>2</v>
      </c>
      <c r="V2059" t="str">
        <f>VLOOKUP(H2059,LUT!A$2:B$40,2,FALSE)</f>
        <v>Vintages</v>
      </c>
    </row>
    <row r="2060" spans="1:22" x14ac:dyDescent="0.25">
      <c r="A2060" s="14" t="s">
        <v>204</v>
      </c>
      <c r="B2060">
        <v>876</v>
      </c>
      <c r="C2060">
        <v>515296</v>
      </c>
      <c r="D2060" t="s">
        <v>1273</v>
      </c>
      <c r="E2060" t="s">
        <v>162</v>
      </c>
      <c r="F2060" t="s">
        <v>21</v>
      </c>
      <c r="G2060" t="s">
        <v>22</v>
      </c>
      <c r="H2060">
        <v>680050</v>
      </c>
      <c r="I2060" t="s">
        <v>324</v>
      </c>
      <c r="J2060">
        <v>117</v>
      </c>
      <c r="K2060">
        <v>111</v>
      </c>
      <c r="L2060">
        <v>52</v>
      </c>
      <c r="M2060">
        <v>9.25</v>
      </c>
      <c r="N2060">
        <v>4.33</v>
      </c>
      <c r="O2060">
        <v>11473.27</v>
      </c>
      <c r="P2060">
        <v>5374.87</v>
      </c>
      <c r="Q2060" t="s">
        <v>2018</v>
      </c>
      <c r="R2060">
        <v>0</v>
      </c>
      <c r="S2060">
        <v>0</v>
      </c>
      <c r="T2060" t="s">
        <v>45</v>
      </c>
      <c r="U2060">
        <v>2</v>
      </c>
      <c r="V2060" t="str">
        <f>VLOOKUP(H2060,LUT!A$2:B$40,2,FALSE)</f>
        <v>Vintages</v>
      </c>
    </row>
    <row r="2061" spans="1:22" x14ac:dyDescent="0.25">
      <c r="A2061" s="14" t="s">
        <v>204</v>
      </c>
      <c r="B2061">
        <v>876</v>
      </c>
      <c r="C2061">
        <v>668525</v>
      </c>
      <c r="D2061" t="s">
        <v>1289</v>
      </c>
      <c r="E2061" t="s">
        <v>179</v>
      </c>
      <c r="F2061" t="s">
        <v>21</v>
      </c>
      <c r="G2061" t="s">
        <v>22</v>
      </c>
      <c r="H2061">
        <v>680020</v>
      </c>
      <c r="I2061" t="s">
        <v>377</v>
      </c>
      <c r="J2061">
        <v>90</v>
      </c>
      <c r="K2061">
        <v>111</v>
      </c>
      <c r="M2061">
        <v>9.25</v>
      </c>
      <c r="O2061">
        <v>8821.06</v>
      </c>
      <c r="Q2061" t="s">
        <v>45</v>
      </c>
      <c r="R2061">
        <v>0</v>
      </c>
      <c r="T2061" t="s">
        <v>45</v>
      </c>
      <c r="U2061">
        <v>3</v>
      </c>
      <c r="V2061" t="str">
        <f>VLOOKUP(H2061,LUT!A$2:B$40,2,FALSE)</f>
        <v>Vintages</v>
      </c>
    </row>
    <row r="2062" spans="1:22" x14ac:dyDescent="0.25">
      <c r="A2062" s="14" t="s">
        <v>204</v>
      </c>
      <c r="B2062">
        <v>877</v>
      </c>
      <c r="C2062">
        <v>352302</v>
      </c>
      <c r="D2062" t="s">
        <v>1217</v>
      </c>
      <c r="E2062" t="s">
        <v>88</v>
      </c>
      <c r="F2062" t="s">
        <v>21</v>
      </c>
      <c r="G2062" t="s">
        <v>22</v>
      </c>
      <c r="H2062">
        <v>680020</v>
      </c>
      <c r="I2062" t="s">
        <v>377</v>
      </c>
      <c r="J2062">
        <v>220</v>
      </c>
      <c r="K2062">
        <v>110</v>
      </c>
      <c r="L2062">
        <v>99</v>
      </c>
      <c r="M2062">
        <v>9.17</v>
      </c>
      <c r="N2062">
        <v>8.25</v>
      </c>
      <c r="O2062">
        <v>21396.46</v>
      </c>
      <c r="P2062">
        <v>19256.810000000001</v>
      </c>
      <c r="Q2062" t="s">
        <v>54</v>
      </c>
      <c r="R2062">
        <v>0</v>
      </c>
      <c r="S2062">
        <v>0</v>
      </c>
      <c r="T2062" t="s">
        <v>45</v>
      </c>
      <c r="U2062">
        <v>1</v>
      </c>
      <c r="V2062" t="str">
        <f>VLOOKUP(H2062,LUT!A$2:B$40,2,FALSE)</f>
        <v>Vintages</v>
      </c>
    </row>
    <row r="2063" spans="1:22" x14ac:dyDescent="0.25">
      <c r="A2063" s="14" t="s">
        <v>204</v>
      </c>
      <c r="B2063">
        <v>877</v>
      </c>
      <c r="C2063">
        <v>569970</v>
      </c>
      <c r="D2063" t="s">
        <v>781</v>
      </c>
      <c r="E2063" t="s">
        <v>79</v>
      </c>
      <c r="F2063" t="s">
        <v>21</v>
      </c>
      <c r="G2063" t="s">
        <v>22</v>
      </c>
      <c r="H2063">
        <v>680058</v>
      </c>
      <c r="I2063" t="s">
        <v>476</v>
      </c>
      <c r="J2063">
        <v>13.95</v>
      </c>
      <c r="K2063">
        <v>110</v>
      </c>
      <c r="L2063">
        <v>3782</v>
      </c>
      <c r="M2063">
        <v>9.17</v>
      </c>
      <c r="N2063">
        <v>315.17</v>
      </c>
      <c r="O2063">
        <v>1338.5</v>
      </c>
      <c r="P2063">
        <v>46019.91</v>
      </c>
      <c r="Q2063" t="s">
        <v>164</v>
      </c>
      <c r="R2063">
        <v>0</v>
      </c>
      <c r="S2063">
        <v>0.02</v>
      </c>
      <c r="T2063" t="s">
        <v>178</v>
      </c>
      <c r="U2063">
        <v>2</v>
      </c>
      <c r="V2063" t="str">
        <f>VLOOKUP(H2063,LUT!A$2:B$40,2,FALSE)</f>
        <v>Vintages</v>
      </c>
    </row>
    <row r="2064" spans="1:22" x14ac:dyDescent="0.25">
      <c r="A2064" s="14" t="s">
        <v>204</v>
      </c>
      <c r="B2064">
        <v>878</v>
      </c>
      <c r="C2064">
        <v>232447</v>
      </c>
      <c r="D2064" t="s">
        <v>903</v>
      </c>
      <c r="E2064" t="s">
        <v>648</v>
      </c>
      <c r="F2064" t="s">
        <v>21</v>
      </c>
      <c r="G2064" t="s">
        <v>22</v>
      </c>
      <c r="H2064">
        <v>680015</v>
      </c>
      <c r="I2064" t="s">
        <v>438</v>
      </c>
      <c r="J2064">
        <v>39.950000000000003</v>
      </c>
      <c r="K2064">
        <v>109</v>
      </c>
      <c r="L2064">
        <v>3207</v>
      </c>
      <c r="M2064">
        <v>9.08</v>
      </c>
      <c r="N2064">
        <v>267.25</v>
      </c>
      <c r="O2064">
        <v>3834.29</v>
      </c>
      <c r="P2064">
        <v>112812.61</v>
      </c>
      <c r="Q2064" t="s">
        <v>164</v>
      </c>
      <c r="R2064">
        <v>0</v>
      </c>
      <c r="S2064">
        <v>0.01</v>
      </c>
      <c r="T2064" t="s">
        <v>178</v>
      </c>
      <c r="U2064">
        <v>2</v>
      </c>
      <c r="V2064" t="str">
        <f>VLOOKUP(H2064,LUT!A$2:B$40,2,FALSE)</f>
        <v>Vintages</v>
      </c>
    </row>
    <row r="2065" spans="1:22" x14ac:dyDescent="0.25">
      <c r="A2065" s="14" t="s">
        <v>204</v>
      </c>
      <c r="B2065">
        <v>879</v>
      </c>
      <c r="C2065">
        <v>11101</v>
      </c>
      <c r="D2065" t="s">
        <v>1302</v>
      </c>
      <c r="E2065" t="s">
        <v>120</v>
      </c>
      <c r="F2065" t="s">
        <v>21</v>
      </c>
      <c r="G2065" t="s">
        <v>22</v>
      </c>
      <c r="H2065">
        <v>680070</v>
      </c>
      <c r="I2065" t="s">
        <v>527</v>
      </c>
      <c r="J2065">
        <v>40.950000000000003</v>
      </c>
      <c r="K2065">
        <v>108</v>
      </c>
      <c r="M2065">
        <v>9</v>
      </c>
      <c r="O2065">
        <v>3894.69</v>
      </c>
      <c r="Q2065" t="s">
        <v>45</v>
      </c>
      <c r="R2065">
        <v>0</v>
      </c>
      <c r="T2065" t="s">
        <v>45</v>
      </c>
      <c r="U2065">
        <v>2</v>
      </c>
      <c r="V2065" t="str">
        <f>VLOOKUP(H2065,LUT!A$2:B$40,2,FALSE)</f>
        <v>Vintages</v>
      </c>
    </row>
    <row r="2066" spans="1:22" x14ac:dyDescent="0.25">
      <c r="A2066" s="14" t="s">
        <v>204</v>
      </c>
      <c r="B2066">
        <v>879</v>
      </c>
      <c r="C2066">
        <v>12761</v>
      </c>
      <c r="D2066" t="s">
        <v>1821</v>
      </c>
      <c r="E2066" t="s">
        <v>120</v>
      </c>
      <c r="F2066" t="s">
        <v>21</v>
      </c>
      <c r="G2066" t="s">
        <v>22</v>
      </c>
      <c r="H2066">
        <v>670010</v>
      </c>
      <c r="I2066" t="s">
        <v>269</v>
      </c>
      <c r="J2066">
        <v>21</v>
      </c>
      <c r="K2066">
        <v>108</v>
      </c>
      <c r="M2066">
        <v>9</v>
      </c>
      <c r="O2066">
        <v>1987.96</v>
      </c>
      <c r="Q2066" t="s">
        <v>45</v>
      </c>
      <c r="R2066">
        <v>0</v>
      </c>
      <c r="T2066" t="s">
        <v>45</v>
      </c>
      <c r="U2066">
        <v>1</v>
      </c>
      <c r="V2066" t="str">
        <f>VLOOKUP(H2066,LUT!A$2:B$40,2,FALSE)</f>
        <v>Vintages</v>
      </c>
    </row>
    <row r="2067" spans="1:22" x14ac:dyDescent="0.25">
      <c r="A2067" s="14" t="s">
        <v>204</v>
      </c>
      <c r="B2067">
        <v>879</v>
      </c>
      <c r="C2067">
        <v>324053</v>
      </c>
      <c r="D2067" t="s">
        <v>1403</v>
      </c>
      <c r="E2067" t="s">
        <v>88</v>
      </c>
      <c r="F2067" t="s">
        <v>21</v>
      </c>
      <c r="G2067" t="s">
        <v>22</v>
      </c>
      <c r="H2067">
        <v>680060</v>
      </c>
      <c r="I2067" t="s">
        <v>314</v>
      </c>
      <c r="J2067">
        <v>24.95</v>
      </c>
      <c r="K2067">
        <v>108</v>
      </c>
      <c r="L2067">
        <v>12</v>
      </c>
      <c r="M2067">
        <v>9</v>
      </c>
      <c r="N2067">
        <v>1</v>
      </c>
      <c r="O2067">
        <v>2365.4899999999998</v>
      </c>
      <c r="P2067">
        <v>262.83</v>
      </c>
      <c r="Q2067" t="s">
        <v>474</v>
      </c>
      <c r="R2067">
        <v>0</v>
      </c>
      <c r="S2067">
        <v>0</v>
      </c>
      <c r="T2067" t="s">
        <v>45</v>
      </c>
      <c r="U2067">
        <v>2</v>
      </c>
      <c r="V2067" t="str">
        <f>VLOOKUP(H2067,LUT!A$2:B$40,2,FALSE)</f>
        <v>Vintages</v>
      </c>
    </row>
    <row r="2068" spans="1:22" x14ac:dyDescent="0.25">
      <c r="A2068" s="14" t="s">
        <v>204</v>
      </c>
      <c r="B2068">
        <v>879</v>
      </c>
      <c r="C2068">
        <v>653063</v>
      </c>
      <c r="D2068" t="s">
        <v>1295</v>
      </c>
      <c r="E2068" t="s">
        <v>95</v>
      </c>
      <c r="F2068" t="s">
        <v>21</v>
      </c>
      <c r="G2068" t="s">
        <v>22</v>
      </c>
      <c r="H2068">
        <v>680020</v>
      </c>
      <c r="I2068" t="s">
        <v>377</v>
      </c>
      <c r="J2068">
        <v>283</v>
      </c>
      <c r="K2068">
        <v>108</v>
      </c>
      <c r="M2068">
        <v>9</v>
      </c>
      <c r="O2068">
        <v>27028.67</v>
      </c>
      <c r="Q2068" t="s">
        <v>45</v>
      </c>
      <c r="R2068">
        <v>0</v>
      </c>
      <c r="T2068" t="s">
        <v>45</v>
      </c>
      <c r="U2068">
        <v>2</v>
      </c>
      <c r="V2068" t="str">
        <f>VLOOKUP(H2068,LUT!A$2:B$40,2,FALSE)</f>
        <v>Vintages</v>
      </c>
    </row>
    <row r="2069" spans="1:22" x14ac:dyDescent="0.25">
      <c r="A2069" s="14" t="s">
        <v>204</v>
      </c>
      <c r="B2069">
        <v>879</v>
      </c>
      <c r="C2069">
        <v>964825</v>
      </c>
      <c r="D2069" t="s">
        <v>1293</v>
      </c>
      <c r="E2069" t="s">
        <v>120</v>
      </c>
      <c r="F2069" t="s">
        <v>21</v>
      </c>
      <c r="G2069" t="s">
        <v>22</v>
      </c>
      <c r="H2069">
        <v>670035</v>
      </c>
      <c r="I2069" t="s">
        <v>297</v>
      </c>
      <c r="J2069">
        <v>89.7</v>
      </c>
      <c r="K2069">
        <v>108</v>
      </c>
      <c r="L2069">
        <v>1</v>
      </c>
      <c r="M2069">
        <v>9</v>
      </c>
      <c r="N2069">
        <v>0.08</v>
      </c>
      <c r="O2069">
        <v>8553.98</v>
      </c>
      <c r="P2069">
        <v>79.2</v>
      </c>
      <c r="Q2069" t="s">
        <v>2402</v>
      </c>
      <c r="R2069">
        <v>0</v>
      </c>
      <c r="S2069">
        <v>0</v>
      </c>
      <c r="T2069" t="s">
        <v>45</v>
      </c>
      <c r="U2069">
        <v>3</v>
      </c>
      <c r="V2069" t="str">
        <f>VLOOKUP(H2069,LUT!A$2:B$40,2,FALSE)</f>
        <v>Vintages</v>
      </c>
    </row>
    <row r="2070" spans="1:22" x14ac:dyDescent="0.25">
      <c r="A2070" s="14" t="s">
        <v>204</v>
      </c>
      <c r="B2070">
        <v>880</v>
      </c>
      <c r="C2070">
        <v>11103</v>
      </c>
      <c r="D2070" t="s">
        <v>1306</v>
      </c>
      <c r="E2070" t="s">
        <v>168</v>
      </c>
      <c r="F2070" t="s">
        <v>21</v>
      </c>
      <c r="G2070" t="s">
        <v>22</v>
      </c>
      <c r="H2070">
        <v>680060</v>
      </c>
      <c r="I2070" t="s">
        <v>314</v>
      </c>
      <c r="J2070">
        <v>29.95</v>
      </c>
      <c r="K2070">
        <v>107</v>
      </c>
      <c r="M2070">
        <v>8.92</v>
      </c>
      <c r="O2070">
        <v>2817.04</v>
      </c>
      <c r="Q2070" t="s">
        <v>45</v>
      </c>
      <c r="R2070">
        <v>0</v>
      </c>
      <c r="T2070" t="s">
        <v>45</v>
      </c>
      <c r="U2070">
        <v>3</v>
      </c>
      <c r="V2070" t="str">
        <f>VLOOKUP(H2070,LUT!A$2:B$40,2,FALSE)</f>
        <v>Vintages</v>
      </c>
    </row>
    <row r="2071" spans="1:22" x14ac:dyDescent="0.25">
      <c r="A2071" s="14" t="s">
        <v>204</v>
      </c>
      <c r="B2071">
        <v>880</v>
      </c>
      <c r="C2071">
        <v>12751</v>
      </c>
      <c r="D2071" t="s">
        <v>1824</v>
      </c>
      <c r="E2071" t="s">
        <v>120</v>
      </c>
      <c r="F2071" t="s">
        <v>21</v>
      </c>
      <c r="G2071" t="s">
        <v>22</v>
      </c>
      <c r="H2071">
        <v>680055</v>
      </c>
      <c r="I2071" t="s">
        <v>336</v>
      </c>
      <c r="J2071">
        <v>57</v>
      </c>
      <c r="K2071">
        <v>107</v>
      </c>
      <c r="M2071">
        <v>8.92</v>
      </c>
      <c r="O2071">
        <v>5378.41</v>
      </c>
      <c r="Q2071" t="s">
        <v>45</v>
      </c>
      <c r="R2071">
        <v>0</v>
      </c>
      <c r="T2071" t="s">
        <v>45</v>
      </c>
      <c r="U2071">
        <v>1</v>
      </c>
      <c r="V2071" t="str">
        <f>VLOOKUP(H2071,LUT!A$2:B$40,2,FALSE)</f>
        <v>Vintages</v>
      </c>
    </row>
    <row r="2072" spans="1:22" x14ac:dyDescent="0.25">
      <c r="A2072" s="14" t="s">
        <v>204</v>
      </c>
      <c r="B2072">
        <v>880</v>
      </c>
      <c r="C2072">
        <v>12768</v>
      </c>
      <c r="D2072" t="s">
        <v>1822</v>
      </c>
      <c r="E2072" t="s">
        <v>120</v>
      </c>
      <c r="F2072" t="s">
        <v>21</v>
      </c>
      <c r="G2072" t="s">
        <v>22</v>
      </c>
      <c r="H2072">
        <v>680056</v>
      </c>
      <c r="I2072" t="s">
        <v>416</v>
      </c>
      <c r="J2072">
        <v>79</v>
      </c>
      <c r="K2072">
        <v>107</v>
      </c>
      <c r="M2072">
        <v>8.92</v>
      </c>
      <c r="O2072">
        <v>7461.59</v>
      </c>
      <c r="Q2072" t="s">
        <v>45</v>
      </c>
      <c r="R2072">
        <v>0</v>
      </c>
      <c r="T2072" t="s">
        <v>45</v>
      </c>
      <c r="U2072">
        <v>1</v>
      </c>
      <c r="V2072" t="str">
        <f>VLOOKUP(H2072,LUT!A$2:B$40,2,FALSE)</f>
        <v>Vintages</v>
      </c>
    </row>
    <row r="2073" spans="1:22" x14ac:dyDescent="0.25">
      <c r="A2073" s="14" t="s">
        <v>204</v>
      </c>
      <c r="B2073">
        <v>881</v>
      </c>
      <c r="C2073">
        <v>12794</v>
      </c>
      <c r="D2073" t="s">
        <v>1823</v>
      </c>
      <c r="E2073" t="s">
        <v>120</v>
      </c>
      <c r="F2073" t="s">
        <v>21</v>
      </c>
      <c r="G2073" t="s">
        <v>22</v>
      </c>
      <c r="H2073">
        <v>680010</v>
      </c>
      <c r="I2073" t="s">
        <v>569</v>
      </c>
      <c r="J2073">
        <v>25</v>
      </c>
      <c r="K2073">
        <v>106</v>
      </c>
      <c r="M2073">
        <v>8.83</v>
      </c>
      <c r="O2073">
        <v>2326.37</v>
      </c>
      <c r="Q2073" t="s">
        <v>45</v>
      </c>
      <c r="R2073">
        <v>0</v>
      </c>
      <c r="T2073" t="s">
        <v>45</v>
      </c>
      <c r="U2073">
        <v>1</v>
      </c>
      <c r="V2073" t="str">
        <f>VLOOKUP(H2073,LUT!A$2:B$40,2,FALSE)</f>
        <v>Vintages</v>
      </c>
    </row>
    <row r="2074" spans="1:22" x14ac:dyDescent="0.25">
      <c r="A2074" s="14" t="s">
        <v>204</v>
      </c>
      <c r="B2074">
        <v>881</v>
      </c>
      <c r="C2074">
        <v>515775</v>
      </c>
      <c r="D2074" t="s">
        <v>1181</v>
      </c>
      <c r="E2074" t="s">
        <v>106</v>
      </c>
      <c r="F2074" t="s">
        <v>21</v>
      </c>
      <c r="G2074" t="s">
        <v>22</v>
      </c>
      <c r="H2074">
        <v>680056</v>
      </c>
      <c r="I2074" t="s">
        <v>416</v>
      </c>
      <c r="J2074">
        <v>75.75</v>
      </c>
      <c r="K2074">
        <v>106</v>
      </c>
      <c r="L2074">
        <v>842</v>
      </c>
      <c r="M2074">
        <v>8.83</v>
      </c>
      <c r="N2074">
        <v>70.17</v>
      </c>
      <c r="O2074">
        <v>7086.99</v>
      </c>
      <c r="P2074">
        <v>56294.78</v>
      </c>
      <c r="Q2074" t="s">
        <v>196</v>
      </c>
      <c r="R2074">
        <v>0</v>
      </c>
      <c r="S2074">
        <v>0</v>
      </c>
      <c r="T2074" t="s">
        <v>45</v>
      </c>
      <c r="U2074">
        <v>1</v>
      </c>
      <c r="V2074" t="str">
        <f>VLOOKUP(H2074,LUT!A$2:B$40,2,FALSE)</f>
        <v>Vintages</v>
      </c>
    </row>
    <row r="2075" spans="1:22" x14ac:dyDescent="0.25">
      <c r="A2075" s="14" t="s">
        <v>204</v>
      </c>
      <c r="B2075">
        <v>881</v>
      </c>
      <c r="C2075">
        <v>540732</v>
      </c>
      <c r="D2075" t="s">
        <v>1110</v>
      </c>
      <c r="E2075" t="s">
        <v>991</v>
      </c>
      <c r="F2075" t="s">
        <v>21</v>
      </c>
      <c r="G2075" t="s">
        <v>22</v>
      </c>
      <c r="H2075">
        <v>670025</v>
      </c>
      <c r="I2075" t="s">
        <v>419</v>
      </c>
      <c r="J2075">
        <v>15.25</v>
      </c>
      <c r="K2075">
        <v>106</v>
      </c>
      <c r="L2075">
        <v>2722</v>
      </c>
      <c r="M2075">
        <v>8.83</v>
      </c>
      <c r="N2075">
        <v>226.83</v>
      </c>
      <c r="O2075">
        <v>1411.77</v>
      </c>
      <c r="P2075">
        <v>36253.19</v>
      </c>
      <c r="Q2075" t="s">
        <v>163</v>
      </c>
      <c r="R2075">
        <v>0</v>
      </c>
      <c r="S2075">
        <v>0.01</v>
      </c>
      <c r="T2075" t="s">
        <v>178</v>
      </c>
      <c r="U2075">
        <v>2</v>
      </c>
      <c r="V2075" t="str">
        <f>VLOOKUP(H2075,LUT!A$2:B$40,2,FALSE)</f>
        <v>Vintages</v>
      </c>
    </row>
    <row r="2076" spans="1:22" x14ac:dyDescent="0.25">
      <c r="A2076" s="14" t="s">
        <v>204</v>
      </c>
      <c r="B2076">
        <v>882</v>
      </c>
      <c r="C2076">
        <v>973800</v>
      </c>
      <c r="D2076" t="s">
        <v>1380</v>
      </c>
      <c r="E2076" t="s">
        <v>179</v>
      </c>
      <c r="F2076" t="s">
        <v>21</v>
      </c>
      <c r="G2076" t="s">
        <v>22</v>
      </c>
      <c r="H2076">
        <v>680020</v>
      </c>
      <c r="I2076" t="s">
        <v>377</v>
      </c>
      <c r="J2076">
        <v>300</v>
      </c>
      <c r="K2076">
        <v>105</v>
      </c>
      <c r="L2076">
        <v>2</v>
      </c>
      <c r="M2076">
        <v>8.75</v>
      </c>
      <c r="N2076">
        <v>0.17</v>
      </c>
      <c r="O2076">
        <v>27857.52</v>
      </c>
      <c r="P2076">
        <v>530.62</v>
      </c>
      <c r="Q2076" t="s">
        <v>2403</v>
      </c>
      <c r="R2076">
        <v>0</v>
      </c>
      <c r="S2076">
        <v>0</v>
      </c>
      <c r="T2076" t="s">
        <v>45</v>
      </c>
      <c r="U2076">
        <v>1</v>
      </c>
      <c r="V2076" t="str">
        <f>VLOOKUP(H2076,LUT!A$2:B$40,2,FALSE)</f>
        <v>Vintages</v>
      </c>
    </row>
    <row r="2077" spans="1:22" x14ac:dyDescent="0.25">
      <c r="A2077" s="14" t="s">
        <v>204</v>
      </c>
      <c r="B2077">
        <v>883</v>
      </c>
      <c r="C2077">
        <v>51490</v>
      </c>
      <c r="D2077" t="s">
        <v>1281</v>
      </c>
      <c r="E2077" t="s">
        <v>20</v>
      </c>
      <c r="F2077" t="s">
        <v>21</v>
      </c>
      <c r="G2077" t="s">
        <v>301</v>
      </c>
      <c r="H2077">
        <v>680050</v>
      </c>
      <c r="I2077" t="s">
        <v>324</v>
      </c>
      <c r="J2077">
        <v>310</v>
      </c>
      <c r="K2077">
        <v>26</v>
      </c>
      <c r="L2077">
        <v>41</v>
      </c>
      <c r="M2077">
        <v>8.67</v>
      </c>
      <c r="N2077">
        <v>13.67</v>
      </c>
      <c r="O2077">
        <v>7128.14</v>
      </c>
      <c r="P2077">
        <v>11240.53</v>
      </c>
      <c r="Q2077" t="s">
        <v>227</v>
      </c>
      <c r="R2077">
        <v>0</v>
      </c>
      <c r="S2077">
        <v>0</v>
      </c>
      <c r="T2077" t="s">
        <v>45</v>
      </c>
      <c r="U2077">
        <v>3</v>
      </c>
      <c r="V2077" t="str">
        <f>VLOOKUP(H2077,LUT!A$2:B$40,2,FALSE)</f>
        <v>Vintages</v>
      </c>
    </row>
    <row r="2078" spans="1:22" x14ac:dyDescent="0.25">
      <c r="A2078" s="14" t="s">
        <v>204</v>
      </c>
      <c r="B2078">
        <v>884</v>
      </c>
      <c r="C2078">
        <v>11096</v>
      </c>
      <c r="D2078" t="s">
        <v>1378</v>
      </c>
      <c r="E2078" t="s">
        <v>88</v>
      </c>
      <c r="F2078" t="s">
        <v>21</v>
      </c>
      <c r="G2078" t="s">
        <v>22</v>
      </c>
      <c r="H2078">
        <v>670010</v>
      </c>
      <c r="I2078" t="s">
        <v>269</v>
      </c>
      <c r="J2078">
        <v>24.95</v>
      </c>
      <c r="K2078">
        <v>103</v>
      </c>
      <c r="M2078">
        <v>8.58</v>
      </c>
      <c r="O2078">
        <v>2255.9699999999998</v>
      </c>
      <c r="Q2078" t="s">
        <v>45</v>
      </c>
      <c r="R2078">
        <v>0</v>
      </c>
      <c r="T2078" t="s">
        <v>45</v>
      </c>
      <c r="U2078">
        <v>2</v>
      </c>
      <c r="V2078" t="str">
        <f>VLOOKUP(H2078,LUT!A$2:B$40,2,FALSE)</f>
        <v>Vintages</v>
      </c>
    </row>
    <row r="2079" spans="1:22" x14ac:dyDescent="0.25">
      <c r="A2079" s="14" t="s">
        <v>204</v>
      </c>
      <c r="B2079">
        <v>884</v>
      </c>
      <c r="C2079">
        <v>315499</v>
      </c>
      <c r="D2079" t="s">
        <v>1115</v>
      </c>
      <c r="E2079" t="s">
        <v>72</v>
      </c>
      <c r="F2079" t="s">
        <v>21</v>
      </c>
      <c r="G2079" t="s">
        <v>22</v>
      </c>
      <c r="H2079">
        <v>680073</v>
      </c>
      <c r="I2079" t="s">
        <v>473</v>
      </c>
      <c r="J2079">
        <v>45</v>
      </c>
      <c r="K2079">
        <v>103</v>
      </c>
      <c r="L2079">
        <v>290</v>
      </c>
      <c r="M2079">
        <v>8.58</v>
      </c>
      <c r="N2079">
        <v>24.17</v>
      </c>
      <c r="O2079">
        <v>4083.54</v>
      </c>
      <c r="P2079">
        <v>11497.35</v>
      </c>
      <c r="Q2079" t="s">
        <v>158</v>
      </c>
      <c r="R2079">
        <v>0</v>
      </c>
      <c r="S2079">
        <v>0</v>
      </c>
      <c r="T2079" t="s">
        <v>45</v>
      </c>
      <c r="U2079">
        <v>2</v>
      </c>
      <c r="V2079" t="str">
        <f>VLOOKUP(H2079,LUT!A$2:B$40,2,FALSE)</f>
        <v>Vintages</v>
      </c>
    </row>
    <row r="2080" spans="1:22" x14ac:dyDescent="0.25">
      <c r="A2080" s="14" t="s">
        <v>204</v>
      </c>
      <c r="B2080">
        <v>884</v>
      </c>
      <c r="C2080">
        <v>699587</v>
      </c>
      <c r="D2080" t="s">
        <v>1229</v>
      </c>
      <c r="E2080" t="s">
        <v>179</v>
      </c>
      <c r="F2080" t="s">
        <v>21</v>
      </c>
      <c r="G2080" t="s">
        <v>22</v>
      </c>
      <c r="H2080">
        <v>680073</v>
      </c>
      <c r="I2080" t="s">
        <v>473</v>
      </c>
      <c r="J2080">
        <v>69.95</v>
      </c>
      <c r="K2080">
        <v>103</v>
      </c>
      <c r="L2080">
        <v>696</v>
      </c>
      <c r="M2080">
        <v>8.58</v>
      </c>
      <c r="N2080">
        <v>58</v>
      </c>
      <c r="O2080">
        <v>6357.74</v>
      </c>
      <c r="P2080">
        <v>42961.06</v>
      </c>
      <c r="Q2080" t="s">
        <v>235</v>
      </c>
      <c r="R2080">
        <v>0</v>
      </c>
      <c r="S2080">
        <v>0</v>
      </c>
      <c r="T2080" t="s">
        <v>45</v>
      </c>
      <c r="U2080">
        <v>2</v>
      </c>
      <c r="V2080" t="str">
        <f>VLOOKUP(H2080,LUT!A$2:B$40,2,FALSE)</f>
        <v>Vintages</v>
      </c>
    </row>
    <row r="2081" spans="1:22" x14ac:dyDescent="0.25">
      <c r="A2081" s="14" t="s">
        <v>204</v>
      </c>
      <c r="B2081">
        <v>885</v>
      </c>
      <c r="C2081">
        <v>395152</v>
      </c>
      <c r="D2081" t="s">
        <v>1036</v>
      </c>
      <c r="E2081" t="s">
        <v>632</v>
      </c>
      <c r="F2081" t="s">
        <v>21</v>
      </c>
      <c r="G2081" t="s">
        <v>22</v>
      </c>
      <c r="H2081">
        <v>680055</v>
      </c>
      <c r="I2081" t="s">
        <v>336</v>
      </c>
      <c r="J2081">
        <v>23.95</v>
      </c>
      <c r="K2081">
        <v>102</v>
      </c>
      <c r="L2081">
        <v>3043</v>
      </c>
      <c r="M2081">
        <v>8.5</v>
      </c>
      <c r="N2081">
        <v>253.58</v>
      </c>
      <c r="O2081">
        <v>2143.81</v>
      </c>
      <c r="P2081">
        <v>63956.86</v>
      </c>
      <c r="Q2081" t="s">
        <v>164</v>
      </c>
      <c r="R2081">
        <v>0</v>
      </c>
      <c r="S2081">
        <v>0.01</v>
      </c>
      <c r="T2081" t="s">
        <v>178</v>
      </c>
      <c r="U2081">
        <v>2</v>
      </c>
      <c r="V2081" t="str">
        <f>VLOOKUP(H2081,LUT!A$2:B$40,2,FALSE)</f>
        <v>Vintages</v>
      </c>
    </row>
    <row r="2082" spans="1:22" x14ac:dyDescent="0.25">
      <c r="A2082" s="14" t="s">
        <v>204</v>
      </c>
      <c r="B2082">
        <v>886</v>
      </c>
      <c r="C2082">
        <v>142414</v>
      </c>
      <c r="D2082" t="s">
        <v>1136</v>
      </c>
      <c r="E2082" t="s">
        <v>244</v>
      </c>
      <c r="F2082" t="s">
        <v>21</v>
      </c>
      <c r="G2082" t="s">
        <v>22</v>
      </c>
      <c r="H2082">
        <v>680073</v>
      </c>
      <c r="I2082" t="s">
        <v>473</v>
      </c>
      <c r="J2082">
        <v>40</v>
      </c>
      <c r="K2082">
        <v>101</v>
      </c>
      <c r="L2082">
        <v>565</v>
      </c>
      <c r="M2082">
        <v>8.42</v>
      </c>
      <c r="N2082">
        <v>47.08</v>
      </c>
      <c r="O2082">
        <v>3557.35</v>
      </c>
      <c r="P2082">
        <v>19900</v>
      </c>
      <c r="Q2082" t="s">
        <v>149</v>
      </c>
      <c r="R2082">
        <v>0</v>
      </c>
      <c r="S2082">
        <v>0</v>
      </c>
      <c r="T2082" t="s">
        <v>45</v>
      </c>
      <c r="U2082">
        <v>2</v>
      </c>
      <c r="V2082" t="str">
        <f>VLOOKUP(H2082,LUT!A$2:B$40,2,FALSE)</f>
        <v>Vintages</v>
      </c>
    </row>
    <row r="2083" spans="1:22" x14ac:dyDescent="0.25">
      <c r="A2083" s="14" t="s">
        <v>204</v>
      </c>
      <c r="B2083">
        <v>887</v>
      </c>
      <c r="C2083">
        <v>182485</v>
      </c>
      <c r="D2083" t="s">
        <v>1315</v>
      </c>
      <c r="E2083" t="s">
        <v>193</v>
      </c>
      <c r="F2083" t="s">
        <v>21</v>
      </c>
      <c r="G2083" t="s">
        <v>22</v>
      </c>
      <c r="H2083">
        <v>680015</v>
      </c>
      <c r="I2083" t="s">
        <v>438</v>
      </c>
      <c r="J2083">
        <v>90</v>
      </c>
      <c r="K2083">
        <v>100</v>
      </c>
      <c r="M2083">
        <v>8.33</v>
      </c>
      <c r="O2083">
        <v>7946.9</v>
      </c>
      <c r="Q2083" t="s">
        <v>45</v>
      </c>
      <c r="R2083">
        <v>0</v>
      </c>
      <c r="T2083" t="s">
        <v>45</v>
      </c>
      <c r="U2083">
        <v>7</v>
      </c>
      <c r="V2083" t="str">
        <f>VLOOKUP(H2083,LUT!A$2:B$40,2,FALSE)</f>
        <v>Vintages</v>
      </c>
    </row>
    <row r="2084" spans="1:22" x14ac:dyDescent="0.25">
      <c r="A2084" s="14" t="s">
        <v>204</v>
      </c>
      <c r="B2084">
        <v>887</v>
      </c>
      <c r="C2084">
        <v>316604</v>
      </c>
      <c r="D2084" t="s">
        <v>1312</v>
      </c>
      <c r="E2084" t="s">
        <v>1313</v>
      </c>
      <c r="F2084" t="s">
        <v>21</v>
      </c>
      <c r="G2084" t="s">
        <v>22</v>
      </c>
      <c r="H2084">
        <v>680050</v>
      </c>
      <c r="I2084" t="s">
        <v>324</v>
      </c>
      <c r="J2084">
        <v>188</v>
      </c>
      <c r="K2084">
        <v>100</v>
      </c>
      <c r="L2084">
        <v>44</v>
      </c>
      <c r="M2084">
        <v>8.33</v>
      </c>
      <c r="N2084">
        <v>3.67</v>
      </c>
      <c r="O2084">
        <v>16619.47</v>
      </c>
      <c r="P2084">
        <v>7312.57</v>
      </c>
      <c r="Q2084" t="s">
        <v>2404</v>
      </c>
      <c r="R2084">
        <v>0</v>
      </c>
      <c r="S2084">
        <v>0</v>
      </c>
      <c r="T2084" t="s">
        <v>45</v>
      </c>
      <c r="U2084">
        <v>3</v>
      </c>
      <c r="V2084" t="str">
        <f>VLOOKUP(H2084,LUT!A$2:B$40,2,FALSE)</f>
        <v>Vintages</v>
      </c>
    </row>
    <row r="2085" spans="1:22" x14ac:dyDescent="0.25">
      <c r="A2085" s="14" t="s">
        <v>204</v>
      </c>
      <c r="B2085">
        <v>887</v>
      </c>
      <c r="C2085">
        <v>496992</v>
      </c>
      <c r="D2085" t="s">
        <v>1070</v>
      </c>
      <c r="E2085" t="s">
        <v>564</v>
      </c>
      <c r="F2085" t="s">
        <v>21</v>
      </c>
      <c r="G2085" t="s">
        <v>22</v>
      </c>
      <c r="H2085">
        <v>680015</v>
      </c>
      <c r="I2085" t="s">
        <v>438</v>
      </c>
      <c r="J2085">
        <v>40</v>
      </c>
      <c r="K2085">
        <v>100</v>
      </c>
      <c r="L2085">
        <v>1536</v>
      </c>
      <c r="M2085">
        <v>8.33</v>
      </c>
      <c r="N2085">
        <v>128</v>
      </c>
      <c r="O2085">
        <v>3522.12</v>
      </c>
      <c r="P2085">
        <v>54099.82</v>
      </c>
      <c r="Q2085" t="s">
        <v>174</v>
      </c>
      <c r="R2085">
        <v>0</v>
      </c>
      <c r="S2085">
        <v>0.01</v>
      </c>
      <c r="T2085" t="s">
        <v>178</v>
      </c>
      <c r="U2085">
        <v>2</v>
      </c>
      <c r="V2085" t="str">
        <f>VLOOKUP(H2085,LUT!A$2:B$40,2,FALSE)</f>
        <v>Vintages</v>
      </c>
    </row>
    <row r="2086" spans="1:22" x14ac:dyDescent="0.25">
      <c r="A2086" s="14" t="s">
        <v>204</v>
      </c>
      <c r="B2086">
        <v>888</v>
      </c>
      <c r="C2086">
        <v>12817</v>
      </c>
      <c r="D2086" t="s">
        <v>1825</v>
      </c>
      <c r="E2086" t="s">
        <v>120</v>
      </c>
      <c r="F2086" t="s">
        <v>21</v>
      </c>
      <c r="G2086" t="s">
        <v>22</v>
      </c>
      <c r="H2086">
        <v>680055</v>
      </c>
      <c r="I2086" t="s">
        <v>336</v>
      </c>
      <c r="J2086">
        <v>36</v>
      </c>
      <c r="K2086">
        <v>99</v>
      </c>
      <c r="M2086">
        <v>8.25</v>
      </c>
      <c r="O2086">
        <v>3136.46</v>
      </c>
      <c r="Q2086" t="s">
        <v>45</v>
      </c>
      <c r="R2086">
        <v>0</v>
      </c>
      <c r="T2086" t="s">
        <v>45</v>
      </c>
      <c r="U2086">
        <v>1</v>
      </c>
      <c r="V2086" t="str">
        <f>VLOOKUP(H2086,LUT!A$2:B$40,2,FALSE)</f>
        <v>Vintages</v>
      </c>
    </row>
    <row r="2087" spans="1:22" x14ac:dyDescent="0.25">
      <c r="A2087" s="14" t="s">
        <v>204</v>
      </c>
      <c r="B2087">
        <v>888</v>
      </c>
      <c r="C2087">
        <v>43398</v>
      </c>
      <c r="D2087" t="s">
        <v>2215</v>
      </c>
      <c r="E2087" t="s">
        <v>162</v>
      </c>
      <c r="F2087" t="s">
        <v>21</v>
      </c>
      <c r="G2087" t="s">
        <v>22</v>
      </c>
      <c r="H2087">
        <v>680050</v>
      </c>
      <c r="I2087" t="s">
        <v>324</v>
      </c>
      <c r="J2087">
        <v>83</v>
      </c>
      <c r="K2087">
        <v>99</v>
      </c>
      <c r="L2087">
        <v>318</v>
      </c>
      <c r="M2087">
        <v>8.25</v>
      </c>
      <c r="N2087">
        <v>26.5</v>
      </c>
      <c r="O2087">
        <v>7254.16</v>
      </c>
      <c r="P2087">
        <v>23301.24</v>
      </c>
      <c r="Q2087" t="s">
        <v>48</v>
      </c>
      <c r="R2087">
        <v>0</v>
      </c>
      <c r="S2087">
        <v>0</v>
      </c>
      <c r="T2087" t="s">
        <v>45</v>
      </c>
      <c r="U2087">
        <v>15</v>
      </c>
      <c r="V2087" t="str">
        <f>VLOOKUP(H2087,LUT!A$2:B$40,2,FALSE)</f>
        <v>Vintages</v>
      </c>
    </row>
    <row r="2088" spans="1:22" x14ac:dyDescent="0.25">
      <c r="A2088" s="14" t="s">
        <v>204</v>
      </c>
      <c r="B2088">
        <v>888</v>
      </c>
      <c r="C2088">
        <v>268821</v>
      </c>
      <c r="D2088" t="s">
        <v>1040</v>
      </c>
      <c r="E2088" t="s">
        <v>991</v>
      </c>
      <c r="F2088" t="s">
        <v>21</v>
      </c>
      <c r="G2088" t="s">
        <v>22</v>
      </c>
      <c r="H2088">
        <v>680020</v>
      </c>
      <c r="I2088" t="s">
        <v>377</v>
      </c>
      <c r="J2088">
        <v>59</v>
      </c>
      <c r="K2088">
        <v>99</v>
      </c>
      <c r="L2088">
        <v>625</v>
      </c>
      <c r="M2088">
        <v>8.25</v>
      </c>
      <c r="N2088">
        <v>52.08</v>
      </c>
      <c r="O2088">
        <v>5151.5</v>
      </c>
      <c r="P2088">
        <v>32522.12</v>
      </c>
      <c r="Q2088" t="s">
        <v>232</v>
      </c>
      <c r="R2088">
        <v>0</v>
      </c>
      <c r="S2088">
        <v>0</v>
      </c>
      <c r="T2088" t="s">
        <v>45</v>
      </c>
      <c r="U2088">
        <v>2</v>
      </c>
      <c r="V2088" t="str">
        <f>VLOOKUP(H2088,LUT!A$2:B$40,2,FALSE)</f>
        <v>Vintages</v>
      </c>
    </row>
    <row r="2089" spans="1:22" x14ac:dyDescent="0.25">
      <c r="A2089" s="14" t="s">
        <v>204</v>
      </c>
      <c r="B2089">
        <v>888</v>
      </c>
      <c r="C2089">
        <v>569988</v>
      </c>
      <c r="D2089" t="s">
        <v>911</v>
      </c>
      <c r="E2089" t="s">
        <v>94</v>
      </c>
      <c r="F2089" t="s">
        <v>21</v>
      </c>
      <c r="G2089" t="s">
        <v>22</v>
      </c>
      <c r="H2089">
        <v>680058</v>
      </c>
      <c r="I2089" t="s">
        <v>476</v>
      </c>
      <c r="J2089">
        <v>15.95</v>
      </c>
      <c r="K2089">
        <v>99</v>
      </c>
      <c r="L2089">
        <v>5822</v>
      </c>
      <c r="M2089">
        <v>8.25</v>
      </c>
      <c r="N2089">
        <v>485.17</v>
      </c>
      <c r="O2089">
        <v>1379.87</v>
      </c>
      <c r="P2089">
        <v>81147.350000000006</v>
      </c>
      <c r="Q2089" t="s">
        <v>189</v>
      </c>
      <c r="R2089">
        <v>0</v>
      </c>
      <c r="S2089">
        <v>0.02</v>
      </c>
      <c r="T2089" t="s">
        <v>178</v>
      </c>
      <c r="U2089">
        <v>3</v>
      </c>
      <c r="V2089" t="str">
        <f>VLOOKUP(H2089,LUT!A$2:B$40,2,FALSE)</f>
        <v>Vintages</v>
      </c>
    </row>
    <row r="2090" spans="1:22" x14ac:dyDescent="0.25">
      <c r="A2090" s="14" t="s">
        <v>204</v>
      </c>
      <c r="B2090">
        <v>889</v>
      </c>
      <c r="C2090">
        <v>221713</v>
      </c>
      <c r="D2090" t="s">
        <v>1348</v>
      </c>
      <c r="E2090" t="s">
        <v>168</v>
      </c>
      <c r="F2090" t="s">
        <v>21</v>
      </c>
      <c r="G2090" t="s">
        <v>22</v>
      </c>
      <c r="H2090">
        <v>680010</v>
      </c>
      <c r="I2090" t="s">
        <v>569</v>
      </c>
      <c r="J2090">
        <v>810</v>
      </c>
      <c r="K2090">
        <v>98</v>
      </c>
      <c r="M2090">
        <v>8.17</v>
      </c>
      <c r="O2090">
        <v>70230.44</v>
      </c>
      <c r="Q2090" t="s">
        <v>45</v>
      </c>
      <c r="R2090">
        <v>0</v>
      </c>
      <c r="T2090" t="s">
        <v>45</v>
      </c>
      <c r="U2090">
        <v>1</v>
      </c>
      <c r="V2090" t="str">
        <f>VLOOKUP(H2090,LUT!A$2:B$40,2,FALSE)</f>
        <v>Vintages</v>
      </c>
    </row>
    <row r="2091" spans="1:22" x14ac:dyDescent="0.25">
      <c r="A2091" s="14" t="s">
        <v>204</v>
      </c>
      <c r="B2091">
        <v>889</v>
      </c>
      <c r="C2091">
        <v>286070</v>
      </c>
      <c r="D2091" t="s">
        <v>989</v>
      </c>
      <c r="E2091" t="s">
        <v>564</v>
      </c>
      <c r="F2091" t="s">
        <v>21</v>
      </c>
      <c r="G2091" t="s">
        <v>22</v>
      </c>
      <c r="H2091">
        <v>680015</v>
      </c>
      <c r="I2091" t="s">
        <v>438</v>
      </c>
      <c r="J2091">
        <v>54.95</v>
      </c>
      <c r="K2091">
        <v>98</v>
      </c>
      <c r="L2091">
        <v>1697</v>
      </c>
      <c r="M2091">
        <v>8.17</v>
      </c>
      <c r="N2091">
        <v>141.41999999999999</v>
      </c>
      <c r="O2091">
        <v>4748.2299999999996</v>
      </c>
      <c r="P2091">
        <v>82221.899999999994</v>
      </c>
      <c r="Q2091" t="s">
        <v>173</v>
      </c>
      <c r="R2091">
        <v>0</v>
      </c>
      <c r="S2091">
        <v>0.01</v>
      </c>
      <c r="T2091" t="s">
        <v>178</v>
      </c>
      <c r="U2091">
        <v>1</v>
      </c>
      <c r="V2091" t="str">
        <f>VLOOKUP(H2091,LUT!A$2:B$40,2,FALSE)</f>
        <v>Vintages</v>
      </c>
    </row>
    <row r="2092" spans="1:22" x14ac:dyDescent="0.25">
      <c r="A2092" s="14" t="s">
        <v>204</v>
      </c>
      <c r="B2092">
        <v>889</v>
      </c>
      <c r="C2092">
        <v>314740</v>
      </c>
      <c r="D2092" t="s">
        <v>1287</v>
      </c>
      <c r="E2092" t="s">
        <v>179</v>
      </c>
      <c r="F2092" t="s">
        <v>21</v>
      </c>
      <c r="G2092" t="s">
        <v>22</v>
      </c>
      <c r="H2092">
        <v>680015</v>
      </c>
      <c r="I2092" t="s">
        <v>438</v>
      </c>
      <c r="J2092">
        <v>95.75</v>
      </c>
      <c r="K2092">
        <v>98</v>
      </c>
      <c r="L2092">
        <v>217</v>
      </c>
      <c r="M2092">
        <v>8.17</v>
      </c>
      <c r="N2092">
        <v>18.079999999999998</v>
      </c>
      <c r="O2092">
        <v>8286.64</v>
      </c>
      <c r="P2092">
        <v>18348.98</v>
      </c>
      <c r="Q2092" t="s">
        <v>47</v>
      </c>
      <c r="R2092">
        <v>0</v>
      </c>
      <c r="S2092">
        <v>0</v>
      </c>
      <c r="T2092" t="s">
        <v>45</v>
      </c>
      <c r="U2092">
        <v>1</v>
      </c>
      <c r="V2092" t="str">
        <f>VLOOKUP(H2092,LUT!A$2:B$40,2,FALSE)</f>
        <v>Vintages</v>
      </c>
    </row>
    <row r="2093" spans="1:22" x14ac:dyDescent="0.25">
      <c r="A2093" s="14" t="s">
        <v>204</v>
      </c>
      <c r="B2093">
        <v>889</v>
      </c>
      <c r="C2093">
        <v>393355</v>
      </c>
      <c r="D2093" t="s">
        <v>1351</v>
      </c>
      <c r="E2093" t="s">
        <v>43</v>
      </c>
      <c r="F2093" t="s">
        <v>21</v>
      </c>
      <c r="G2093" t="s">
        <v>22</v>
      </c>
      <c r="H2093">
        <v>680015</v>
      </c>
      <c r="I2093" t="s">
        <v>438</v>
      </c>
      <c r="J2093">
        <v>93.95</v>
      </c>
      <c r="K2093">
        <v>98</v>
      </c>
      <c r="M2093">
        <v>8.17</v>
      </c>
      <c r="O2093">
        <v>8130.53</v>
      </c>
      <c r="Q2093" t="s">
        <v>45</v>
      </c>
      <c r="R2093">
        <v>0</v>
      </c>
      <c r="T2093" t="s">
        <v>45</v>
      </c>
      <c r="U2093">
        <v>3</v>
      </c>
      <c r="V2093" t="str">
        <f>VLOOKUP(H2093,LUT!A$2:B$40,2,FALSE)</f>
        <v>Vintages</v>
      </c>
    </row>
    <row r="2094" spans="1:22" x14ac:dyDescent="0.25">
      <c r="A2094" s="14" t="s">
        <v>204</v>
      </c>
      <c r="B2094">
        <v>890</v>
      </c>
      <c r="C2094">
        <v>550681</v>
      </c>
      <c r="D2094" t="s">
        <v>1105</v>
      </c>
      <c r="E2094" t="s">
        <v>815</v>
      </c>
      <c r="F2094" t="s">
        <v>21</v>
      </c>
      <c r="G2094" t="s">
        <v>22</v>
      </c>
      <c r="H2094">
        <v>680056</v>
      </c>
      <c r="I2094" t="s">
        <v>416</v>
      </c>
      <c r="J2094">
        <v>59</v>
      </c>
      <c r="K2094">
        <v>97</v>
      </c>
      <c r="L2094">
        <v>533</v>
      </c>
      <c r="M2094">
        <v>8.08</v>
      </c>
      <c r="N2094">
        <v>44.42</v>
      </c>
      <c r="O2094">
        <v>5047.43</v>
      </c>
      <c r="P2094">
        <v>27734.87</v>
      </c>
      <c r="Q2094" t="s">
        <v>149</v>
      </c>
      <c r="R2094">
        <v>0</v>
      </c>
      <c r="S2094">
        <v>0</v>
      </c>
      <c r="T2094" t="s">
        <v>45</v>
      </c>
      <c r="U2094">
        <v>1</v>
      </c>
      <c r="V2094" t="str">
        <f>VLOOKUP(H2094,LUT!A$2:B$40,2,FALSE)</f>
        <v>Vintages</v>
      </c>
    </row>
    <row r="2095" spans="1:22" x14ac:dyDescent="0.25">
      <c r="A2095" s="14" t="s">
        <v>204</v>
      </c>
      <c r="B2095">
        <v>891</v>
      </c>
      <c r="C2095">
        <v>12760</v>
      </c>
      <c r="D2095" t="s">
        <v>1845</v>
      </c>
      <c r="E2095" t="s">
        <v>120</v>
      </c>
      <c r="F2095" t="s">
        <v>21</v>
      </c>
      <c r="G2095" t="s">
        <v>22</v>
      </c>
      <c r="H2095">
        <v>680025</v>
      </c>
      <c r="I2095" t="s">
        <v>468</v>
      </c>
      <c r="J2095">
        <v>23</v>
      </c>
      <c r="K2095">
        <v>96</v>
      </c>
      <c r="M2095">
        <v>8</v>
      </c>
      <c r="O2095">
        <v>1936.99</v>
      </c>
      <c r="Q2095" t="s">
        <v>45</v>
      </c>
      <c r="R2095">
        <v>0</v>
      </c>
      <c r="T2095" t="s">
        <v>45</v>
      </c>
      <c r="U2095">
        <v>1</v>
      </c>
      <c r="V2095" t="str">
        <f>VLOOKUP(H2095,LUT!A$2:B$40,2,FALSE)</f>
        <v>Vintages</v>
      </c>
    </row>
    <row r="2096" spans="1:22" x14ac:dyDescent="0.25">
      <c r="A2096" s="14" t="s">
        <v>204</v>
      </c>
      <c r="B2096">
        <v>891</v>
      </c>
      <c r="C2096">
        <v>309906</v>
      </c>
      <c r="D2096" t="s">
        <v>1095</v>
      </c>
      <c r="E2096" t="s">
        <v>462</v>
      </c>
      <c r="F2096" t="s">
        <v>21</v>
      </c>
      <c r="G2096" t="s">
        <v>22</v>
      </c>
      <c r="H2096">
        <v>680015</v>
      </c>
      <c r="I2096" t="s">
        <v>438</v>
      </c>
      <c r="J2096">
        <v>52.25</v>
      </c>
      <c r="K2096">
        <v>96</v>
      </c>
      <c r="L2096">
        <v>1961</v>
      </c>
      <c r="M2096">
        <v>8</v>
      </c>
      <c r="N2096">
        <v>163.41999999999999</v>
      </c>
      <c r="O2096">
        <v>4421.95</v>
      </c>
      <c r="P2096">
        <v>90327.48</v>
      </c>
      <c r="Q2096" t="s">
        <v>172</v>
      </c>
      <c r="R2096">
        <v>0</v>
      </c>
      <c r="S2096">
        <v>0.01</v>
      </c>
      <c r="T2096" t="s">
        <v>178</v>
      </c>
      <c r="U2096">
        <v>2</v>
      </c>
      <c r="V2096" t="str">
        <f>VLOOKUP(H2096,LUT!A$2:B$40,2,FALSE)</f>
        <v>Vintages</v>
      </c>
    </row>
    <row r="2097" spans="1:22" x14ac:dyDescent="0.25">
      <c r="A2097" s="14" t="s">
        <v>204</v>
      </c>
      <c r="B2097">
        <v>891</v>
      </c>
      <c r="C2097">
        <v>403469</v>
      </c>
      <c r="D2097" t="s">
        <v>1101</v>
      </c>
      <c r="E2097" t="s">
        <v>23</v>
      </c>
      <c r="F2097" t="s">
        <v>21</v>
      </c>
      <c r="G2097" t="s">
        <v>24</v>
      </c>
      <c r="H2097">
        <v>680055</v>
      </c>
      <c r="I2097" t="s">
        <v>336</v>
      </c>
      <c r="J2097">
        <v>72</v>
      </c>
      <c r="K2097">
        <v>48</v>
      </c>
      <c r="L2097">
        <v>203</v>
      </c>
      <c r="M2097">
        <v>8</v>
      </c>
      <c r="N2097">
        <v>33.83</v>
      </c>
      <c r="O2097">
        <v>3049.91</v>
      </c>
      <c r="P2097">
        <v>12898.58</v>
      </c>
      <c r="Q2097" t="s">
        <v>62</v>
      </c>
      <c r="R2097">
        <v>0</v>
      </c>
      <c r="S2097">
        <v>0</v>
      </c>
      <c r="T2097" t="s">
        <v>45</v>
      </c>
      <c r="U2097">
        <v>1</v>
      </c>
      <c r="V2097" t="str">
        <f>VLOOKUP(H2097,LUT!A$2:B$40,2,FALSE)</f>
        <v>Vintages</v>
      </c>
    </row>
    <row r="2098" spans="1:22" x14ac:dyDescent="0.25">
      <c r="A2098" s="14" t="s">
        <v>204</v>
      </c>
      <c r="B2098">
        <v>891</v>
      </c>
      <c r="C2098">
        <v>582189</v>
      </c>
      <c r="D2098" t="s">
        <v>1399</v>
      </c>
      <c r="E2098" t="s">
        <v>193</v>
      </c>
      <c r="F2098" t="s">
        <v>21</v>
      </c>
      <c r="G2098" t="s">
        <v>24</v>
      </c>
      <c r="H2098">
        <v>680020</v>
      </c>
      <c r="I2098" t="s">
        <v>377</v>
      </c>
      <c r="J2098">
        <v>303</v>
      </c>
      <c r="K2098">
        <v>48</v>
      </c>
      <c r="L2098">
        <v>22</v>
      </c>
      <c r="M2098">
        <v>8</v>
      </c>
      <c r="N2098">
        <v>3.67</v>
      </c>
      <c r="O2098">
        <v>12862.3</v>
      </c>
      <c r="P2098">
        <v>5895.22</v>
      </c>
      <c r="Q2098" t="s">
        <v>2208</v>
      </c>
      <c r="R2098">
        <v>0</v>
      </c>
      <c r="S2098">
        <v>0</v>
      </c>
      <c r="T2098" t="s">
        <v>45</v>
      </c>
      <c r="U2098">
        <v>2</v>
      </c>
      <c r="V2098" t="str">
        <f>VLOOKUP(H2098,LUT!A$2:B$40,2,FALSE)</f>
        <v>Vintages</v>
      </c>
    </row>
    <row r="2099" spans="1:22" x14ac:dyDescent="0.25">
      <c r="A2099" s="14" t="s">
        <v>204</v>
      </c>
      <c r="B2099">
        <v>891</v>
      </c>
      <c r="C2099">
        <v>651018</v>
      </c>
      <c r="D2099" t="s">
        <v>1370</v>
      </c>
      <c r="E2099" t="s">
        <v>20</v>
      </c>
      <c r="F2099" t="s">
        <v>21</v>
      </c>
      <c r="G2099" t="s">
        <v>301</v>
      </c>
      <c r="H2099">
        <v>680050</v>
      </c>
      <c r="I2099" t="s">
        <v>324</v>
      </c>
      <c r="J2099">
        <v>580</v>
      </c>
      <c r="K2099">
        <v>24</v>
      </c>
      <c r="L2099">
        <v>7</v>
      </c>
      <c r="M2099">
        <v>8</v>
      </c>
      <c r="N2099">
        <v>2.33</v>
      </c>
      <c r="O2099">
        <v>12314.34</v>
      </c>
      <c r="P2099">
        <v>3591.68</v>
      </c>
      <c r="Q2099" t="s">
        <v>2405</v>
      </c>
      <c r="R2099">
        <v>0</v>
      </c>
      <c r="S2099">
        <v>0</v>
      </c>
      <c r="T2099" t="s">
        <v>45</v>
      </c>
      <c r="U2099">
        <v>1</v>
      </c>
      <c r="V2099" t="str">
        <f>VLOOKUP(H2099,LUT!A$2:B$40,2,FALSE)</f>
        <v>Vintages</v>
      </c>
    </row>
    <row r="2100" spans="1:22" x14ac:dyDescent="0.25">
      <c r="A2100" s="14" t="s">
        <v>204</v>
      </c>
      <c r="B2100">
        <v>892</v>
      </c>
      <c r="C2100">
        <v>11116</v>
      </c>
      <c r="D2100" t="s">
        <v>1396</v>
      </c>
      <c r="E2100" t="s">
        <v>44</v>
      </c>
      <c r="F2100" t="s">
        <v>21</v>
      </c>
      <c r="G2100" t="s">
        <v>22</v>
      </c>
      <c r="H2100">
        <v>670025</v>
      </c>
      <c r="I2100" t="s">
        <v>419</v>
      </c>
      <c r="J2100">
        <v>20.95</v>
      </c>
      <c r="K2100">
        <v>95</v>
      </c>
      <c r="M2100">
        <v>7.92</v>
      </c>
      <c r="O2100">
        <v>1744.47</v>
      </c>
      <c r="Q2100" t="s">
        <v>45</v>
      </c>
      <c r="R2100">
        <v>0</v>
      </c>
      <c r="T2100" t="s">
        <v>45</v>
      </c>
      <c r="U2100">
        <v>2</v>
      </c>
      <c r="V2100" t="str">
        <f>VLOOKUP(H2100,LUT!A$2:B$40,2,FALSE)</f>
        <v>Vintages</v>
      </c>
    </row>
    <row r="2101" spans="1:22" x14ac:dyDescent="0.25">
      <c r="A2101" s="14" t="s">
        <v>204</v>
      </c>
      <c r="B2101">
        <v>892</v>
      </c>
      <c r="C2101">
        <v>162552</v>
      </c>
      <c r="D2101" t="s">
        <v>2063</v>
      </c>
      <c r="E2101" t="s">
        <v>502</v>
      </c>
      <c r="F2101" t="s">
        <v>21</v>
      </c>
      <c r="G2101" t="s">
        <v>22</v>
      </c>
      <c r="H2101">
        <v>680056</v>
      </c>
      <c r="I2101" t="s">
        <v>416</v>
      </c>
      <c r="J2101">
        <v>73</v>
      </c>
      <c r="K2101">
        <v>95</v>
      </c>
      <c r="M2101">
        <v>7.92</v>
      </c>
      <c r="O2101">
        <v>6120.35</v>
      </c>
      <c r="Q2101" t="s">
        <v>45</v>
      </c>
      <c r="R2101">
        <v>0</v>
      </c>
      <c r="T2101" t="s">
        <v>45</v>
      </c>
      <c r="U2101">
        <v>4</v>
      </c>
      <c r="V2101" t="str">
        <f>VLOOKUP(H2101,LUT!A$2:B$40,2,FALSE)</f>
        <v>Vintages</v>
      </c>
    </row>
    <row r="2102" spans="1:22" x14ac:dyDescent="0.25">
      <c r="A2102" s="14" t="s">
        <v>204</v>
      </c>
      <c r="B2102">
        <v>893</v>
      </c>
      <c r="C2102">
        <v>11479</v>
      </c>
      <c r="D2102" t="s">
        <v>1876</v>
      </c>
      <c r="E2102" t="s">
        <v>120</v>
      </c>
      <c r="F2102" t="s">
        <v>21</v>
      </c>
      <c r="G2102" t="s">
        <v>22</v>
      </c>
      <c r="H2102">
        <v>680056</v>
      </c>
      <c r="I2102" t="s">
        <v>416</v>
      </c>
      <c r="J2102">
        <v>74</v>
      </c>
      <c r="K2102">
        <v>94</v>
      </c>
      <c r="M2102">
        <v>7.83</v>
      </c>
      <c r="O2102">
        <v>6139.12</v>
      </c>
      <c r="Q2102" t="s">
        <v>45</v>
      </c>
      <c r="R2102">
        <v>0</v>
      </c>
      <c r="T2102" t="s">
        <v>45</v>
      </c>
      <c r="U2102">
        <v>6</v>
      </c>
      <c r="V2102" t="str">
        <f>VLOOKUP(H2102,LUT!A$2:B$40,2,FALSE)</f>
        <v>Vintages</v>
      </c>
    </row>
    <row r="2103" spans="1:22" x14ac:dyDescent="0.25">
      <c r="A2103" s="14" t="s">
        <v>204</v>
      </c>
      <c r="B2103">
        <v>893</v>
      </c>
      <c r="C2103">
        <v>12791</v>
      </c>
      <c r="D2103" t="s">
        <v>1848</v>
      </c>
      <c r="E2103" t="s">
        <v>120</v>
      </c>
      <c r="F2103" t="s">
        <v>21</v>
      </c>
      <c r="G2103" t="s">
        <v>22</v>
      </c>
      <c r="H2103">
        <v>670015</v>
      </c>
      <c r="I2103" t="s">
        <v>682</v>
      </c>
      <c r="J2103">
        <v>22</v>
      </c>
      <c r="K2103">
        <v>94</v>
      </c>
      <c r="M2103">
        <v>7.83</v>
      </c>
      <c r="O2103">
        <v>1813.45</v>
      </c>
      <c r="Q2103" t="s">
        <v>45</v>
      </c>
      <c r="R2103">
        <v>0</v>
      </c>
      <c r="T2103" t="s">
        <v>45</v>
      </c>
      <c r="U2103">
        <v>1</v>
      </c>
      <c r="V2103" t="str">
        <f>VLOOKUP(H2103,LUT!A$2:B$40,2,FALSE)</f>
        <v>Vintages</v>
      </c>
    </row>
    <row r="2104" spans="1:22" x14ac:dyDescent="0.25">
      <c r="A2104" s="14" t="s">
        <v>204</v>
      </c>
      <c r="B2104">
        <v>893</v>
      </c>
      <c r="C2104">
        <v>46920</v>
      </c>
      <c r="D2104" t="s">
        <v>1981</v>
      </c>
      <c r="E2104" t="s">
        <v>290</v>
      </c>
      <c r="F2104" t="s">
        <v>21</v>
      </c>
      <c r="G2104" t="s">
        <v>22</v>
      </c>
      <c r="H2104">
        <v>680056</v>
      </c>
      <c r="I2104" t="s">
        <v>416</v>
      </c>
      <c r="J2104">
        <v>193.95</v>
      </c>
      <c r="K2104">
        <v>94</v>
      </c>
      <c r="M2104">
        <v>7.83</v>
      </c>
      <c r="O2104">
        <v>16117.26</v>
      </c>
      <c r="Q2104" t="s">
        <v>45</v>
      </c>
      <c r="R2104">
        <v>0</v>
      </c>
      <c r="T2104" t="s">
        <v>45</v>
      </c>
      <c r="U2104">
        <v>5</v>
      </c>
      <c r="V2104" t="str">
        <f>VLOOKUP(H2104,LUT!A$2:B$40,2,FALSE)</f>
        <v>Vintages</v>
      </c>
    </row>
    <row r="2105" spans="1:22" x14ac:dyDescent="0.25">
      <c r="A2105" s="14" t="s">
        <v>204</v>
      </c>
      <c r="B2105">
        <v>893</v>
      </c>
      <c r="C2105">
        <v>51482</v>
      </c>
      <c r="D2105" t="s">
        <v>1148</v>
      </c>
      <c r="E2105" t="s">
        <v>20</v>
      </c>
      <c r="F2105" t="s">
        <v>21</v>
      </c>
      <c r="G2105" t="s">
        <v>24</v>
      </c>
      <c r="H2105">
        <v>680050</v>
      </c>
      <c r="I2105" t="s">
        <v>324</v>
      </c>
      <c r="J2105">
        <v>145</v>
      </c>
      <c r="K2105">
        <v>47</v>
      </c>
      <c r="L2105">
        <v>126</v>
      </c>
      <c r="M2105">
        <v>7.83</v>
      </c>
      <c r="N2105">
        <v>21</v>
      </c>
      <c r="O2105">
        <v>6022.65</v>
      </c>
      <c r="P2105">
        <v>16145.84</v>
      </c>
      <c r="Q2105" t="s">
        <v>902</v>
      </c>
      <c r="R2105">
        <v>0</v>
      </c>
      <c r="S2105">
        <v>0</v>
      </c>
      <c r="T2105" t="s">
        <v>45</v>
      </c>
      <c r="U2105">
        <v>3</v>
      </c>
      <c r="V2105" t="str">
        <f>VLOOKUP(H2105,LUT!A$2:B$40,2,FALSE)</f>
        <v>Vintages</v>
      </c>
    </row>
    <row r="2106" spans="1:22" x14ac:dyDescent="0.25">
      <c r="A2106" s="14" t="s">
        <v>204</v>
      </c>
      <c r="B2106">
        <v>893</v>
      </c>
      <c r="C2106">
        <v>419820</v>
      </c>
      <c r="D2106" t="s">
        <v>1249</v>
      </c>
      <c r="E2106" t="s">
        <v>72</v>
      </c>
      <c r="F2106" t="s">
        <v>21</v>
      </c>
      <c r="G2106" t="s">
        <v>22</v>
      </c>
      <c r="H2106">
        <v>680055</v>
      </c>
      <c r="I2106" t="s">
        <v>336</v>
      </c>
      <c r="J2106">
        <v>100</v>
      </c>
      <c r="K2106">
        <v>94</v>
      </c>
      <c r="L2106">
        <v>99</v>
      </c>
      <c r="M2106">
        <v>7.83</v>
      </c>
      <c r="N2106">
        <v>8.25</v>
      </c>
      <c r="O2106">
        <v>8301.9500000000007</v>
      </c>
      <c r="P2106">
        <v>8743.5400000000009</v>
      </c>
      <c r="Q2106" t="s">
        <v>60</v>
      </c>
      <c r="R2106">
        <v>0</v>
      </c>
      <c r="S2106">
        <v>0</v>
      </c>
      <c r="T2106" t="s">
        <v>45</v>
      </c>
      <c r="U2106">
        <v>2</v>
      </c>
      <c r="V2106" t="str">
        <f>VLOOKUP(H2106,LUT!A$2:B$40,2,FALSE)</f>
        <v>Vintages</v>
      </c>
    </row>
    <row r="2107" spans="1:22" x14ac:dyDescent="0.25">
      <c r="A2107" s="14" t="s">
        <v>204</v>
      </c>
      <c r="B2107">
        <v>893</v>
      </c>
      <c r="C2107">
        <v>577932</v>
      </c>
      <c r="D2107" t="s">
        <v>1029</v>
      </c>
      <c r="E2107" t="s">
        <v>290</v>
      </c>
      <c r="F2107" t="s">
        <v>21</v>
      </c>
      <c r="G2107" t="s">
        <v>24</v>
      </c>
      <c r="H2107">
        <v>680060</v>
      </c>
      <c r="I2107" t="s">
        <v>314</v>
      </c>
      <c r="J2107">
        <v>43.95</v>
      </c>
      <c r="K2107">
        <v>47</v>
      </c>
      <c r="L2107">
        <v>345</v>
      </c>
      <c r="M2107">
        <v>7.83</v>
      </c>
      <c r="N2107">
        <v>57.5</v>
      </c>
      <c r="O2107">
        <v>1819.69</v>
      </c>
      <c r="P2107">
        <v>13357.3</v>
      </c>
      <c r="Q2107" t="s">
        <v>91</v>
      </c>
      <c r="R2107">
        <v>0</v>
      </c>
      <c r="S2107">
        <v>0</v>
      </c>
      <c r="T2107" t="s">
        <v>45</v>
      </c>
      <c r="U2107">
        <v>1</v>
      </c>
      <c r="V2107" t="str">
        <f>VLOOKUP(H2107,LUT!A$2:B$40,2,FALSE)</f>
        <v>Vintages</v>
      </c>
    </row>
    <row r="2108" spans="1:22" x14ac:dyDescent="0.25">
      <c r="A2108" s="14" t="s">
        <v>204</v>
      </c>
      <c r="B2108">
        <v>894</v>
      </c>
      <c r="C2108">
        <v>40105</v>
      </c>
      <c r="D2108" t="s">
        <v>2267</v>
      </c>
      <c r="E2108" t="s">
        <v>23</v>
      </c>
      <c r="F2108" t="s">
        <v>21</v>
      </c>
      <c r="G2108" t="s">
        <v>22</v>
      </c>
      <c r="H2108">
        <v>680015</v>
      </c>
      <c r="I2108" t="s">
        <v>438</v>
      </c>
      <c r="J2108">
        <v>75</v>
      </c>
      <c r="K2108">
        <v>93</v>
      </c>
      <c r="L2108">
        <v>721</v>
      </c>
      <c r="M2108">
        <v>7.75</v>
      </c>
      <c r="N2108">
        <v>60.08</v>
      </c>
      <c r="O2108">
        <v>6156.11</v>
      </c>
      <c r="P2108">
        <v>47726.37</v>
      </c>
      <c r="Q2108" t="s">
        <v>196</v>
      </c>
      <c r="R2108">
        <v>0</v>
      </c>
      <c r="S2108">
        <v>0</v>
      </c>
      <c r="T2108" t="s">
        <v>45</v>
      </c>
      <c r="U2108">
        <v>2</v>
      </c>
      <c r="V2108" t="str">
        <f>VLOOKUP(H2108,LUT!A$2:B$40,2,FALSE)</f>
        <v>Vintages</v>
      </c>
    </row>
    <row r="2109" spans="1:22" x14ac:dyDescent="0.25">
      <c r="A2109" s="14" t="s">
        <v>204</v>
      </c>
      <c r="B2109">
        <v>894</v>
      </c>
      <c r="C2109">
        <v>397430</v>
      </c>
      <c r="D2109" t="s">
        <v>1178</v>
      </c>
      <c r="E2109" t="s">
        <v>179</v>
      </c>
      <c r="F2109" t="s">
        <v>21</v>
      </c>
      <c r="G2109" t="s">
        <v>22</v>
      </c>
      <c r="H2109">
        <v>680050</v>
      </c>
      <c r="I2109" t="s">
        <v>324</v>
      </c>
      <c r="J2109">
        <v>19.75</v>
      </c>
      <c r="K2109">
        <v>93</v>
      </c>
      <c r="L2109">
        <v>863</v>
      </c>
      <c r="M2109">
        <v>7.75</v>
      </c>
      <c r="N2109">
        <v>71.92</v>
      </c>
      <c r="O2109">
        <v>1608.98</v>
      </c>
      <c r="P2109">
        <v>14930.66</v>
      </c>
      <c r="Q2109" t="s">
        <v>183</v>
      </c>
      <c r="R2109">
        <v>0</v>
      </c>
      <c r="S2109">
        <v>0</v>
      </c>
      <c r="T2109" t="s">
        <v>45</v>
      </c>
      <c r="U2109">
        <v>1</v>
      </c>
      <c r="V2109" t="str">
        <f>VLOOKUP(H2109,LUT!A$2:B$40,2,FALSE)</f>
        <v>Vintages</v>
      </c>
    </row>
    <row r="2110" spans="1:22" x14ac:dyDescent="0.25">
      <c r="A2110" s="14" t="s">
        <v>204</v>
      </c>
      <c r="B2110">
        <v>895</v>
      </c>
      <c r="C2110">
        <v>11318</v>
      </c>
      <c r="D2110" t="s">
        <v>1528</v>
      </c>
      <c r="E2110" t="s">
        <v>88</v>
      </c>
      <c r="F2110" t="s">
        <v>21</v>
      </c>
      <c r="G2110" t="s">
        <v>22</v>
      </c>
      <c r="H2110">
        <v>680025</v>
      </c>
      <c r="I2110" t="s">
        <v>468</v>
      </c>
      <c r="J2110">
        <v>26.95</v>
      </c>
      <c r="K2110">
        <v>92</v>
      </c>
      <c r="M2110">
        <v>7.67</v>
      </c>
      <c r="O2110">
        <v>2177.88</v>
      </c>
      <c r="Q2110" t="s">
        <v>45</v>
      </c>
      <c r="R2110">
        <v>0</v>
      </c>
      <c r="T2110" t="s">
        <v>45</v>
      </c>
      <c r="U2110">
        <v>2</v>
      </c>
      <c r="V2110" t="str">
        <f>VLOOKUP(H2110,LUT!A$2:B$40,2,FALSE)</f>
        <v>Vintages</v>
      </c>
    </row>
    <row r="2111" spans="1:22" x14ac:dyDescent="0.25">
      <c r="A2111" s="14" t="s">
        <v>204</v>
      </c>
      <c r="B2111">
        <v>896</v>
      </c>
      <c r="C2111">
        <v>216440</v>
      </c>
      <c r="D2111" t="s">
        <v>1199</v>
      </c>
      <c r="E2111" t="s">
        <v>179</v>
      </c>
      <c r="F2111" t="s">
        <v>21</v>
      </c>
      <c r="G2111" t="s">
        <v>22</v>
      </c>
      <c r="H2111">
        <v>680025</v>
      </c>
      <c r="I2111" t="s">
        <v>468</v>
      </c>
      <c r="J2111">
        <v>14.75</v>
      </c>
      <c r="K2111">
        <v>91</v>
      </c>
      <c r="L2111">
        <v>2144</v>
      </c>
      <c r="M2111">
        <v>7.58</v>
      </c>
      <c r="N2111">
        <v>178.67</v>
      </c>
      <c r="O2111">
        <v>1171.73</v>
      </c>
      <c r="P2111">
        <v>27606.37</v>
      </c>
      <c r="Q2111" t="s">
        <v>163</v>
      </c>
      <c r="R2111">
        <v>0</v>
      </c>
      <c r="S2111">
        <v>0.01</v>
      </c>
      <c r="T2111" t="s">
        <v>178</v>
      </c>
      <c r="U2111">
        <v>2</v>
      </c>
      <c r="V2111" t="str">
        <f>VLOOKUP(H2111,LUT!A$2:B$40,2,FALSE)</f>
        <v>Vintages</v>
      </c>
    </row>
    <row r="2112" spans="1:22" x14ac:dyDescent="0.25">
      <c r="A2112" s="14" t="s">
        <v>204</v>
      </c>
      <c r="B2112">
        <v>896</v>
      </c>
      <c r="C2112">
        <v>562355</v>
      </c>
      <c r="D2112" t="s">
        <v>1123</v>
      </c>
      <c r="E2112" t="s">
        <v>241</v>
      </c>
      <c r="F2112" t="s">
        <v>21</v>
      </c>
      <c r="G2112" t="s">
        <v>22</v>
      </c>
      <c r="H2112">
        <v>670025</v>
      </c>
      <c r="I2112" t="s">
        <v>419</v>
      </c>
      <c r="J2112">
        <v>32</v>
      </c>
      <c r="K2112">
        <v>91</v>
      </c>
      <c r="L2112">
        <v>1006</v>
      </c>
      <c r="M2112">
        <v>7.58</v>
      </c>
      <c r="N2112">
        <v>83.83</v>
      </c>
      <c r="O2112">
        <v>2560.88</v>
      </c>
      <c r="P2112">
        <v>28310.44</v>
      </c>
      <c r="Q2112" t="s">
        <v>166</v>
      </c>
      <c r="R2112">
        <v>0</v>
      </c>
      <c r="S2112">
        <v>0</v>
      </c>
      <c r="T2112" t="s">
        <v>45</v>
      </c>
      <c r="U2112">
        <v>2</v>
      </c>
      <c r="V2112" t="str">
        <f>VLOOKUP(H2112,LUT!A$2:B$40,2,FALSE)</f>
        <v>Vintages</v>
      </c>
    </row>
    <row r="2113" spans="1:22" x14ac:dyDescent="0.25">
      <c r="A2113" s="14" t="s">
        <v>204</v>
      </c>
      <c r="B2113">
        <v>897</v>
      </c>
      <c r="C2113">
        <v>11554</v>
      </c>
      <c r="D2113" t="s">
        <v>1885</v>
      </c>
      <c r="E2113" t="s">
        <v>120</v>
      </c>
      <c r="F2113" t="s">
        <v>21</v>
      </c>
      <c r="G2113" t="s">
        <v>24</v>
      </c>
      <c r="H2113">
        <v>680050</v>
      </c>
      <c r="I2113" t="s">
        <v>324</v>
      </c>
      <c r="J2113">
        <v>390</v>
      </c>
      <c r="K2113">
        <v>45</v>
      </c>
      <c r="M2113">
        <v>7.5</v>
      </c>
      <c r="O2113">
        <v>15523.01</v>
      </c>
      <c r="Q2113" t="s">
        <v>45</v>
      </c>
      <c r="R2113">
        <v>0</v>
      </c>
      <c r="T2113" t="s">
        <v>45</v>
      </c>
      <c r="U2113">
        <v>3</v>
      </c>
      <c r="V2113" t="str">
        <f>VLOOKUP(H2113,LUT!A$2:B$40,2,FALSE)</f>
        <v>Vintages</v>
      </c>
    </row>
    <row r="2114" spans="1:22" x14ac:dyDescent="0.25">
      <c r="A2114" s="14" t="s">
        <v>204</v>
      </c>
      <c r="B2114">
        <v>897</v>
      </c>
      <c r="C2114">
        <v>12769</v>
      </c>
      <c r="D2114" t="s">
        <v>1827</v>
      </c>
      <c r="E2114" t="s">
        <v>120</v>
      </c>
      <c r="F2114" t="s">
        <v>21</v>
      </c>
      <c r="G2114" t="s">
        <v>22</v>
      </c>
      <c r="H2114">
        <v>680050</v>
      </c>
      <c r="I2114" t="s">
        <v>324</v>
      </c>
      <c r="J2114">
        <v>49</v>
      </c>
      <c r="K2114">
        <v>90</v>
      </c>
      <c r="M2114">
        <v>7.5</v>
      </c>
      <c r="O2114">
        <v>3886.73</v>
      </c>
      <c r="Q2114" t="s">
        <v>45</v>
      </c>
      <c r="R2114">
        <v>0</v>
      </c>
      <c r="T2114" t="s">
        <v>45</v>
      </c>
      <c r="U2114">
        <v>1</v>
      </c>
      <c r="V2114" t="str">
        <f>VLOOKUP(H2114,LUT!A$2:B$40,2,FALSE)</f>
        <v>Vintages</v>
      </c>
    </row>
    <row r="2115" spans="1:22" x14ac:dyDescent="0.25">
      <c r="A2115" s="14" t="s">
        <v>204</v>
      </c>
      <c r="B2115">
        <v>897</v>
      </c>
      <c r="C2115">
        <v>631358</v>
      </c>
      <c r="D2115" t="s">
        <v>1413</v>
      </c>
      <c r="E2115" t="s">
        <v>120</v>
      </c>
      <c r="F2115" t="s">
        <v>21</v>
      </c>
      <c r="G2115" t="s">
        <v>22</v>
      </c>
      <c r="H2115">
        <v>680020</v>
      </c>
      <c r="I2115" t="s">
        <v>377</v>
      </c>
      <c r="J2115">
        <v>200</v>
      </c>
      <c r="K2115">
        <v>90</v>
      </c>
      <c r="M2115">
        <v>7.5</v>
      </c>
      <c r="O2115">
        <v>15913.27</v>
      </c>
      <c r="Q2115" t="s">
        <v>45</v>
      </c>
      <c r="R2115">
        <v>0</v>
      </c>
      <c r="T2115" t="s">
        <v>45</v>
      </c>
      <c r="U2115">
        <v>2</v>
      </c>
      <c r="V2115" t="str">
        <f>VLOOKUP(H2115,LUT!A$2:B$40,2,FALSE)</f>
        <v>Vintages</v>
      </c>
    </row>
    <row r="2116" spans="1:22" x14ac:dyDescent="0.25">
      <c r="A2116" s="14" t="s">
        <v>204</v>
      </c>
      <c r="B2116">
        <v>898</v>
      </c>
      <c r="C2116">
        <v>11539</v>
      </c>
      <c r="D2116" t="s">
        <v>1899</v>
      </c>
      <c r="E2116" t="s">
        <v>120</v>
      </c>
      <c r="F2116" t="s">
        <v>21</v>
      </c>
      <c r="G2116" t="s">
        <v>22</v>
      </c>
      <c r="H2116">
        <v>680050</v>
      </c>
      <c r="I2116" t="s">
        <v>324</v>
      </c>
      <c r="J2116">
        <v>216</v>
      </c>
      <c r="K2116">
        <v>89</v>
      </c>
      <c r="M2116">
        <v>7.42</v>
      </c>
      <c r="O2116">
        <v>16996.64</v>
      </c>
      <c r="Q2116" t="s">
        <v>45</v>
      </c>
      <c r="R2116">
        <v>0</v>
      </c>
      <c r="T2116" t="s">
        <v>45</v>
      </c>
      <c r="U2116">
        <v>5</v>
      </c>
      <c r="V2116" t="str">
        <f>VLOOKUP(H2116,LUT!A$2:B$40,2,FALSE)</f>
        <v>Vintages</v>
      </c>
    </row>
    <row r="2117" spans="1:22" x14ac:dyDescent="0.25">
      <c r="A2117" s="14" t="s">
        <v>204</v>
      </c>
      <c r="B2117">
        <v>898</v>
      </c>
      <c r="C2117">
        <v>213090</v>
      </c>
      <c r="D2117" t="s">
        <v>1371</v>
      </c>
      <c r="E2117" t="s">
        <v>168</v>
      </c>
      <c r="F2117" t="s">
        <v>21</v>
      </c>
      <c r="G2117" t="s">
        <v>22</v>
      </c>
      <c r="H2117">
        <v>680060</v>
      </c>
      <c r="I2117" t="s">
        <v>314</v>
      </c>
      <c r="J2117">
        <v>54.95</v>
      </c>
      <c r="K2117">
        <v>89</v>
      </c>
      <c r="M2117">
        <v>7.42</v>
      </c>
      <c r="O2117">
        <v>4312.17</v>
      </c>
      <c r="Q2117" t="s">
        <v>45</v>
      </c>
      <c r="R2117">
        <v>0</v>
      </c>
      <c r="T2117" t="s">
        <v>45</v>
      </c>
      <c r="U2117">
        <v>2</v>
      </c>
      <c r="V2117" t="str">
        <f>VLOOKUP(H2117,LUT!A$2:B$40,2,FALSE)</f>
        <v>Vintages</v>
      </c>
    </row>
    <row r="2118" spans="1:22" x14ac:dyDescent="0.25">
      <c r="A2118" s="14" t="s">
        <v>204</v>
      </c>
      <c r="B2118">
        <v>898</v>
      </c>
      <c r="C2118">
        <v>999730</v>
      </c>
      <c r="D2118" t="s">
        <v>1204</v>
      </c>
      <c r="E2118" t="s">
        <v>839</v>
      </c>
      <c r="F2118" t="s">
        <v>21</v>
      </c>
      <c r="G2118" t="s">
        <v>22</v>
      </c>
      <c r="H2118">
        <v>680015</v>
      </c>
      <c r="I2118" t="s">
        <v>438</v>
      </c>
      <c r="J2118">
        <v>65.75</v>
      </c>
      <c r="K2118">
        <v>89</v>
      </c>
      <c r="L2118">
        <v>621</v>
      </c>
      <c r="M2118">
        <v>7.42</v>
      </c>
      <c r="N2118">
        <v>51.75</v>
      </c>
      <c r="O2118">
        <v>5162.79</v>
      </c>
      <c r="P2118">
        <v>36023.5</v>
      </c>
      <c r="Q2118" t="s">
        <v>91</v>
      </c>
      <c r="R2118">
        <v>0</v>
      </c>
      <c r="S2118">
        <v>0</v>
      </c>
      <c r="T2118" t="s">
        <v>45</v>
      </c>
      <c r="U2118">
        <v>2</v>
      </c>
      <c r="V2118" t="str">
        <f>VLOOKUP(H2118,LUT!A$2:B$40,2,FALSE)</f>
        <v>Vintages</v>
      </c>
    </row>
    <row r="2119" spans="1:22" x14ac:dyDescent="0.25">
      <c r="A2119" s="14" t="s">
        <v>204</v>
      </c>
      <c r="B2119">
        <v>899</v>
      </c>
      <c r="C2119">
        <v>11110</v>
      </c>
      <c r="D2119" t="s">
        <v>1355</v>
      </c>
      <c r="E2119" t="s">
        <v>154</v>
      </c>
      <c r="F2119" t="s">
        <v>21</v>
      </c>
      <c r="G2119" t="s">
        <v>22</v>
      </c>
      <c r="H2119">
        <v>680050</v>
      </c>
      <c r="I2119" t="s">
        <v>324</v>
      </c>
      <c r="J2119">
        <v>98.95</v>
      </c>
      <c r="K2119">
        <v>88</v>
      </c>
      <c r="M2119">
        <v>7.33</v>
      </c>
      <c r="O2119">
        <v>7690.27</v>
      </c>
      <c r="Q2119" t="s">
        <v>45</v>
      </c>
      <c r="R2119">
        <v>0</v>
      </c>
      <c r="T2119" t="s">
        <v>45</v>
      </c>
      <c r="U2119">
        <v>3</v>
      </c>
      <c r="V2119" t="str">
        <f>VLOOKUP(H2119,LUT!A$2:B$40,2,FALSE)</f>
        <v>Vintages</v>
      </c>
    </row>
    <row r="2120" spans="1:22" x14ac:dyDescent="0.25">
      <c r="A2120" s="14" t="s">
        <v>204</v>
      </c>
      <c r="B2120">
        <v>899</v>
      </c>
      <c r="C2120">
        <v>11558</v>
      </c>
      <c r="D2120" t="s">
        <v>1928</v>
      </c>
      <c r="E2120" t="s">
        <v>120</v>
      </c>
      <c r="F2120" t="s">
        <v>21</v>
      </c>
      <c r="G2120" t="s">
        <v>22</v>
      </c>
      <c r="H2120">
        <v>680050</v>
      </c>
      <c r="I2120" t="s">
        <v>324</v>
      </c>
      <c r="J2120">
        <v>130</v>
      </c>
      <c r="K2120">
        <v>88</v>
      </c>
      <c r="M2120">
        <v>7.33</v>
      </c>
      <c r="O2120">
        <v>10108.32</v>
      </c>
      <c r="Q2120" t="s">
        <v>45</v>
      </c>
      <c r="R2120">
        <v>0</v>
      </c>
      <c r="T2120" t="s">
        <v>45</v>
      </c>
      <c r="U2120">
        <v>7</v>
      </c>
      <c r="V2120" t="str">
        <f>VLOOKUP(H2120,LUT!A$2:B$40,2,FALSE)</f>
        <v>Vintages</v>
      </c>
    </row>
    <row r="2121" spans="1:22" x14ac:dyDescent="0.25">
      <c r="A2121" s="14" t="s">
        <v>204</v>
      </c>
      <c r="B2121">
        <v>899</v>
      </c>
      <c r="C2121">
        <v>13082</v>
      </c>
      <c r="D2121" t="s">
        <v>1831</v>
      </c>
      <c r="E2121" t="s">
        <v>120</v>
      </c>
      <c r="F2121" t="s">
        <v>21</v>
      </c>
      <c r="G2121" t="s">
        <v>22</v>
      </c>
      <c r="H2121">
        <v>680073</v>
      </c>
      <c r="I2121" t="s">
        <v>473</v>
      </c>
      <c r="J2121">
        <v>20</v>
      </c>
      <c r="K2121">
        <v>88</v>
      </c>
      <c r="M2121">
        <v>7.33</v>
      </c>
      <c r="O2121">
        <v>1541.95</v>
      </c>
      <c r="Q2121" t="s">
        <v>45</v>
      </c>
      <c r="R2121">
        <v>0</v>
      </c>
      <c r="T2121" t="s">
        <v>45</v>
      </c>
      <c r="U2121">
        <v>1</v>
      </c>
      <c r="V2121" t="str">
        <f>VLOOKUP(H2121,LUT!A$2:B$40,2,FALSE)</f>
        <v>Vintages</v>
      </c>
    </row>
    <row r="2122" spans="1:22" x14ac:dyDescent="0.25">
      <c r="A2122" s="14" t="s">
        <v>204</v>
      </c>
      <c r="B2122">
        <v>900</v>
      </c>
      <c r="C2122">
        <v>10846</v>
      </c>
      <c r="D2122" t="s">
        <v>1994</v>
      </c>
      <c r="E2122" t="s">
        <v>179</v>
      </c>
      <c r="F2122" t="s">
        <v>21</v>
      </c>
      <c r="G2122" t="s">
        <v>122</v>
      </c>
      <c r="H2122">
        <v>680055</v>
      </c>
      <c r="I2122" t="s">
        <v>336</v>
      </c>
      <c r="J2122">
        <v>50</v>
      </c>
      <c r="K2122">
        <v>175</v>
      </c>
      <c r="M2122">
        <v>7.29</v>
      </c>
      <c r="O2122">
        <v>7727.88</v>
      </c>
      <c r="Q2122" t="s">
        <v>45</v>
      </c>
      <c r="R2122">
        <v>0</v>
      </c>
      <c r="T2122" t="s">
        <v>45</v>
      </c>
      <c r="U2122">
        <v>5</v>
      </c>
      <c r="V2122" t="str">
        <f>VLOOKUP(H2122,LUT!A$2:B$40,2,FALSE)</f>
        <v>Vintages</v>
      </c>
    </row>
    <row r="2123" spans="1:22" x14ac:dyDescent="0.25">
      <c r="A2123" s="14" t="s">
        <v>204</v>
      </c>
      <c r="B2123">
        <v>901</v>
      </c>
      <c r="C2123">
        <v>11807</v>
      </c>
      <c r="D2123" t="s">
        <v>2218</v>
      </c>
      <c r="E2123" t="s">
        <v>115</v>
      </c>
      <c r="F2123" t="s">
        <v>21</v>
      </c>
      <c r="G2123" t="s">
        <v>22</v>
      </c>
      <c r="H2123">
        <v>680056</v>
      </c>
      <c r="I2123" t="s">
        <v>416</v>
      </c>
      <c r="J2123">
        <v>76</v>
      </c>
      <c r="K2123">
        <v>87</v>
      </c>
      <c r="M2123">
        <v>7.25</v>
      </c>
      <c r="O2123">
        <v>5835.93</v>
      </c>
      <c r="Q2123" t="s">
        <v>45</v>
      </c>
      <c r="R2123">
        <v>0</v>
      </c>
      <c r="T2123" t="s">
        <v>45</v>
      </c>
      <c r="U2123">
        <v>10</v>
      </c>
      <c r="V2123" t="str">
        <f>VLOOKUP(H2123,LUT!A$2:B$40,2,FALSE)</f>
        <v>Vintages</v>
      </c>
    </row>
    <row r="2124" spans="1:22" x14ac:dyDescent="0.25">
      <c r="A2124" s="14" t="s">
        <v>204</v>
      </c>
      <c r="B2124">
        <v>902</v>
      </c>
      <c r="C2124">
        <v>310037</v>
      </c>
      <c r="D2124" t="s">
        <v>1427</v>
      </c>
      <c r="E2124" t="s">
        <v>20</v>
      </c>
      <c r="F2124" t="s">
        <v>21</v>
      </c>
      <c r="G2124" t="s">
        <v>122</v>
      </c>
      <c r="H2124">
        <v>680050</v>
      </c>
      <c r="I2124" t="s">
        <v>324</v>
      </c>
      <c r="J2124">
        <v>129</v>
      </c>
      <c r="K2124">
        <v>171</v>
      </c>
      <c r="L2124">
        <v>241</v>
      </c>
      <c r="M2124">
        <v>7.12</v>
      </c>
      <c r="N2124">
        <v>10.039999999999999</v>
      </c>
      <c r="O2124">
        <v>19506.11</v>
      </c>
      <c r="P2124">
        <v>27491.06</v>
      </c>
      <c r="Q2124" t="s">
        <v>75</v>
      </c>
      <c r="R2124">
        <v>0</v>
      </c>
      <c r="S2124">
        <v>0</v>
      </c>
      <c r="T2124" t="s">
        <v>45</v>
      </c>
      <c r="U2124">
        <v>4</v>
      </c>
      <c r="V2124" t="str">
        <f>VLOOKUP(H2124,LUT!A$2:B$40,2,FALSE)</f>
        <v>Vintages</v>
      </c>
    </row>
    <row r="2125" spans="1:22" x14ac:dyDescent="0.25">
      <c r="A2125" s="14" t="s">
        <v>204</v>
      </c>
      <c r="B2125">
        <v>903</v>
      </c>
      <c r="C2125">
        <v>10500</v>
      </c>
      <c r="D2125" t="s">
        <v>1367</v>
      </c>
      <c r="E2125" t="s">
        <v>179</v>
      </c>
      <c r="F2125" t="s">
        <v>21</v>
      </c>
      <c r="G2125" t="s">
        <v>22</v>
      </c>
      <c r="H2125">
        <v>680020</v>
      </c>
      <c r="I2125" t="s">
        <v>377</v>
      </c>
      <c r="J2125">
        <v>260</v>
      </c>
      <c r="K2125">
        <v>84</v>
      </c>
      <c r="M2125">
        <v>7</v>
      </c>
      <c r="O2125">
        <v>19238.23</v>
      </c>
      <c r="Q2125" t="s">
        <v>45</v>
      </c>
      <c r="R2125">
        <v>0</v>
      </c>
      <c r="T2125" t="s">
        <v>45</v>
      </c>
      <c r="U2125">
        <v>2</v>
      </c>
      <c r="V2125" t="str">
        <f>VLOOKUP(H2125,LUT!A$2:B$40,2,FALSE)</f>
        <v>Vintages</v>
      </c>
    </row>
    <row r="2126" spans="1:22" x14ac:dyDescent="0.25">
      <c r="A2126" s="14" t="s">
        <v>204</v>
      </c>
      <c r="B2126">
        <v>903</v>
      </c>
      <c r="C2126">
        <v>11108</v>
      </c>
      <c r="D2126" t="s">
        <v>1441</v>
      </c>
      <c r="E2126" t="s">
        <v>179</v>
      </c>
      <c r="F2126" t="s">
        <v>21</v>
      </c>
      <c r="G2126" t="s">
        <v>22</v>
      </c>
      <c r="H2126">
        <v>670025</v>
      </c>
      <c r="I2126" t="s">
        <v>419</v>
      </c>
      <c r="J2126">
        <v>22.95</v>
      </c>
      <c r="K2126">
        <v>84</v>
      </c>
      <c r="M2126">
        <v>7</v>
      </c>
      <c r="O2126">
        <v>1691.15</v>
      </c>
      <c r="Q2126" t="s">
        <v>45</v>
      </c>
      <c r="R2126">
        <v>0</v>
      </c>
      <c r="T2126" t="s">
        <v>45</v>
      </c>
      <c r="U2126">
        <v>2</v>
      </c>
      <c r="V2126" t="str">
        <f>VLOOKUP(H2126,LUT!A$2:B$40,2,FALSE)</f>
        <v>Vintages</v>
      </c>
    </row>
    <row r="2127" spans="1:22" x14ac:dyDescent="0.25">
      <c r="A2127" s="14" t="s">
        <v>204</v>
      </c>
      <c r="B2127">
        <v>903</v>
      </c>
      <c r="C2127">
        <v>12793</v>
      </c>
      <c r="D2127" t="s">
        <v>1854</v>
      </c>
      <c r="E2127" t="s">
        <v>120</v>
      </c>
      <c r="F2127" t="s">
        <v>21</v>
      </c>
      <c r="G2127" t="s">
        <v>22</v>
      </c>
      <c r="H2127">
        <v>680010</v>
      </c>
      <c r="I2127" t="s">
        <v>569</v>
      </c>
      <c r="J2127">
        <v>22</v>
      </c>
      <c r="K2127">
        <v>84</v>
      </c>
      <c r="M2127">
        <v>7</v>
      </c>
      <c r="O2127">
        <v>1620.53</v>
      </c>
      <c r="Q2127" t="s">
        <v>45</v>
      </c>
      <c r="R2127">
        <v>0</v>
      </c>
      <c r="T2127" t="s">
        <v>45</v>
      </c>
      <c r="U2127">
        <v>1</v>
      </c>
      <c r="V2127" t="str">
        <f>VLOOKUP(H2127,LUT!A$2:B$40,2,FALSE)</f>
        <v>Vintages</v>
      </c>
    </row>
    <row r="2128" spans="1:22" x14ac:dyDescent="0.25">
      <c r="A2128" s="14" t="s">
        <v>204</v>
      </c>
      <c r="B2128">
        <v>903</v>
      </c>
      <c r="C2128">
        <v>382374</v>
      </c>
      <c r="D2128" t="s">
        <v>1228</v>
      </c>
      <c r="E2128" t="s">
        <v>632</v>
      </c>
      <c r="F2128" t="s">
        <v>21</v>
      </c>
      <c r="G2128" t="s">
        <v>22</v>
      </c>
      <c r="H2128">
        <v>670035</v>
      </c>
      <c r="I2128" t="s">
        <v>297</v>
      </c>
      <c r="J2128">
        <v>38</v>
      </c>
      <c r="K2128">
        <v>84</v>
      </c>
      <c r="L2128">
        <v>395</v>
      </c>
      <c r="M2128">
        <v>7</v>
      </c>
      <c r="N2128">
        <v>32.92</v>
      </c>
      <c r="O2128">
        <v>2809.91</v>
      </c>
      <c r="P2128">
        <v>13213.27</v>
      </c>
      <c r="Q2128" t="s">
        <v>181</v>
      </c>
      <c r="R2128">
        <v>0</v>
      </c>
      <c r="S2128">
        <v>0</v>
      </c>
      <c r="T2128" t="s">
        <v>45</v>
      </c>
      <c r="U2128">
        <v>1</v>
      </c>
      <c r="V2128" t="str">
        <f>VLOOKUP(H2128,LUT!A$2:B$40,2,FALSE)</f>
        <v>Vintages</v>
      </c>
    </row>
    <row r="2129" spans="1:22" x14ac:dyDescent="0.25">
      <c r="A2129" s="14" t="s">
        <v>204</v>
      </c>
      <c r="B2129">
        <v>903</v>
      </c>
      <c r="C2129">
        <v>533018</v>
      </c>
      <c r="D2129" t="s">
        <v>1208</v>
      </c>
      <c r="E2129" t="s">
        <v>170</v>
      </c>
      <c r="F2129" t="s">
        <v>21</v>
      </c>
      <c r="G2129" t="s">
        <v>22</v>
      </c>
      <c r="H2129">
        <v>680015</v>
      </c>
      <c r="I2129" t="s">
        <v>438</v>
      </c>
      <c r="J2129">
        <v>67</v>
      </c>
      <c r="K2129">
        <v>84</v>
      </c>
      <c r="L2129">
        <v>615</v>
      </c>
      <c r="M2129">
        <v>7</v>
      </c>
      <c r="N2129">
        <v>51.25</v>
      </c>
      <c r="O2129">
        <v>4965.66</v>
      </c>
      <c r="P2129">
        <v>36355.75</v>
      </c>
      <c r="Q2129" t="s">
        <v>91</v>
      </c>
      <c r="R2129">
        <v>0</v>
      </c>
      <c r="S2129">
        <v>0</v>
      </c>
      <c r="T2129" t="s">
        <v>45</v>
      </c>
      <c r="U2129">
        <v>1</v>
      </c>
      <c r="V2129" t="str">
        <f>VLOOKUP(H2129,LUT!A$2:B$40,2,FALSE)</f>
        <v>Vintages</v>
      </c>
    </row>
    <row r="2130" spans="1:22" x14ac:dyDescent="0.25">
      <c r="A2130" s="14" t="s">
        <v>204</v>
      </c>
      <c r="B2130">
        <v>903</v>
      </c>
      <c r="C2130">
        <v>630137</v>
      </c>
      <c r="D2130" t="s">
        <v>1263</v>
      </c>
      <c r="E2130" t="s">
        <v>168</v>
      </c>
      <c r="F2130" t="s">
        <v>21</v>
      </c>
      <c r="G2130" t="s">
        <v>22</v>
      </c>
      <c r="H2130">
        <v>680015</v>
      </c>
      <c r="I2130" t="s">
        <v>438</v>
      </c>
      <c r="J2130">
        <v>368</v>
      </c>
      <c r="K2130">
        <v>84</v>
      </c>
      <c r="L2130">
        <v>119</v>
      </c>
      <c r="M2130">
        <v>7</v>
      </c>
      <c r="N2130">
        <v>9.92</v>
      </c>
      <c r="O2130">
        <v>27340.880000000001</v>
      </c>
      <c r="P2130">
        <v>38732.92</v>
      </c>
      <c r="Q2130" t="s">
        <v>75</v>
      </c>
      <c r="R2130">
        <v>0</v>
      </c>
      <c r="S2130">
        <v>0</v>
      </c>
      <c r="T2130" t="s">
        <v>45</v>
      </c>
      <c r="U2130">
        <v>3</v>
      </c>
      <c r="V2130" t="str">
        <f>VLOOKUP(H2130,LUT!A$2:B$40,2,FALSE)</f>
        <v>Vintages</v>
      </c>
    </row>
    <row r="2131" spans="1:22" x14ac:dyDescent="0.25">
      <c r="A2131" s="14" t="s">
        <v>204</v>
      </c>
      <c r="B2131">
        <v>903</v>
      </c>
      <c r="C2131">
        <v>952523</v>
      </c>
      <c r="D2131" t="s">
        <v>1305</v>
      </c>
      <c r="E2131" t="s">
        <v>193</v>
      </c>
      <c r="F2131" t="s">
        <v>21</v>
      </c>
      <c r="G2131" t="s">
        <v>22</v>
      </c>
      <c r="H2131">
        <v>670025</v>
      </c>
      <c r="I2131" t="s">
        <v>419</v>
      </c>
      <c r="J2131">
        <v>31</v>
      </c>
      <c r="K2131">
        <v>84</v>
      </c>
      <c r="L2131">
        <v>410</v>
      </c>
      <c r="M2131">
        <v>7</v>
      </c>
      <c r="N2131">
        <v>34.17</v>
      </c>
      <c r="O2131">
        <v>2289.56</v>
      </c>
      <c r="P2131">
        <v>11175.22</v>
      </c>
      <c r="Q2131" t="s">
        <v>90</v>
      </c>
      <c r="R2131">
        <v>0</v>
      </c>
      <c r="S2131">
        <v>0</v>
      </c>
      <c r="T2131" t="s">
        <v>45</v>
      </c>
      <c r="U2131">
        <v>1</v>
      </c>
      <c r="V2131" t="str">
        <f>VLOOKUP(H2131,LUT!A$2:B$40,2,FALSE)</f>
        <v>Vintages</v>
      </c>
    </row>
    <row r="2132" spans="1:22" x14ac:dyDescent="0.25">
      <c r="A2132" s="14" t="s">
        <v>204</v>
      </c>
      <c r="B2132">
        <v>904</v>
      </c>
      <c r="C2132">
        <v>12808</v>
      </c>
      <c r="D2132" t="s">
        <v>1877</v>
      </c>
      <c r="E2132" t="s">
        <v>120</v>
      </c>
      <c r="F2132" t="s">
        <v>21</v>
      </c>
      <c r="G2132" t="s">
        <v>22</v>
      </c>
      <c r="H2132">
        <v>670035</v>
      </c>
      <c r="I2132" t="s">
        <v>297</v>
      </c>
      <c r="J2132">
        <v>25</v>
      </c>
      <c r="K2132">
        <v>83</v>
      </c>
      <c r="M2132">
        <v>6.92</v>
      </c>
      <c r="O2132">
        <v>1821.59</v>
      </c>
      <c r="Q2132" t="s">
        <v>45</v>
      </c>
      <c r="R2132">
        <v>0</v>
      </c>
      <c r="T2132" t="s">
        <v>45</v>
      </c>
      <c r="U2132">
        <v>1</v>
      </c>
      <c r="V2132" t="str">
        <f>VLOOKUP(H2132,LUT!A$2:B$40,2,FALSE)</f>
        <v>Vintages</v>
      </c>
    </row>
    <row r="2133" spans="1:22" x14ac:dyDescent="0.25">
      <c r="A2133" s="14" t="s">
        <v>204</v>
      </c>
      <c r="B2133">
        <v>904</v>
      </c>
      <c r="C2133">
        <v>334300</v>
      </c>
      <c r="D2133" t="s">
        <v>953</v>
      </c>
      <c r="E2133" t="s">
        <v>241</v>
      </c>
      <c r="F2133" t="s">
        <v>21</v>
      </c>
      <c r="G2133" t="s">
        <v>22</v>
      </c>
      <c r="H2133">
        <v>680020</v>
      </c>
      <c r="I2133" t="s">
        <v>377</v>
      </c>
      <c r="J2133">
        <v>48.95</v>
      </c>
      <c r="K2133">
        <v>83</v>
      </c>
      <c r="L2133">
        <v>3105</v>
      </c>
      <c r="M2133">
        <v>6.92</v>
      </c>
      <c r="N2133">
        <v>258.75</v>
      </c>
      <c r="O2133">
        <v>3580.75</v>
      </c>
      <c r="P2133">
        <v>133954.65</v>
      </c>
      <c r="Q2133" t="s">
        <v>164</v>
      </c>
      <c r="R2133">
        <v>0</v>
      </c>
      <c r="S2133">
        <v>0.01</v>
      </c>
      <c r="T2133" t="s">
        <v>178</v>
      </c>
      <c r="U2133">
        <v>2</v>
      </c>
      <c r="V2133" t="str">
        <f>VLOOKUP(H2133,LUT!A$2:B$40,2,FALSE)</f>
        <v>Vintages</v>
      </c>
    </row>
    <row r="2134" spans="1:22" x14ac:dyDescent="0.25">
      <c r="A2134" s="14" t="s">
        <v>204</v>
      </c>
      <c r="B2134">
        <v>904</v>
      </c>
      <c r="C2134">
        <v>493197</v>
      </c>
      <c r="D2134" t="s">
        <v>1316</v>
      </c>
      <c r="E2134" t="s">
        <v>991</v>
      </c>
      <c r="F2134" t="s">
        <v>21</v>
      </c>
      <c r="G2134" t="s">
        <v>22</v>
      </c>
      <c r="H2134">
        <v>670025</v>
      </c>
      <c r="I2134" t="s">
        <v>419</v>
      </c>
      <c r="J2134">
        <v>13.75</v>
      </c>
      <c r="K2134">
        <v>83</v>
      </c>
      <c r="L2134">
        <v>94</v>
      </c>
      <c r="M2134">
        <v>6.92</v>
      </c>
      <c r="N2134">
        <v>7.83</v>
      </c>
      <c r="O2134">
        <v>995.27</v>
      </c>
      <c r="P2134">
        <v>1127.17</v>
      </c>
      <c r="Q2134" t="s">
        <v>100</v>
      </c>
      <c r="R2134">
        <v>0</v>
      </c>
      <c r="S2134">
        <v>0</v>
      </c>
      <c r="T2134" t="s">
        <v>45</v>
      </c>
      <c r="U2134">
        <v>1</v>
      </c>
      <c r="V2134" t="str">
        <f>VLOOKUP(H2134,LUT!A$2:B$40,2,FALSE)</f>
        <v>Vintages</v>
      </c>
    </row>
    <row r="2135" spans="1:22" x14ac:dyDescent="0.25">
      <c r="A2135" s="14" t="s">
        <v>204</v>
      </c>
      <c r="B2135">
        <v>904</v>
      </c>
      <c r="C2135">
        <v>532325</v>
      </c>
      <c r="D2135" t="s">
        <v>1292</v>
      </c>
      <c r="E2135" t="s">
        <v>170</v>
      </c>
      <c r="F2135" t="s">
        <v>21</v>
      </c>
      <c r="G2135" t="s">
        <v>22</v>
      </c>
      <c r="H2135">
        <v>680015</v>
      </c>
      <c r="I2135" t="s">
        <v>438</v>
      </c>
      <c r="J2135">
        <v>113</v>
      </c>
      <c r="K2135">
        <v>83</v>
      </c>
      <c r="L2135">
        <v>105</v>
      </c>
      <c r="M2135">
        <v>6.92</v>
      </c>
      <c r="N2135">
        <v>8.75</v>
      </c>
      <c r="O2135">
        <v>8285.31</v>
      </c>
      <c r="P2135">
        <v>10481.42</v>
      </c>
      <c r="Q2135" t="s">
        <v>87</v>
      </c>
      <c r="R2135">
        <v>0</v>
      </c>
      <c r="S2135">
        <v>0</v>
      </c>
      <c r="T2135" t="s">
        <v>45</v>
      </c>
      <c r="U2135">
        <v>1</v>
      </c>
      <c r="V2135" t="str">
        <f>VLOOKUP(H2135,LUT!A$2:B$40,2,FALSE)</f>
        <v>Vintages</v>
      </c>
    </row>
    <row r="2136" spans="1:22" x14ac:dyDescent="0.25">
      <c r="A2136" s="14" t="s">
        <v>204</v>
      </c>
      <c r="B2136">
        <v>905</v>
      </c>
      <c r="C2136">
        <v>158519</v>
      </c>
      <c r="D2136" t="s">
        <v>1783</v>
      </c>
      <c r="E2136" t="s">
        <v>171</v>
      </c>
      <c r="F2136" t="s">
        <v>21</v>
      </c>
      <c r="G2136" t="s">
        <v>22</v>
      </c>
      <c r="H2136">
        <v>680015</v>
      </c>
      <c r="I2136" t="s">
        <v>438</v>
      </c>
      <c r="J2136">
        <v>110</v>
      </c>
      <c r="K2136">
        <v>82</v>
      </c>
      <c r="M2136">
        <v>6.83</v>
      </c>
      <c r="O2136">
        <v>7967.79</v>
      </c>
      <c r="Q2136" t="s">
        <v>45</v>
      </c>
      <c r="R2136">
        <v>0</v>
      </c>
      <c r="T2136" t="s">
        <v>45</v>
      </c>
      <c r="U2136">
        <v>3</v>
      </c>
      <c r="V2136" t="str">
        <f>VLOOKUP(H2136,LUT!A$2:B$40,2,FALSE)</f>
        <v>Vintages</v>
      </c>
    </row>
    <row r="2137" spans="1:22" x14ac:dyDescent="0.25">
      <c r="A2137" s="14" t="s">
        <v>204</v>
      </c>
      <c r="B2137">
        <v>905</v>
      </c>
      <c r="C2137">
        <v>318113</v>
      </c>
      <c r="D2137" t="s">
        <v>2225</v>
      </c>
      <c r="E2137" t="s">
        <v>564</v>
      </c>
      <c r="F2137" t="s">
        <v>21</v>
      </c>
      <c r="G2137" t="s">
        <v>22</v>
      </c>
      <c r="H2137">
        <v>680015</v>
      </c>
      <c r="I2137" t="s">
        <v>438</v>
      </c>
      <c r="J2137">
        <v>39</v>
      </c>
      <c r="K2137">
        <v>82</v>
      </c>
      <c r="M2137">
        <v>6.83</v>
      </c>
      <c r="O2137">
        <v>2815.58</v>
      </c>
      <c r="Q2137" t="s">
        <v>45</v>
      </c>
      <c r="R2137">
        <v>0</v>
      </c>
      <c r="T2137" t="s">
        <v>45</v>
      </c>
      <c r="U2137">
        <v>15</v>
      </c>
      <c r="V2137" t="str">
        <f>VLOOKUP(H2137,LUT!A$2:B$40,2,FALSE)</f>
        <v>Vintages</v>
      </c>
    </row>
    <row r="2138" spans="1:22" x14ac:dyDescent="0.25">
      <c r="A2138" s="14" t="s">
        <v>204</v>
      </c>
      <c r="B2138">
        <v>905</v>
      </c>
      <c r="C2138">
        <v>576793</v>
      </c>
      <c r="D2138" t="s">
        <v>786</v>
      </c>
      <c r="E2138" t="s">
        <v>129</v>
      </c>
      <c r="F2138" t="s">
        <v>21</v>
      </c>
      <c r="G2138" t="s">
        <v>22</v>
      </c>
      <c r="H2138">
        <v>680010</v>
      </c>
      <c r="I2138" t="s">
        <v>569</v>
      </c>
      <c r="J2138">
        <v>23.95</v>
      </c>
      <c r="K2138">
        <v>82</v>
      </c>
      <c r="L2138">
        <v>3923</v>
      </c>
      <c r="M2138">
        <v>6.83</v>
      </c>
      <c r="N2138">
        <v>326.92</v>
      </c>
      <c r="O2138">
        <v>1723.45</v>
      </c>
      <c r="P2138">
        <v>82452.429999999993</v>
      </c>
      <c r="Q2138" t="s">
        <v>189</v>
      </c>
      <c r="R2138">
        <v>0</v>
      </c>
      <c r="S2138">
        <v>0.02</v>
      </c>
      <c r="T2138" t="s">
        <v>178</v>
      </c>
      <c r="U2138">
        <v>2</v>
      </c>
      <c r="V2138" t="str">
        <f>VLOOKUP(H2138,LUT!A$2:B$40,2,FALSE)</f>
        <v>Vintages</v>
      </c>
    </row>
    <row r="2139" spans="1:22" x14ac:dyDescent="0.25">
      <c r="A2139" s="14" t="s">
        <v>204</v>
      </c>
      <c r="B2139">
        <v>906</v>
      </c>
      <c r="C2139">
        <v>520809</v>
      </c>
      <c r="D2139" t="s">
        <v>1383</v>
      </c>
      <c r="E2139" t="s">
        <v>20</v>
      </c>
      <c r="F2139" t="s">
        <v>21</v>
      </c>
      <c r="G2139" t="s">
        <v>1231</v>
      </c>
      <c r="H2139">
        <v>680050</v>
      </c>
      <c r="I2139" t="s">
        <v>324</v>
      </c>
      <c r="J2139">
        <v>805</v>
      </c>
      <c r="K2139">
        <v>10</v>
      </c>
      <c r="L2139">
        <v>13</v>
      </c>
      <c r="M2139">
        <v>6.67</v>
      </c>
      <c r="N2139">
        <v>8.67</v>
      </c>
      <c r="O2139">
        <v>7122.12</v>
      </c>
      <c r="P2139">
        <v>9258.76</v>
      </c>
      <c r="Q2139" t="s">
        <v>81</v>
      </c>
      <c r="R2139">
        <v>0</v>
      </c>
      <c r="S2139">
        <v>0</v>
      </c>
      <c r="T2139" t="s">
        <v>45</v>
      </c>
      <c r="U2139">
        <v>1</v>
      </c>
      <c r="V2139" t="str">
        <f>VLOOKUP(H2139,LUT!A$2:B$40,2,FALSE)</f>
        <v>Vintages</v>
      </c>
    </row>
    <row r="2140" spans="1:22" x14ac:dyDescent="0.25">
      <c r="A2140" s="14" t="s">
        <v>204</v>
      </c>
      <c r="B2140">
        <v>906</v>
      </c>
      <c r="C2140">
        <v>595470</v>
      </c>
      <c r="D2140" t="s">
        <v>1276</v>
      </c>
      <c r="E2140" t="s">
        <v>88</v>
      </c>
      <c r="F2140" t="s">
        <v>21</v>
      </c>
      <c r="G2140" t="s">
        <v>22</v>
      </c>
      <c r="H2140">
        <v>680020</v>
      </c>
      <c r="I2140" t="s">
        <v>377</v>
      </c>
      <c r="J2140">
        <v>330</v>
      </c>
      <c r="K2140">
        <v>80</v>
      </c>
      <c r="L2140">
        <v>59</v>
      </c>
      <c r="M2140">
        <v>6.67</v>
      </c>
      <c r="N2140">
        <v>4.92</v>
      </c>
      <c r="O2140">
        <v>23348.67</v>
      </c>
      <c r="P2140">
        <v>17219.650000000001</v>
      </c>
      <c r="Q2140" t="s">
        <v>71</v>
      </c>
      <c r="R2140">
        <v>0</v>
      </c>
      <c r="S2140">
        <v>0</v>
      </c>
      <c r="T2140" t="s">
        <v>45</v>
      </c>
      <c r="U2140">
        <v>2</v>
      </c>
      <c r="V2140" t="str">
        <f>VLOOKUP(H2140,LUT!A$2:B$40,2,FALSE)</f>
        <v>Vintages</v>
      </c>
    </row>
    <row r="2141" spans="1:22" x14ac:dyDescent="0.25">
      <c r="A2141" s="14" t="s">
        <v>204</v>
      </c>
      <c r="B2141">
        <v>906</v>
      </c>
      <c r="C2141">
        <v>707414</v>
      </c>
      <c r="D2141" t="s">
        <v>1757</v>
      </c>
      <c r="E2141" t="s">
        <v>20</v>
      </c>
      <c r="F2141" t="s">
        <v>21</v>
      </c>
      <c r="G2141" t="s">
        <v>301</v>
      </c>
      <c r="H2141">
        <v>680050</v>
      </c>
      <c r="I2141" t="s">
        <v>324</v>
      </c>
      <c r="J2141">
        <v>1210</v>
      </c>
      <c r="K2141">
        <v>20</v>
      </c>
      <c r="L2141">
        <v>9</v>
      </c>
      <c r="M2141">
        <v>6.67</v>
      </c>
      <c r="N2141">
        <v>3</v>
      </c>
      <c r="O2141">
        <v>21412.39</v>
      </c>
      <c r="P2141">
        <v>9635.58</v>
      </c>
      <c r="Q2141" t="s">
        <v>1718</v>
      </c>
      <c r="R2141">
        <v>0</v>
      </c>
      <c r="S2141">
        <v>0</v>
      </c>
      <c r="T2141" t="s">
        <v>45</v>
      </c>
      <c r="U2141">
        <v>2</v>
      </c>
      <c r="V2141" t="str">
        <f>VLOOKUP(H2141,LUT!A$2:B$40,2,FALSE)</f>
        <v>Vintages</v>
      </c>
    </row>
    <row r="2142" spans="1:22" x14ac:dyDescent="0.25">
      <c r="A2142" s="14" t="s">
        <v>204</v>
      </c>
      <c r="B2142">
        <v>907</v>
      </c>
      <c r="C2142">
        <v>51524</v>
      </c>
      <c r="D2142" t="s">
        <v>1356</v>
      </c>
      <c r="E2142" t="s">
        <v>120</v>
      </c>
      <c r="F2142" t="s">
        <v>21</v>
      </c>
      <c r="G2142" t="s">
        <v>22</v>
      </c>
      <c r="H2142">
        <v>670015</v>
      </c>
      <c r="I2142" t="s">
        <v>682</v>
      </c>
      <c r="J2142">
        <v>90</v>
      </c>
      <c r="K2142">
        <v>79</v>
      </c>
      <c r="M2142">
        <v>6.58</v>
      </c>
      <c r="O2142">
        <v>6278.05</v>
      </c>
      <c r="Q2142" t="s">
        <v>45</v>
      </c>
      <c r="R2142">
        <v>0</v>
      </c>
      <c r="T2142" t="s">
        <v>45</v>
      </c>
      <c r="U2142">
        <v>2</v>
      </c>
      <c r="V2142" t="str">
        <f>VLOOKUP(H2142,LUT!A$2:B$40,2,FALSE)</f>
        <v>Vintages</v>
      </c>
    </row>
    <row r="2143" spans="1:22" x14ac:dyDescent="0.25">
      <c r="A2143" s="14" t="s">
        <v>204</v>
      </c>
      <c r="B2143">
        <v>907</v>
      </c>
      <c r="C2143">
        <v>340174</v>
      </c>
      <c r="D2143" t="s">
        <v>1377</v>
      </c>
      <c r="E2143" t="s">
        <v>120</v>
      </c>
      <c r="F2143" t="s">
        <v>21</v>
      </c>
      <c r="G2143" t="s">
        <v>22</v>
      </c>
      <c r="H2143">
        <v>680050</v>
      </c>
      <c r="I2143" t="s">
        <v>324</v>
      </c>
      <c r="J2143">
        <v>573</v>
      </c>
      <c r="K2143">
        <v>79</v>
      </c>
      <c r="L2143">
        <v>126</v>
      </c>
      <c r="M2143">
        <v>6.58</v>
      </c>
      <c r="N2143">
        <v>10.5</v>
      </c>
      <c r="O2143">
        <v>40045.31</v>
      </c>
      <c r="P2143">
        <v>63869.73</v>
      </c>
      <c r="Q2143" t="s">
        <v>227</v>
      </c>
      <c r="R2143">
        <v>0</v>
      </c>
      <c r="S2143">
        <v>0</v>
      </c>
      <c r="T2143" t="s">
        <v>45</v>
      </c>
      <c r="U2143">
        <v>2</v>
      </c>
      <c r="V2143" t="str">
        <f>VLOOKUP(H2143,LUT!A$2:B$40,2,FALSE)</f>
        <v>Vintages</v>
      </c>
    </row>
    <row r="2144" spans="1:22" x14ac:dyDescent="0.25">
      <c r="A2144" s="14" t="s">
        <v>204</v>
      </c>
      <c r="B2144">
        <v>907</v>
      </c>
      <c r="C2144">
        <v>551283</v>
      </c>
      <c r="D2144" t="s">
        <v>2028</v>
      </c>
      <c r="E2144" t="s">
        <v>43</v>
      </c>
      <c r="F2144" t="s">
        <v>21</v>
      </c>
      <c r="G2144" t="s">
        <v>22</v>
      </c>
      <c r="H2144">
        <v>680056</v>
      </c>
      <c r="I2144" t="s">
        <v>416</v>
      </c>
      <c r="J2144">
        <v>100</v>
      </c>
      <c r="K2144">
        <v>79</v>
      </c>
      <c r="L2144">
        <v>251</v>
      </c>
      <c r="M2144">
        <v>6.58</v>
      </c>
      <c r="N2144">
        <v>20.92</v>
      </c>
      <c r="O2144">
        <v>6977.17</v>
      </c>
      <c r="P2144">
        <v>22167.96</v>
      </c>
      <c r="Q2144" t="s">
        <v>48</v>
      </c>
      <c r="R2144">
        <v>0</v>
      </c>
      <c r="S2144">
        <v>0</v>
      </c>
      <c r="T2144" t="s">
        <v>45</v>
      </c>
      <c r="U2144">
        <v>2</v>
      </c>
      <c r="V2144" t="str">
        <f>VLOOKUP(H2144,LUT!A$2:B$40,2,FALSE)</f>
        <v>Vintages</v>
      </c>
    </row>
    <row r="2145" spans="1:22" x14ac:dyDescent="0.25">
      <c r="A2145" s="14" t="s">
        <v>204</v>
      </c>
      <c r="B2145">
        <v>908</v>
      </c>
      <c r="C2145">
        <v>11107</v>
      </c>
      <c r="D2145" t="s">
        <v>1453</v>
      </c>
      <c r="E2145" t="s">
        <v>179</v>
      </c>
      <c r="F2145" t="s">
        <v>21</v>
      </c>
      <c r="G2145" t="s">
        <v>22</v>
      </c>
      <c r="H2145">
        <v>680073</v>
      </c>
      <c r="I2145" t="s">
        <v>473</v>
      </c>
      <c r="J2145">
        <v>39.950000000000003</v>
      </c>
      <c r="K2145">
        <v>78</v>
      </c>
      <c r="M2145">
        <v>6.5</v>
      </c>
      <c r="O2145">
        <v>2743.81</v>
      </c>
      <c r="Q2145" t="s">
        <v>45</v>
      </c>
      <c r="R2145">
        <v>0</v>
      </c>
      <c r="T2145" t="s">
        <v>45</v>
      </c>
      <c r="U2145">
        <v>2</v>
      </c>
      <c r="V2145" t="str">
        <f>VLOOKUP(H2145,LUT!A$2:B$40,2,FALSE)</f>
        <v>Vintages</v>
      </c>
    </row>
    <row r="2146" spans="1:22" x14ac:dyDescent="0.25">
      <c r="A2146" s="14" t="s">
        <v>204</v>
      </c>
      <c r="B2146">
        <v>908</v>
      </c>
      <c r="C2146">
        <v>31559</v>
      </c>
      <c r="D2146" t="s">
        <v>2226</v>
      </c>
      <c r="E2146" t="s">
        <v>162</v>
      </c>
      <c r="F2146" t="s">
        <v>21</v>
      </c>
      <c r="G2146" t="s">
        <v>22</v>
      </c>
      <c r="H2146">
        <v>680050</v>
      </c>
      <c r="I2146" t="s">
        <v>324</v>
      </c>
      <c r="J2146">
        <v>94</v>
      </c>
      <c r="K2146">
        <v>78</v>
      </c>
      <c r="M2146">
        <v>6.5</v>
      </c>
      <c r="O2146">
        <v>6474.69</v>
      </c>
      <c r="Q2146" t="s">
        <v>45</v>
      </c>
      <c r="R2146">
        <v>0</v>
      </c>
      <c r="T2146" t="s">
        <v>45</v>
      </c>
      <c r="U2146">
        <v>8</v>
      </c>
      <c r="V2146" t="str">
        <f>VLOOKUP(H2146,LUT!A$2:B$40,2,FALSE)</f>
        <v>Vintages</v>
      </c>
    </row>
    <row r="2147" spans="1:22" x14ac:dyDescent="0.25">
      <c r="A2147" s="14" t="s">
        <v>204</v>
      </c>
      <c r="B2147">
        <v>908</v>
      </c>
      <c r="C2147">
        <v>575829</v>
      </c>
      <c r="D2147" t="s">
        <v>1198</v>
      </c>
      <c r="E2147" t="s">
        <v>829</v>
      </c>
      <c r="F2147" t="s">
        <v>21</v>
      </c>
      <c r="G2147" t="s">
        <v>22</v>
      </c>
      <c r="H2147">
        <v>680056</v>
      </c>
      <c r="I2147" t="s">
        <v>416</v>
      </c>
      <c r="J2147">
        <v>130</v>
      </c>
      <c r="K2147">
        <v>78</v>
      </c>
      <c r="L2147">
        <v>142</v>
      </c>
      <c r="M2147">
        <v>6.5</v>
      </c>
      <c r="N2147">
        <v>11.83</v>
      </c>
      <c r="O2147">
        <v>8959.65</v>
      </c>
      <c r="P2147">
        <v>16311.15</v>
      </c>
      <c r="Q2147" t="s">
        <v>217</v>
      </c>
      <c r="R2147">
        <v>0</v>
      </c>
      <c r="S2147">
        <v>0</v>
      </c>
      <c r="T2147" t="s">
        <v>45</v>
      </c>
      <c r="U2147">
        <v>1</v>
      </c>
      <c r="V2147" t="str">
        <f>VLOOKUP(H2147,LUT!A$2:B$40,2,FALSE)</f>
        <v>Vintages</v>
      </c>
    </row>
    <row r="2148" spans="1:22" x14ac:dyDescent="0.25">
      <c r="A2148" s="14" t="s">
        <v>204</v>
      </c>
      <c r="B2148">
        <v>908</v>
      </c>
      <c r="C2148">
        <v>628511</v>
      </c>
      <c r="D2148" t="s">
        <v>1506</v>
      </c>
      <c r="E2148" t="s">
        <v>168</v>
      </c>
      <c r="F2148" t="s">
        <v>21</v>
      </c>
      <c r="G2148" t="s">
        <v>24</v>
      </c>
      <c r="H2148">
        <v>680056</v>
      </c>
      <c r="I2148" t="s">
        <v>416</v>
      </c>
      <c r="J2148">
        <v>254</v>
      </c>
      <c r="K2148">
        <v>39</v>
      </c>
      <c r="M2148">
        <v>6.5</v>
      </c>
      <c r="O2148">
        <v>8759.4699999999993</v>
      </c>
      <c r="Q2148" t="s">
        <v>45</v>
      </c>
      <c r="R2148">
        <v>0</v>
      </c>
      <c r="T2148" t="s">
        <v>45</v>
      </c>
      <c r="U2148">
        <v>2</v>
      </c>
      <c r="V2148" t="str">
        <f>VLOOKUP(H2148,LUT!A$2:B$40,2,FALSE)</f>
        <v>Vintages</v>
      </c>
    </row>
    <row r="2149" spans="1:22" x14ac:dyDescent="0.25">
      <c r="A2149" s="14" t="s">
        <v>204</v>
      </c>
      <c r="B2149">
        <v>908</v>
      </c>
      <c r="C2149">
        <v>700443</v>
      </c>
      <c r="D2149" t="s">
        <v>1379</v>
      </c>
      <c r="E2149" t="s">
        <v>120</v>
      </c>
      <c r="F2149" t="s">
        <v>21</v>
      </c>
      <c r="G2149" t="s">
        <v>22</v>
      </c>
      <c r="H2149">
        <v>680056</v>
      </c>
      <c r="I2149" t="s">
        <v>416</v>
      </c>
      <c r="J2149">
        <v>183</v>
      </c>
      <c r="K2149">
        <v>78</v>
      </c>
      <c r="M2149">
        <v>6.5</v>
      </c>
      <c r="O2149">
        <v>12618.05</v>
      </c>
      <c r="Q2149" t="s">
        <v>45</v>
      </c>
      <c r="R2149">
        <v>0</v>
      </c>
      <c r="T2149" t="s">
        <v>45</v>
      </c>
      <c r="U2149">
        <v>3</v>
      </c>
      <c r="V2149" t="str">
        <f>VLOOKUP(H2149,LUT!A$2:B$40,2,FALSE)</f>
        <v>Vintages</v>
      </c>
    </row>
    <row r="2150" spans="1:22" x14ac:dyDescent="0.25">
      <c r="A2150" s="14" t="s">
        <v>204</v>
      </c>
      <c r="B2150">
        <v>909</v>
      </c>
      <c r="C2150">
        <v>247502</v>
      </c>
      <c r="D2150" t="s">
        <v>1102</v>
      </c>
      <c r="E2150" t="s">
        <v>193</v>
      </c>
      <c r="F2150" t="s">
        <v>21</v>
      </c>
      <c r="G2150" t="s">
        <v>22</v>
      </c>
      <c r="H2150">
        <v>680020</v>
      </c>
      <c r="I2150" t="s">
        <v>377</v>
      </c>
      <c r="J2150">
        <v>80</v>
      </c>
      <c r="K2150">
        <v>77</v>
      </c>
      <c r="L2150">
        <v>502</v>
      </c>
      <c r="M2150">
        <v>6.42</v>
      </c>
      <c r="N2150">
        <v>41.83</v>
      </c>
      <c r="O2150">
        <v>5437.7</v>
      </c>
      <c r="P2150">
        <v>35450.97</v>
      </c>
      <c r="Q2150" t="s">
        <v>235</v>
      </c>
      <c r="R2150">
        <v>0</v>
      </c>
      <c r="S2150">
        <v>0</v>
      </c>
      <c r="T2150" t="s">
        <v>45</v>
      </c>
      <c r="U2150">
        <v>1</v>
      </c>
      <c r="V2150" t="str">
        <f>VLOOKUP(H2150,LUT!A$2:B$40,2,FALSE)</f>
        <v>Vintages</v>
      </c>
    </row>
    <row r="2151" spans="1:22" x14ac:dyDescent="0.25">
      <c r="A2151" s="14" t="s">
        <v>204</v>
      </c>
      <c r="B2151">
        <v>909</v>
      </c>
      <c r="C2151">
        <v>317909</v>
      </c>
      <c r="D2151" t="s">
        <v>1114</v>
      </c>
      <c r="E2151" t="s">
        <v>637</v>
      </c>
      <c r="F2151" t="s">
        <v>21</v>
      </c>
      <c r="G2151" t="s">
        <v>22</v>
      </c>
      <c r="H2151">
        <v>680015</v>
      </c>
      <c r="I2151" t="s">
        <v>438</v>
      </c>
      <c r="J2151">
        <v>161</v>
      </c>
      <c r="K2151">
        <v>77</v>
      </c>
      <c r="L2151">
        <v>243</v>
      </c>
      <c r="M2151">
        <v>6.42</v>
      </c>
      <c r="N2151">
        <v>20.25</v>
      </c>
      <c r="O2151">
        <v>10957.17</v>
      </c>
      <c r="P2151">
        <v>34579.120000000003</v>
      </c>
      <c r="Q2151" t="s">
        <v>238</v>
      </c>
      <c r="R2151">
        <v>0</v>
      </c>
      <c r="S2151">
        <v>0</v>
      </c>
      <c r="T2151" t="s">
        <v>45</v>
      </c>
      <c r="U2151">
        <v>1</v>
      </c>
      <c r="V2151" t="str">
        <f>VLOOKUP(H2151,LUT!A$2:B$40,2,FALSE)</f>
        <v>Vintages</v>
      </c>
    </row>
    <row r="2152" spans="1:22" x14ac:dyDescent="0.25">
      <c r="A2152" s="14" t="s">
        <v>204</v>
      </c>
      <c r="B2152">
        <v>909</v>
      </c>
      <c r="C2152">
        <v>541797</v>
      </c>
      <c r="D2152" t="s">
        <v>1140</v>
      </c>
      <c r="E2152" t="s">
        <v>611</v>
      </c>
      <c r="F2152" t="s">
        <v>21</v>
      </c>
      <c r="G2152" t="s">
        <v>22</v>
      </c>
      <c r="H2152">
        <v>680010</v>
      </c>
      <c r="I2152" t="s">
        <v>569</v>
      </c>
      <c r="J2152">
        <v>15.75</v>
      </c>
      <c r="K2152">
        <v>77</v>
      </c>
      <c r="L2152">
        <v>3912</v>
      </c>
      <c r="M2152">
        <v>6.42</v>
      </c>
      <c r="N2152">
        <v>326</v>
      </c>
      <c r="O2152">
        <v>1059.5999999999999</v>
      </c>
      <c r="P2152">
        <v>53833.27</v>
      </c>
      <c r="Q2152" t="s">
        <v>189</v>
      </c>
      <c r="R2152">
        <v>0</v>
      </c>
      <c r="S2152">
        <v>0.02</v>
      </c>
      <c r="T2152" t="s">
        <v>178</v>
      </c>
      <c r="U2152">
        <v>1</v>
      </c>
      <c r="V2152" t="str">
        <f>VLOOKUP(H2152,LUT!A$2:B$40,2,FALSE)</f>
        <v>Vintages</v>
      </c>
    </row>
    <row r="2153" spans="1:22" x14ac:dyDescent="0.25">
      <c r="A2153" s="14" t="s">
        <v>204</v>
      </c>
      <c r="B2153">
        <v>910</v>
      </c>
      <c r="C2153">
        <v>92767</v>
      </c>
      <c r="D2153" t="s">
        <v>1438</v>
      </c>
      <c r="E2153" t="s">
        <v>168</v>
      </c>
      <c r="F2153" t="s">
        <v>21</v>
      </c>
      <c r="G2153" t="s">
        <v>22</v>
      </c>
      <c r="H2153">
        <v>680015</v>
      </c>
      <c r="I2153" t="s">
        <v>438</v>
      </c>
      <c r="J2153">
        <v>430</v>
      </c>
      <c r="K2153">
        <v>75</v>
      </c>
      <c r="M2153">
        <v>6.25</v>
      </c>
      <c r="O2153">
        <v>28526.55</v>
      </c>
      <c r="Q2153" t="s">
        <v>45</v>
      </c>
      <c r="R2153">
        <v>0</v>
      </c>
      <c r="T2153" t="s">
        <v>45</v>
      </c>
      <c r="U2153">
        <v>3</v>
      </c>
      <c r="V2153" t="str">
        <f>VLOOKUP(H2153,LUT!A$2:B$40,2,FALSE)</f>
        <v>Vintages</v>
      </c>
    </row>
    <row r="2154" spans="1:22" x14ac:dyDescent="0.25">
      <c r="A2154" s="14" t="s">
        <v>204</v>
      </c>
      <c r="B2154">
        <v>910</v>
      </c>
      <c r="C2154">
        <v>324889</v>
      </c>
      <c r="D2154" t="s">
        <v>1246</v>
      </c>
      <c r="E2154" t="s">
        <v>20</v>
      </c>
      <c r="F2154" t="s">
        <v>21</v>
      </c>
      <c r="G2154" t="s">
        <v>22</v>
      </c>
      <c r="H2154">
        <v>670015</v>
      </c>
      <c r="I2154" t="s">
        <v>682</v>
      </c>
      <c r="J2154">
        <v>70</v>
      </c>
      <c r="K2154">
        <v>75</v>
      </c>
      <c r="L2154">
        <v>218</v>
      </c>
      <c r="M2154">
        <v>6.25</v>
      </c>
      <c r="N2154">
        <v>18.170000000000002</v>
      </c>
      <c r="O2154">
        <v>4632.74</v>
      </c>
      <c r="P2154">
        <v>13465.84</v>
      </c>
      <c r="Q2154" t="s">
        <v>61</v>
      </c>
      <c r="R2154">
        <v>0</v>
      </c>
      <c r="S2154">
        <v>0</v>
      </c>
      <c r="T2154" t="s">
        <v>45</v>
      </c>
      <c r="U2154">
        <v>2</v>
      </c>
      <c r="V2154" t="str">
        <f>VLOOKUP(H2154,LUT!A$2:B$40,2,FALSE)</f>
        <v>Vintages</v>
      </c>
    </row>
    <row r="2155" spans="1:22" x14ac:dyDescent="0.25">
      <c r="A2155" s="14" t="s">
        <v>204</v>
      </c>
      <c r="B2155">
        <v>911</v>
      </c>
      <c r="C2155">
        <v>515171</v>
      </c>
      <c r="D2155" t="s">
        <v>1032</v>
      </c>
      <c r="E2155" t="s">
        <v>72</v>
      </c>
      <c r="F2155" t="s">
        <v>21</v>
      </c>
      <c r="G2155" t="s">
        <v>24</v>
      </c>
      <c r="H2155">
        <v>680055</v>
      </c>
      <c r="I2155" t="s">
        <v>336</v>
      </c>
      <c r="J2155">
        <v>44.95</v>
      </c>
      <c r="K2155">
        <v>37</v>
      </c>
      <c r="L2155">
        <v>413</v>
      </c>
      <c r="M2155">
        <v>6.17</v>
      </c>
      <c r="N2155">
        <v>68.83</v>
      </c>
      <c r="O2155">
        <v>1465.27</v>
      </c>
      <c r="P2155">
        <v>16355.53</v>
      </c>
      <c r="Q2155" t="s">
        <v>166</v>
      </c>
      <c r="R2155">
        <v>0</v>
      </c>
      <c r="S2155">
        <v>0</v>
      </c>
      <c r="T2155" t="s">
        <v>45</v>
      </c>
      <c r="U2155">
        <v>1</v>
      </c>
      <c r="V2155" t="str">
        <f>VLOOKUP(H2155,LUT!A$2:B$40,2,FALSE)</f>
        <v>Vintages</v>
      </c>
    </row>
    <row r="2156" spans="1:22" x14ac:dyDescent="0.25">
      <c r="A2156" s="14" t="s">
        <v>204</v>
      </c>
      <c r="B2156">
        <v>912</v>
      </c>
      <c r="C2156">
        <v>154609</v>
      </c>
      <c r="D2156" t="s">
        <v>2024</v>
      </c>
      <c r="E2156" t="s">
        <v>162</v>
      </c>
      <c r="F2156" t="s">
        <v>21</v>
      </c>
      <c r="G2156" t="s">
        <v>22</v>
      </c>
      <c r="H2156">
        <v>680056</v>
      </c>
      <c r="I2156" t="s">
        <v>416</v>
      </c>
      <c r="J2156">
        <v>59.95</v>
      </c>
      <c r="K2156">
        <v>73</v>
      </c>
      <c r="L2156">
        <v>2192</v>
      </c>
      <c r="M2156">
        <v>6.08</v>
      </c>
      <c r="N2156">
        <v>182.67</v>
      </c>
      <c r="O2156">
        <v>3859.96</v>
      </c>
      <c r="P2156">
        <v>115904.42</v>
      </c>
      <c r="Q2156" t="s">
        <v>164</v>
      </c>
      <c r="R2156">
        <v>0</v>
      </c>
      <c r="S2156">
        <v>0.01</v>
      </c>
      <c r="T2156" t="s">
        <v>178</v>
      </c>
      <c r="U2156">
        <v>2</v>
      </c>
      <c r="V2156" t="str">
        <f>VLOOKUP(H2156,LUT!A$2:B$40,2,FALSE)</f>
        <v>Vintages</v>
      </c>
    </row>
    <row r="2157" spans="1:22" x14ac:dyDescent="0.25">
      <c r="A2157" s="14" t="s">
        <v>204</v>
      </c>
      <c r="B2157">
        <v>912</v>
      </c>
      <c r="C2157">
        <v>437848</v>
      </c>
      <c r="D2157" t="s">
        <v>1333</v>
      </c>
      <c r="E2157" t="s">
        <v>43</v>
      </c>
      <c r="F2157" t="s">
        <v>21</v>
      </c>
      <c r="G2157" t="s">
        <v>22</v>
      </c>
      <c r="H2157">
        <v>680075</v>
      </c>
      <c r="I2157" t="s">
        <v>638</v>
      </c>
      <c r="J2157">
        <v>70</v>
      </c>
      <c r="K2157">
        <v>73</v>
      </c>
      <c r="L2157">
        <v>136</v>
      </c>
      <c r="M2157">
        <v>6.08</v>
      </c>
      <c r="N2157">
        <v>11.33</v>
      </c>
      <c r="O2157">
        <v>4509.2</v>
      </c>
      <c r="P2157">
        <v>8400.7099999999991</v>
      </c>
      <c r="Q2157" t="s">
        <v>143</v>
      </c>
      <c r="R2157">
        <v>0</v>
      </c>
      <c r="S2157">
        <v>0</v>
      </c>
      <c r="T2157" t="s">
        <v>45</v>
      </c>
      <c r="U2157">
        <v>1</v>
      </c>
      <c r="V2157" t="str">
        <f>VLOOKUP(H2157,LUT!A$2:B$40,2,FALSE)</f>
        <v>Vintages</v>
      </c>
    </row>
    <row r="2158" spans="1:22" x14ac:dyDescent="0.25">
      <c r="A2158" s="14" t="s">
        <v>204</v>
      </c>
      <c r="B2158">
        <v>912</v>
      </c>
      <c r="C2158">
        <v>544627</v>
      </c>
      <c r="D2158" t="s">
        <v>1097</v>
      </c>
      <c r="E2158" t="s">
        <v>179</v>
      </c>
      <c r="F2158" t="s">
        <v>21</v>
      </c>
      <c r="G2158" t="s">
        <v>22</v>
      </c>
      <c r="H2158">
        <v>680070</v>
      </c>
      <c r="I2158" t="s">
        <v>527</v>
      </c>
      <c r="J2158">
        <v>25.75</v>
      </c>
      <c r="K2158">
        <v>73</v>
      </c>
      <c r="L2158">
        <v>461</v>
      </c>
      <c r="M2158">
        <v>6.08</v>
      </c>
      <c r="N2158">
        <v>38.42</v>
      </c>
      <c r="O2158">
        <v>1650.58</v>
      </c>
      <c r="P2158">
        <v>10423.5</v>
      </c>
      <c r="Q2158" t="s">
        <v>232</v>
      </c>
      <c r="R2158">
        <v>0</v>
      </c>
      <c r="S2158">
        <v>0</v>
      </c>
      <c r="T2158" t="s">
        <v>45</v>
      </c>
      <c r="U2158">
        <v>1</v>
      </c>
      <c r="V2158" t="str">
        <f>VLOOKUP(H2158,LUT!A$2:B$40,2,FALSE)</f>
        <v>Vintages</v>
      </c>
    </row>
    <row r="2159" spans="1:22" x14ac:dyDescent="0.25">
      <c r="A2159" s="14" t="s">
        <v>204</v>
      </c>
      <c r="B2159">
        <v>913</v>
      </c>
      <c r="C2159">
        <v>402271</v>
      </c>
      <c r="D2159" t="s">
        <v>1513</v>
      </c>
      <c r="E2159" t="s">
        <v>120</v>
      </c>
      <c r="F2159" t="s">
        <v>21</v>
      </c>
      <c r="G2159" t="s">
        <v>22</v>
      </c>
      <c r="H2159">
        <v>680050</v>
      </c>
      <c r="I2159" t="s">
        <v>324</v>
      </c>
      <c r="J2159">
        <v>759</v>
      </c>
      <c r="K2159">
        <v>72</v>
      </c>
      <c r="L2159">
        <v>36</v>
      </c>
      <c r="M2159">
        <v>6</v>
      </c>
      <c r="N2159">
        <v>3</v>
      </c>
      <c r="O2159">
        <v>48348.32</v>
      </c>
      <c r="P2159">
        <v>24174.16</v>
      </c>
      <c r="Q2159" t="s">
        <v>153</v>
      </c>
      <c r="R2159">
        <v>0</v>
      </c>
      <c r="S2159">
        <v>0</v>
      </c>
      <c r="T2159" t="s">
        <v>45</v>
      </c>
      <c r="U2159">
        <v>2</v>
      </c>
      <c r="V2159" t="str">
        <f>VLOOKUP(H2159,LUT!A$2:B$40,2,FALSE)</f>
        <v>Vintages</v>
      </c>
    </row>
    <row r="2160" spans="1:22" x14ac:dyDescent="0.25">
      <c r="A2160" s="14" t="s">
        <v>204</v>
      </c>
      <c r="B2160">
        <v>913</v>
      </c>
      <c r="C2160">
        <v>483503</v>
      </c>
      <c r="D2160" t="s">
        <v>1510</v>
      </c>
      <c r="E2160" t="s">
        <v>120</v>
      </c>
      <c r="F2160" t="s">
        <v>21</v>
      </c>
      <c r="G2160" t="s">
        <v>22</v>
      </c>
      <c r="H2160">
        <v>680055</v>
      </c>
      <c r="I2160" t="s">
        <v>336</v>
      </c>
      <c r="J2160">
        <v>311</v>
      </c>
      <c r="K2160">
        <v>72</v>
      </c>
      <c r="M2160">
        <v>6</v>
      </c>
      <c r="O2160">
        <v>19803.189999999999</v>
      </c>
      <c r="Q2160" t="s">
        <v>45</v>
      </c>
      <c r="R2160">
        <v>0</v>
      </c>
      <c r="T2160" t="s">
        <v>45</v>
      </c>
      <c r="U2160">
        <v>2</v>
      </c>
      <c r="V2160" t="str">
        <f>VLOOKUP(H2160,LUT!A$2:B$40,2,FALSE)</f>
        <v>Vintages</v>
      </c>
    </row>
    <row r="2161" spans="1:22" x14ac:dyDescent="0.25">
      <c r="A2161" s="14" t="s">
        <v>204</v>
      </c>
      <c r="B2161">
        <v>914</v>
      </c>
      <c r="C2161">
        <v>11466</v>
      </c>
      <c r="D2161" t="s">
        <v>1890</v>
      </c>
      <c r="E2161" t="s">
        <v>120</v>
      </c>
      <c r="F2161" t="s">
        <v>21</v>
      </c>
      <c r="G2161" t="s">
        <v>22</v>
      </c>
      <c r="H2161">
        <v>680050</v>
      </c>
      <c r="I2161" t="s">
        <v>324</v>
      </c>
      <c r="J2161">
        <v>175</v>
      </c>
      <c r="K2161">
        <v>71</v>
      </c>
      <c r="M2161">
        <v>5.92</v>
      </c>
      <c r="O2161">
        <v>10983.01</v>
      </c>
      <c r="Q2161" t="s">
        <v>45</v>
      </c>
      <c r="R2161">
        <v>0</v>
      </c>
      <c r="T2161" t="s">
        <v>45</v>
      </c>
      <c r="U2161">
        <v>3</v>
      </c>
      <c r="V2161" t="str">
        <f>VLOOKUP(H2161,LUT!A$2:B$40,2,FALSE)</f>
        <v>Vintages</v>
      </c>
    </row>
    <row r="2162" spans="1:22" x14ac:dyDescent="0.25">
      <c r="A2162" s="14" t="s">
        <v>204</v>
      </c>
      <c r="B2162">
        <v>914</v>
      </c>
      <c r="C2162">
        <v>12792</v>
      </c>
      <c r="D2162" t="s">
        <v>1777</v>
      </c>
      <c r="E2162" t="s">
        <v>120</v>
      </c>
      <c r="F2162" t="s">
        <v>21</v>
      </c>
      <c r="G2162" t="s">
        <v>22</v>
      </c>
      <c r="H2162">
        <v>670015</v>
      </c>
      <c r="I2162" t="s">
        <v>682</v>
      </c>
      <c r="J2162">
        <v>24</v>
      </c>
      <c r="K2162">
        <v>71</v>
      </c>
      <c r="M2162">
        <v>5.92</v>
      </c>
      <c r="O2162">
        <v>1495.4</v>
      </c>
      <c r="Q2162" t="s">
        <v>45</v>
      </c>
      <c r="R2162">
        <v>0</v>
      </c>
      <c r="T2162" t="s">
        <v>45</v>
      </c>
      <c r="U2162">
        <v>1</v>
      </c>
      <c r="V2162" t="str">
        <f>VLOOKUP(H2162,LUT!A$2:B$40,2,FALSE)</f>
        <v>Vintages</v>
      </c>
    </row>
    <row r="2163" spans="1:22" x14ac:dyDescent="0.25">
      <c r="A2163" s="14" t="s">
        <v>204</v>
      </c>
      <c r="B2163">
        <v>914</v>
      </c>
      <c r="C2163">
        <v>451534</v>
      </c>
      <c r="D2163" t="s">
        <v>1172</v>
      </c>
      <c r="E2163" t="s">
        <v>637</v>
      </c>
      <c r="F2163" t="s">
        <v>21</v>
      </c>
      <c r="G2163" t="s">
        <v>22</v>
      </c>
      <c r="H2163">
        <v>680056</v>
      </c>
      <c r="I2163" t="s">
        <v>416</v>
      </c>
      <c r="J2163">
        <v>80</v>
      </c>
      <c r="K2163">
        <v>71</v>
      </c>
      <c r="L2163">
        <v>649</v>
      </c>
      <c r="M2163">
        <v>5.92</v>
      </c>
      <c r="N2163">
        <v>54.08</v>
      </c>
      <c r="O2163">
        <v>5013.9799999999996</v>
      </c>
      <c r="P2163">
        <v>45832.04</v>
      </c>
      <c r="Q2163" t="s">
        <v>183</v>
      </c>
      <c r="R2163">
        <v>0</v>
      </c>
      <c r="S2163">
        <v>0</v>
      </c>
      <c r="T2163" t="s">
        <v>45</v>
      </c>
      <c r="U2163">
        <v>1</v>
      </c>
      <c r="V2163" t="str">
        <f>VLOOKUP(H2163,LUT!A$2:B$40,2,FALSE)</f>
        <v>Vintages</v>
      </c>
    </row>
    <row r="2164" spans="1:22" x14ac:dyDescent="0.25">
      <c r="A2164" s="14" t="s">
        <v>204</v>
      </c>
      <c r="B2164">
        <v>914</v>
      </c>
      <c r="C2164">
        <v>551218</v>
      </c>
      <c r="D2164" t="s">
        <v>1233</v>
      </c>
      <c r="E2164" t="s">
        <v>95</v>
      </c>
      <c r="F2164" t="s">
        <v>21</v>
      </c>
      <c r="G2164" t="s">
        <v>22</v>
      </c>
      <c r="H2164">
        <v>680056</v>
      </c>
      <c r="I2164" t="s">
        <v>416</v>
      </c>
      <c r="J2164">
        <v>222</v>
      </c>
      <c r="K2164">
        <v>71</v>
      </c>
      <c r="L2164">
        <v>248</v>
      </c>
      <c r="M2164">
        <v>5.92</v>
      </c>
      <c r="N2164">
        <v>20.67</v>
      </c>
      <c r="O2164">
        <v>13936.11</v>
      </c>
      <c r="P2164">
        <v>48678.23</v>
      </c>
      <c r="Q2164" t="s">
        <v>247</v>
      </c>
      <c r="R2164">
        <v>0</v>
      </c>
      <c r="S2164">
        <v>0</v>
      </c>
      <c r="T2164" t="s">
        <v>45</v>
      </c>
      <c r="U2164">
        <v>1</v>
      </c>
      <c r="V2164" t="str">
        <f>VLOOKUP(H2164,LUT!A$2:B$40,2,FALSE)</f>
        <v>Vintages</v>
      </c>
    </row>
    <row r="2165" spans="1:22" x14ac:dyDescent="0.25">
      <c r="A2165" s="14" t="s">
        <v>204</v>
      </c>
      <c r="B2165">
        <v>914</v>
      </c>
      <c r="C2165">
        <v>552539</v>
      </c>
      <c r="D2165" t="s">
        <v>1280</v>
      </c>
      <c r="E2165" t="s">
        <v>120</v>
      </c>
      <c r="F2165" t="s">
        <v>21</v>
      </c>
      <c r="G2165" t="s">
        <v>22</v>
      </c>
      <c r="H2165">
        <v>680050</v>
      </c>
      <c r="I2165" t="s">
        <v>324</v>
      </c>
      <c r="J2165">
        <v>136</v>
      </c>
      <c r="K2165">
        <v>71</v>
      </c>
      <c r="L2165">
        <v>149</v>
      </c>
      <c r="M2165">
        <v>5.92</v>
      </c>
      <c r="N2165">
        <v>12.42</v>
      </c>
      <c r="O2165">
        <v>8532.57</v>
      </c>
      <c r="P2165">
        <v>17906.37</v>
      </c>
      <c r="Q2165" t="s">
        <v>216</v>
      </c>
      <c r="R2165">
        <v>0</v>
      </c>
      <c r="S2165">
        <v>0</v>
      </c>
      <c r="T2165" t="s">
        <v>45</v>
      </c>
      <c r="U2165">
        <v>2</v>
      </c>
      <c r="V2165" t="str">
        <f>VLOOKUP(H2165,LUT!A$2:B$40,2,FALSE)</f>
        <v>Vintages</v>
      </c>
    </row>
    <row r="2166" spans="1:22" x14ac:dyDescent="0.25">
      <c r="A2166" s="14" t="s">
        <v>204</v>
      </c>
      <c r="B2166">
        <v>915</v>
      </c>
      <c r="C2166">
        <v>11487</v>
      </c>
      <c r="D2166" t="s">
        <v>1897</v>
      </c>
      <c r="E2166" t="s">
        <v>120</v>
      </c>
      <c r="F2166" t="s">
        <v>21</v>
      </c>
      <c r="G2166" t="s">
        <v>24</v>
      </c>
      <c r="H2166">
        <v>680056</v>
      </c>
      <c r="I2166" t="s">
        <v>416</v>
      </c>
      <c r="J2166">
        <v>179</v>
      </c>
      <c r="K2166">
        <v>35</v>
      </c>
      <c r="M2166">
        <v>5.83</v>
      </c>
      <c r="O2166">
        <v>5538.05</v>
      </c>
      <c r="Q2166" t="s">
        <v>45</v>
      </c>
      <c r="R2166">
        <v>0</v>
      </c>
      <c r="T2166" t="s">
        <v>45</v>
      </c>
      <c r="U2166">
        <v>3</v>
      </c>
      <c r="V2166" t="str">
        <f>VLOOKUP(H2166,LUT!A$2:B$40,2,FALSE)</f>
        <v>Vintages</v>
      </c>
    </row>
    <row r="2167" spans="1:22" x14ac:dyDescent="0.25">
      <c r="A2167" s="14" t="s">
        <v>204</v>
      </c>
      <c r="B2167">
        <v>916</v>
      </c>
      <c r="C2167">
        <v>13072</v>
      </c>
      <c r="D2167" t="s">
        <v>1987</v>
      </c>
      <c r="E2167" t="s">
        <v>120</v>
      </c>
      <c r="F2167" t="s">
        <v>21</v>
      </c>
      <c r="G2167" t="s">
        <v>22</v>
      </c>
      <c r="H2167">
        <v>680058</v>
      </c>
      <c r="I2167" t="s">
        <v>476</v>
      </c>
      <c r="J2167">
        <v>20</v>
      </c>
      <c r="K2167">
        <v>69</v>
      </c>
      <c r="M2167">
        <v>5.75</v>
      </c>
      <c r="O2167">
        <v>1209.03</v>
      </c>
      <c r="Q2167" t="s">
        <v>45</v>
      </c>
      <c r="R2167">
        <v>0</v>
      </c>
      <c r="T2167" t="s">
        <v>45</v>
      </c>
      <c r="U2167">
        <v>1</v>
      </c>
      <c r="V2167" t="str">
        <f>VLOOKUP(H2167,LUT!A$2:B$40,2,FALSE)</f>
        <v>Vintages</v>
      </c>
    </row>
    <row r="2168" spans="1:22" x14ac:dyDescent="0.25">
      <c r="A2168" s="14" t="s">
        <v>204</v>
      </c>
      <c r="B2168">
        <v>917</v>
      </c>
      <c r="C2168">
        <v>548230</v>
      </c>
      <c r="D2168" t="s">
        <v>1209</v>
      </c>
      <c r="E2168" t="s">
        <v>241</v>
      </c>
      <c r="F2168" t="s">
        <v>21</v>
      </c>
      <c r="G2168" t="s">
        <v>22</v>
      </c>
      <c r="H2168">
        <v>680010</v>
      </c>
      <c r="I2168" t="s">
        <v>569</v>
      </c>
      <c r="J2168">
        <v>54</v>
      </c>
      <c r="K2168">
        <v>67</v>
      </c>
      <c r="L2168">
        <v>664</v>
      </c>
      <c r="M2168">
        <v>5.58</v>
      </c>
      <c r="N2168">
        <v>55.33</v>
      </c>
      <c r="O2168">
        <v>3189.91</v>
      </c>
      <c r="P2168">
        <v>31613.45</v>
      </c>
      <c r="Q2168" t="s">
        <v>177</v>
      </c>
      <c r="R2168">
        <v>0</v>
      </c>
      <c r="S2168">
        <v>0</v>
      </c>
      <c r="T2168" t="s">
        <v>45</v>
      </c>
      <c r="U2168">
        <v>1</v>
      </c>
      <c r="V2168" t="str">
        <f>VLOOKUP(H2168,LUT!A$2:B$40,2,FALSE)</f>
        <v>Vintages</v>
      </c>
    </row>
    <row r="2169" spans="1:22" x14ac:dyDescent="0.25">
      <c r="A2169" s="14" t="s">
        <v>204</v>
      </c>
      <c r="B2169">
        <v>918</v>
      </c>
      <c r="C2169">
        <v>305946</v>
      </c>
      <c r="D2169" t="s">
        <v>1163</v>
      </c>
      <c r="E2169" t="s">
        <v>171</v>
      </c>
      <c r="F2169" t="s">
        <v>21</v>
      </c>
      <c r="G2169" t="s">
        <v>22</v>
      </c>
      <c r="H2169">
        <v>680020</v>
      </c>
      <c r="I2169" t="s">
        <v>377</v>
      </c>
      <c r="J2169">
        <v>95</v>
      </c>
      <c r="K2169">
        <v>66</v>
      </c>
      <c r="L2169">
        <v>160</v>
      </c>
      <c r="M2169">
        <v>5.5</v>
      </c>
      <c r="N2169">
        <v>13.33</v>
      </c>
      <c r="O2169">
        <v>5536.99</v>
      </c>
      <c r="P2169">
        <v>13423.01</v>
      </c>
      <c r="Q2169" t="s">
        <v>140</v>
      </c>
      <c r="R2169">
        <v>0</v>
      </c>
      <c r="S2169">
        <v>0</v>
      </c>
      <c r="T2169" t="s">
        <v>45</v>
      </c>
      <c r="U2169">
        <v>1</v>
      </c>
      <c r="V2169" t="str">
        <f>VLOOKUP(H2169,LUT!A$2:B$40,2,FALSE)</f>
        <v>Vintages</v>
      </c>
    </row>
    <row r="2170" spans="1:22" x14ac:dyDescent="0.25">
      <c r="A2170" s="14" t="s">
        <v>204</v>
      </c>
      <c r="B2170">
        <v>918</v>
      </c>
      <c r="C2170">
        <v>579946</v>
      </c>
      <c r="D2170" t="s">
        <v>1045</v>
      </c>
      <c r="E2170" t="s">
        <v>250</v>
      </c>
      <c r="F2170" t="s">
        <v>21</v>
      </c>
      <c r="G2170" t="s">
        <v>22</v>
      </c>
      <c r="H2170">
        <v>680075</v>
      </c>
      <c r="I2170" t="s">
        <v>638</v>
      </c>
      <c r="J2170">
        <v>28</v>
      </c>
      <c r="K2170">
        <v>66</v>
      </c>
      <c r="L2170">
        <v>1275</v>
      </c>
      <c r="M2170">
        <v>5.5</v>
      </c>
      <c r="N2170">
        <v>106.25</v>
      </c>
      <c r="O2170">
        <v>1623.72</v>
      </c>
      <c r="P2170">
        <v>31367.26</v>
      </c>
      <c r="Q2170" t="s">
        <v>172</v>
      </c>
      <c r="R2170">
        <v>0</v>
      </c>
      <c r="S2170">
        <v>0.01</v>
      </c>
      <c r="T2170" t="s">
        <v>178</v>
      </c>
      <c r="U2170">
        <v>2</v>
      </c>
      <c r="V2170" t="str">
        <f>VLOOKUP(H2170,LUT!A$2:B$40,2,FALSE)</f>
        <v>Vintages</v>
      </c>
    </row>
    <row r="2171" spans="1:22" x14ac:dyDescent="0.25">
      <c r="A2171" s="14" t="s">
        <v>204</v>
      </c>
      <c r="B2171">
        <v>919</v>
      </c>
      <c r="C2171">
        <v>11514</v>
      </c>
      <c r="D2171" t="s">
        <v>1874</v>
      </c>
      <c r="E2171" t="s">
        <v>120</v>
      </c>
      <c r="F2171" t="s">
        <v>21</v>
      </c>
      <c r="G2171" t="s">
        <v>22</v>
      </c>
      <c r="H2171">
        <v>680050</v>
      </c>
      <c r="I2171" t="s">
        <v>324</v>
      </c>
      <c r="J2171">
        <v>540</v>
      </c>
      <c r="K2171">
        <v>65</v>
      </c>
      <c r="M2171">
        <v>5.42</v>
      </c>
      <c r="O2171">
        <v>31050.44</v>
      </c>
      <c r="Q2171" t="s">
        <v>45</v>
      </c>
      <c r="R2171">
        <v>0</v>
      </c>
      <c r="T2171" t="s">
        <v>45</v>
      </c>
      <c r="U2171">
        <v>2</v>
      </c>
      <c r="V2171" t="str">
        <f>VLOOKUP(H2171,LUT!A$2:B$40,2,FALSE)</f>
        <v>Vintages</v>
      </c>
    </row>
    <row r="2172" spans="1:22" x14ac:dyDescent="0.25">
      <c r="A2172" s="14" t="s">
        <v>204</v>
      </c>
      <c r="B2172">
        <v>919</v>
      </c>
      <c r="C2172">
        <v>444448</v>
      </c>
      <c r="D2172" t="s">
        <v>1084</v>
      </c>
      <c r="E2172" t="s">
        <v>165</v>
      </c>
      <c r="F2172" t="s">
        <v>21</v>
      </c>
      <c r="G2172" t="s">
        <v>22</v>
      </c>
      <c r="H2172">
        <v>680055</v>
      </c>
      <c r="I2172" t="s">
        <v>336</v>
      </c>
      <c r="J2172">
        <v>17.25</v>
      </c>
      <c r="K2172">
        <v>65</v>
      </c>
      <c r="L2172">
        <v>7986</v>
      </c>
      <c r="M2172">
        <v>5.42</v>
      </c>
      <c r="N2172">
        <v>665.5</v>
      </c>
      <c r="O2172">
        <v>980.75</v>
      </c>
      <c r="P2172">
        <v>120496.73</v>
      </c>
      <c r="Q2172" t="s">
        <v>191</v>
      </c>
      <c r="R2172">
        <v>0</v>
      </c>
      <c r="S2172">
        <v>0.03</v>
      </c>
      <c r="T2172" t="s">
        <v>178</v>
      </c>
      <c r="U2172">
        <v>2</v>
      </c>
      <c r="V2172" t="str">
        <f>VLOOKUP(H2172,LUT!A$2:B$40,2,FALSE)</f>
        <v>Vintages</v>
      </c>
    </row>
    <row r="2173" spans="1:22" x14ac:dyDescent="0.25">
      <c r="A2173" s="14" t="s">
        <v>204</v>
      </c>
      <c r="B2173">
        <v>919</v>
      </c>
      <c r="C2173">
        <v>596932</v>
      </c>
      <c r="D2173" t="s">
        <v>1252</v>
      </c>
      <c r="E2173" t="s">
        <v>88</v>
      </c>
      <c r="F2173" t="s">
        <v>21</v>
      </c>
      <c r="G2173" t="s">
        <v>22</v>
      </c>
      <c r="H2173">
        <v>680020</v>
      </c>
      <c r="I2173" t="s">
        <v>377</v>
      </c>
      <c r="J2173">
        <v>346</v>
      </c>
      <c r="K2173">
        <v>65</v>
      </c>
      <c r="L2173">
        <v>83</v>
      </c>
      <c r="M2173">
        <v>5.42</v>
      </c>
      <c r="N2173">
        <v>6.92</v>
      </c>
      <c r="O2173">
        <v>19891.150000000001</v>
      </c>
      <c r="P2173">
        <v>25399.47</v>
      </c>
      <c r="Q2173" t="s">
        <v>220</v>
      </c>
      <c r="R2173">
        <v>0</v>
      </c>
      <c r="S2173">
        <v>0</v>
      </c>
      <c r="T2173" t="s">
        <v>45</v>
      </c>
      <c r="U2173">
        <v>1</v>
      </c>
      <c r="V2173" t="str">
        <f>VLOOKUP(H2173,LUT!A$2:B$40,2,FALSE)</f>
        <v>Vintages</v>
      </c>
    </row>
    <row r="2174" spans="1:22" x14ac:dyDescent="0.25">
      <c r="A2174" s="14" t="s">
        <v>204</v>
      </c>
      <c r="B2174">
        <v>920</v>
      </c>
      <c r="C2174">
        <v>11475</v>
      </c>
      <c r="D2174" t="s">
        <v>2066</v>
      </c>
      <c r="E2174" t="s">
        <v>120</v>
      </c>
      <c r="F2174" t="s">
        <v>21</v>
      </c>
      <c r="G2174" t="s">
        <v>24</v>
      </c>
      <c r="H2174">
        <v>680055</v>
      </c>
      <c r="I2174" t="s">
        <v>336</v>
      </c>
      <c r="J2174">
        <v>126</v>
      </c>
      <c r="K2174">
        <v>32</v>
      </c>
      <c r="M2174">
        <v>5.33</v>
      </c>
      <c r="O2174">
        <v>3562.48</v>
      </c>
      <c r="Q2174" t="s">
        <v>45</v>
      </c>
      <c r="R2174">
        <v>0</v>
      </c>
      <c r="T2174" t="s">
        <v>45</v>
      </c>
      <c r="U2174">
        <v>3</v>
      </c>
      <c r="V2174" t="str">
        <f>VLOOKUP(H2174,LUT!A$2:B$40,2,FALSE)</f>
        <v>Vintages</v>
      </c>
    </row>
    <row r="2175" spans="1:22" x14ac:dyDescent="0.25">
      <c r="A2175" s="14" t="s">
        <v>204</v>
      </c>
      <c r="B2175">
        <v>920</v>
      </c>
      <c r="C2175">
        <v>105536</v>
      </c>
      <c r="D2175" t="s">
        <v>1490</v>
      </c>
      <c r="E2175" t="s">
        <v>171</v>
      </c>
      <c r="F2175" t="s">
        <v>21</v>
      </c>
      <c r="G2175" t="s">
        <v>22</v>
      </c>
      <c r="H2175">
        <v>680015</v>
      </c>
      <c r="I2175" t="s">
        <v>438</v>
      </c>
      <c r="J2175">
        <v>80</v>
      </c>
      <c r="K2175">
        <v>64</v>
      </c>
      <c r="M2175">
        <v>5.33</v>
      </c>
      <c r="O2175">
        <v>4519.6499999999996</v>
      </c>
      <c r="Q2175" t="s">
        <v>45</v>
      </c>
      <c r="R2175">
        <v>0</v>
      </c>
      <c r="T2175" t="s">
        <v>45</v>
      </c>
      <c r="U2175">
        <v>2</v>
      </c>
      <c r="V2175" t="str">
        <f>VLOOKUP(H2175,LUT!A$2:B$40,2,FALSE)</f>
        <v>Vintages</v>
      </c>
    </row>
    <row r="2176" spans="1:22" x14ac:dyDescent="0.25">
      <c r="A2176" s="14" t="s">
        <v>204</v>
      </c>
      <c r="B2176">
        <v>920</v>
      </c>
      <c r="C2176">
        <v>708321</v>
      </c>
      <c r="D2176" t="s">
        <v>1387</v>
      </c>
      <c r="E2176" t="s">
        <v>120</v>
      </c>
      <c r="F2176" t="s">
        <v>21</v>
      </c>
      <c r="G2176" t="s">
        <v>22</v>
      </c>
      <c r="H2176">
        <v>680025</v>
      </c>
      <c r="I2176" t="s">
        <v>468</v>
      </c>
      <c r="J2176">
        <v>99</v>
      </c>
      <c r="K2176">
        <v>64</v>
      </c>
      <c r="L2176">
        <v>139</v>
      </c>
      <c r="M2176">
        <v>5.33</v>
      </c>
      <c r="N2176">
        <v>11.58</v>
      </c>
      <c r="O2176">
        <v>5595.75</v>
      </c>
      <c r="P2176">
        <v>12153.27</v>
      </c>
      <c r="Q2176" t="s">
        <v>223</v>
      </c>
      <c r="R2176">
        <v>0</v>
      </c>
      <c r="S2176">
        <v>0</v>
      </c>
      <c r="T2176" t="s">
        <v>45</v>
      </c>
      <c r="U2176">
        <v>1</v>
      </c>
      <c r="V2176" t="str">
        <f>VLOOKUP(H2176,LUT!A$2:B$40,2,FALSE)</f>
        <v>Vintages</v>
      </c>
    </row>
    <row r="2177" spans="1:22" x14ac:dyDescent="0.25">
      <c r="A2177" s="14" t="s">
        <v>204</v>
      </c>
      <c r="B2177">
        <v>921</v>
      </c>
      <c r="C2177">
        <v>11547</v>
      </c>
      <c r="D2177" t="s">
        <v>1880</v>
      </c>
      <c r="E2177" t="s">
        <v>120</v>
      </c>
      <c r="F2177" t="s">
        <v>21</v>
      </c>
      <c r="G2177" t="s">
        <v>22</v>
      </c>
      <c r="H2177">
        <v>680050</v>
      </c>
      <c r="I2177" t="s">
        <v>324</v>
      </c>
      <c r="J2177">
        <v>228</v>
      </c>
      <c r="K2177">
        <v>63</v>
      </c>
      <c r="M2177">
        <v>5.25</v>
      </c>
      <c r="O2177">
        <v>12700.35</v>
      </c>
      <c r="Q2177" t="s">
        <v>45</v>
      </c>
      <c r="R2177">
        <v>0</v>
      </c>
      <c r="T2177" t="s">
        <v>45</v>
      </c>
      <c r="U2177">
        <v>6</v>
      </c>
      <c r="V2177" t="str">
        <f>VLOOKUP(H2177,LUT!A$2:B$40,2,FALSE)</f>
        <v>Vintages</v>
      </c>
    </row>
    <row r="2178" spans="1:22" x14ac:dyDescent="0.25">
      <c r="A2178" s="14" t="s">
        <v>204</v>
      </c>
      <c r="B2178">
        <v>922</v>
      </c>
      <c r="C2178">
        <v>10618</v>
      </c>
      <c r="D2178" t="s">
        <v>1775</v>
      </c>
      <c r="E2178" t="s">
        <v>20</v>
      </c>
      <c r="F2178" t="s">
        <v>21</v>
      </c>
      <c r="G2178" t="s">
        <v>22</v>
      </c>
      <c r="H2178">
        <v>680050</v>
      </c>
      <c r="I2178" t="s">
        <v>324</v>
      </c>
      <c r="J2178">
        <v>175</v>
      </c>
      <c r="K2178">
        <v>62</v>
      </c>
      <c r="M2178">
        <v>5.17</v>
      </c>
      <c r="O2178">
        <v>9590.7999999999993</v>
      </c>
      <c r="Q2178" t="s">
        <v>45</v>
      </c>
      <c r="R2178">
        <v>0</v>
      </c>
      <c r="T2178" t="s">
        <v>45</v>
      </c>
      <c r="U2178">
        <v>3</v>
      </c>
      <c r="V2178" t="str">
        <f>VLOOKUP(H2178,LUT!A$2:B$40,2,FALSE)</f>
        <v>Vintages</v>
      </c>
    </row>
    <row r="2179" spans="1:22" x14ac:dyDescent="0.25">
      <c r="A2179" s="14" t="s">
        <v>204</v>
      </c>
      <c r="B2179">
        <v>923</v>
      </c>
      <c r="C2179">
        <v>11364</v>
      </c>
      <c r="D2179" t="s">
        <v>1889</v>
      </c>
      <c r="E2179" t="s">
        <v>120</v>
      </c>
      <c r="F2179" t="s">
        <v>21</v>
      </c>
      <c r="G2179" t="s">
        <v>22</v>
      </c>
      <c r="H2179">
        <v>680055</v>
      </c>
      <c r="I2179" t="s">
        <v>336</v>
      </c>
      <c r="J2179">
        <v>50</v>
      </c>
      <c r="K2179">
        <v>61</v>
      </c>
      <c r="M2179">
        <v>5.08</v>
      </c>
      <c r="O2179">
        <v>2688.32</v>
      </c>
      <c r="Q2179" t="s">
        <v>45</v>
      </c>
      <c r="R2179">
        <v>0</v>
      </c>
      <c r="T2179" t="s">
        <v>45</v>
      </c>
      <c r="U2179">
        <v>6</v>
      </c>
      <c r="V2179" t="str">
        <f>VLOOKUP(H2179,LUT!A$2:B$40,2,FALSE)</f>
        <v>Vintages</v>
      </c>
    </row>
    <row r="2180" spans="1:22" x14ac:dyDescent="0.25">
      <c r="A2180" s="14" t="s">
        <v>204</v>
      </c>
      <c r="B2180">
        <v>923</v>
      </c>
      <c r="C2180">
        <v>476978</v>
      </c>
      <c r="D2180" t="s">
        <v>1126</v>
      </c>
      <c r="E2180" t="s">
        <v>200</v>
      </c>
      <c r="F2180" t="s">
        <v>21</v>
      </c>
      <c r="G2180" t="s">
        <v>22</v>
      </c>
      <c r="H2180">
        <v>300202</v>
      </c>
      <c r="I2180" t="s">
        <v>271</v>
      </c>
      <c r="J2180">
        <v>10.7</v>
      </c>
      <c r="K2180">
        <v>61</v>
      </c>
      <c r="L2180">
        <v>4465</v>
      </c>
      <c r="M2180">
        <v>5.08</v>
      </c>
      <c r="N2180">
        <v>372.08</v>
      </c>
      <c r="O2180">
        <v>566.80999999999995</v>
      </c>
      <c r="P2180">
        <v>41488.94</v>
      </c>
      <c r="Q2180" t="s">
        <v>191</v>
      </c>
      <c r="R2180">
        <v>0</v>
      </c>
      <c r="S2180">
        <v>0.02</v>
      </c>
      <c r="T2180" t="s">
        <v>178</v>
      </c>
      <c r="U2180">
        <v>4</v>
      </c>
      <c r="V2180" t="str">
        <f>VLOOKUP(H2180,LUT!A$2:B$40,2,FALSE)</f>
        <v>Wines</v>
      </c>
    </row>
    <row r="2181" spans="1:22" x14ac:dyDescent="0.25">
      <c r="A2181" s="14" t="s">
        <v>204</v>
      </c>
      <c r="B2181">
        <v>924</v>
      </c>
      <c r="C2181">
        <v>11391</v>
      </c>
      <c r="D2181" t="s">
        <v>1933</v>
      </c>
      <c r="E2181" t="s">
        <v>120</v>
      </c>
      <c r="F2181" t="s">
        <v>21</v>
      </c>
      <c r="G2181" t="s">
        <v>22</v>
      </c>
      <c r="H2181">
        <v>680050</v>
      </c>
      <c r="I2181" t="s">
        <v>324</v>
      </c>
      <c r="J2181">
        <v>69</v>
      </c>
      <c r="K2181">
        <v>60</v>
      </c>
      <c r="M2181">
        <v>5</v>
      </c>
      <c r="O2181">
        <v>3653.1</v>
      </c>
      <c r="Q2181" t="s">
        <v>45</v>
      </c>
      <c r="R2181">
        <v>0</v>
      </c>
      <c r="T2181" t="s">
        <v>45</v>
      </c>
      <c r="U2181">
        <v>2</v>
      </c>
      <c r="V2181" t="str">
        <f>VLOOKUP(H2181,LUT!A$2:B$40,2,FALSE)</f>
        <v>Vintages</v>
      </c>
    </row>
    <row r="2182" spans="1:22" x14ac:dyDescent="0.25">
      <c r="A2182" s="14" t="s">
        <v>204</v>
      </c>
      <c r="B2182">
        <v>924</v>
      </c>
      <c r="C2182">
        <v>11474</v>
      </c>
      <c r="D2182" t="s">
        <v>1944</v>
      </c>
      <c r="E2182" t="s">
        <v>120</v>
      </c>
      <c r="F2182" t="s">
        <v>21</v>
      </c>
      <c r="G2182" t="s">
        <v>22</v>
      </c>
      <c r="H2182">
        <v>680055</v>
      </c>
      <c r="I2182" t="s">
        <v>336</v>
      </c>
      <c r="J2182">
        <v>50</v>
      </c>
      <c r="K2182">
        <v>60</v>
      </c>
      <c r="M2182">
        <v>5</v>
      </c>
      <c r="O2182">
        <v>2644.25</v>
      </c>
      <c r="Q2182" t="s">
        <v>45</v>
      </c>
      <c r="R2182">
        <v>0</v>
      </c>
      <c r="T2182" t="s">
        <v>45</v>
      </c>
      <c r="U2182">
        <v>5</v>
      </c>
      <c r="V2182" t="str">
        <f>VLOOKUP(H2182,LUT!A$2:B$40,2,FALSE)</f>
        <v>Vintages</v>
      </c>
    </row>
    <row r="2183" spans="1:22" x14ac:dyDescent="0.25">
      <c r="A2183" s="14" t="s">
        <v>204</v>
      </c>
      <c r="B2183">
        <v>924</v>
      </c>
      <c r="C2183">
        <v>12639</v>
      </c>
      <c r="D2183" t="s">
        <v>2229</v>
      </c>
      <c r="E2183" t="s">
        <v>120</v>
      </c>
      <c r="F2183" t="s">
        <v>21</v>
      </c>
      <c r="G2183" t="s">
        <v>22</v>
      </c>
      <c r="H2183">
        <v>680050</v>
      </c>
      <c r="I2183" t="s">
        <v>324</v>
      </c>
      <c r="J2183">
        <v>175</v>
      </c>
      <c r="K2183">
        <v>60</v>
      </c>
      <c r="M2183">
        <v>5</v>
      </c>
      <c r="O2183">
        <v>9281.42</v>
      </c>
      <c r="Q2183" t="s">
        <v>45</v>
      </c>
      <c r="R2183">
        <v>0</v>
      </c>
      <c r="T2183" t="s">
        <v>45</v>
      </c>
      <c r="U2183">
        <v>9</v>
      </c>
      <c r="V2183" t="str">
        <f>VLOOKUP(H2183,LUT!A$2:B$40,2,FALSE)</f>
        <v>Vintages</v>
      </c>
    </row>
    <row r="2184" spans="1:22" x14ac:dyDescent="0.25">
      <c r="A2184" s="14" t="s">
        <v>204</v>
      </c>
      <c r="B2184">
        <v>924</v>
      </c>
      <c r="C2184">
        <v>12762</v>
      </c>
      <c r="D2184" t="s">
        <v>1893</v>
      </c>
      <c r="E2184" t="s">
        <v>120</v>
      </c>
      <c r="F2184" t="s">
        <v>21</v>
      </c>
      <c r="G2184" t="s">
        <v>22</v>
      </c>
      <c r="H2184">
        <v>670020</v>
      </c>
      <c r="I2184" t="s">
        <v>284</v>
      </c>
      <c r="J2184">
        <v>17</v>
      </c>
      <c r="K2184">
        <v>60</v>
      </c>
      <c r="M2184">
        <v>5</v>
      </c>
      <c r="O2184">
        <v>892.04</v>
      </c>
      <c r="Q2184" t="s">
        <v>45</v>
      </c>
      <c r="R2184">
        <v>0</v>
      </c>
      <c r="T2184" t="s">
        <v>45</v>
      </c>
      <c r="U2184">
        <v>1</v>
      </c>
      <c r="V2184" t="str">
        <f>VLOOKUP(H2184,LUT!A$2:B$40,2,FALSE)</f>
        <v>Vintages</v>
      </c>
    </row>
    <row r="2185" spans="1:22" x14ac:dyDescent="0.25">
      <c r="A2185" s="14" t="s">
        <v>204</v>
      </c>
      <c r="B2185">
        <v>924</v>
      </c>
      <c r="C2185">
        <v>234757</v>
      </c>
      <c r="D2185" t="s">
        <v>1142</v>
      </c>
      <c r="E2185" t="s">
        <v>632</v>
      </c>
      <c r="F2185" t="s">
        <v>21</v>
      </c>
      <c r="G2185" t="s">
        <v>22</v>
      </c>
      <c r="H2185">
        <v>670010</v>
      </c>
      <c r="I2185" t="s">
        <v>269</v>
      </c>
      <c r="J2185">
        <v>38</v>
      </c>
      <c r="K2185">
        <v>60</v>
      </c>
      <c r="L2185">
        <v>537</v>
      </c>
      <c r="M2185">
        <v>5</v>
      </c>
      <c r="N2185">
        <v>44.75</v>
      </c>
      <c r="O2185">
        <v>2007.08</v>
      </c>
      <c r="P2185">
        <v>17963.36</v>
      </c>
      <c r="Q2185" t="s">
        <v>183</v>
      </c>
      <c r="R2185">
        <v>0</v>
      </c>
      <c r="S2185">
        <v>0</v>
      </c>
      <c r="T2185" t="s">
        <v>45</v>
      </c>
      <c r="U2185">
        <v>1</v>
      </c>
      <c r="V2185" t="str">
        <f>VLOOKUP(H2185,LUT!A$2:B$40,2,FALSE)</f>
        <v>Vintages</v>
      </c>
    </row>
    <row r="2186" spans="1:22" x14ac:dyDescent="0.25">
      <c r="A2186" s="14" t="s">
        <v>204</v>
      </c>
      <c r="B2186">
        <v>924</v>
      </c>
      <c r="C2186">
        <v>334565</v>
      </c>
      <c r="D2186" t="s">
        <v>1285</v>
      </c>
      <c r="E2186" t="s">
        <v>241</v>
      </c>
      <c r="F2186" t="s">
        <v>21</v>
      </c>
      <c r="G2186" t="s">
        <v>22</v>
      </c>
      <c r="H2186">
        <v>680050</v>
      </c>
      <c r="I2186" t="s">
        <v>324</v>
      </c>
      <c r="J2186">
        <v>91</v>
      </c>
      <c r="K2186">
        <v>60</v>
      </c>
      <c r="L2186">
        <v>418</v>
      </c>
      <c r="M2186">
        <v>5</v>
      </c>
      <c r="N2186">
        <v>34.83</v>
      </c>
      <c r="O2186">
        <v>4821.24</v>
      </c>
      <c r="P2186">
        <v>33587.96</v>
      </c>
      <c r="Q2186" t="s">
        <v>91</v>
      </c>
      <c r="R2186">
        <v>0</v>
      </c>
      <c r="S2186">
        <v>0</v>
      </c>
      <c r="T2186" t="s">
        <v>45</v>
      </c>
      <c r="U2186">
        <v>1</v>
      </c>
      <c r="V2186" t="str">
        <f>VLOOKUP(H2186,LUT!A$2:B$40,2,FALSE)</f>
        <v>Vintages</v>
      </c>
    </row>
    <row r="2187" spans="1:22" x14ac:dyDescent="0.25">
      <c r="A2187" s="14" t="s">
        <v>204</v>
      </c>
      <c r="B2187">
        <v>924</v>
      </c>
      <c r="C2187">
        <v>403535</v>
      </c>
      <c r="D2187" t="s">
        <v>1521</v>
      </c>
      <c r="E2187" t="s">
        <v>120</v>
      </c>
      <c r="F2187" t="s">
        <v>21</v>
      </c>
      <c r="G2187" t="s">
        <v>301</v>
      </c>
      <c r="H2187">
        <v>680050</v>
      </c>
      <c r="I2187" t="s">
        <v>324</v>
      </c>
      <c r="J2187">
        <v>644</v>
      </c>
      <c r="K2187">
        <v>15</v>
      </c>
      <c r="L2187">
        <v>11</v>
      </c>
      <c r="M2187">
        <v>5</v>
      </c>
      <c r="N2187">
        <v>3.67</v>
      </c>
      <c r="O2187">
        <v>8546.02</v>
      </c>
      <c r="P2187">
        <v>6267.08</v>
      </c>
      <c r="Q2187" t="s">
        <v>71</v>
      </c>
      <c r="R2187">
        <v>0</v>
      </c>
      <c r="S2187">
        <v>0</v>
      </c>
      <c r="T2187" t="s">
        <v>45</v>
      </c>
      <c r="U2187">
        <v>0</v>
      </c>
      <c r="V2187" t="str">
        <f>VLOOKUP(H2187,LUT!A$2:B$40,2,FALSE)</f>
        <v>Vintages</v>
      </c>
    </row>
    <row r="2188" spans="1:22" x14ac:dyDescent="0.25">
      <c r="A2188" s="14" t="s">
        <v>204</v>
      </c>
      <c r="B2188">
        <v>924</v>
      </c>
      <c r="C2188">
        <v>526459</v>
      </c>
      <c r="D2188" t="s">
        <v>1595</v>
      </c>
      <c r="E2188" t="s">
        <v>129</v>
      </c>
      <c r="F2188" t="s">
        <v>21</v>
      </c>
      <c r="G2188" t="s">
        <v>22</v>
      </c>
      <c r="H2188">
        <v>680015</v>
      </c>
      <c r="I2188" t="s">
        <v>438</v>
      </c>
      <c r="J2188">
        <v>255</v>
      </c>
      <c r="K2188">
        <v>60</v>
      </c>
      <c r="L2188">
        <v>60</v>
      </c>
      <c r="M2188">
        <v>5</v>
      </c>
      <c r="N2188">
        <v>5</v>
      </c>
      <c r="O2188">
        <v>13529.2</v>
      </c>
      <c r="P2188">
        <v>13529.2</v>
      </c>
      <c r="Q2188" t="s">
        <v>74</v>
      </c>
      <c r="R2188">
        <v>0</v>
      </c>
      <c r="S2188">
        <v>0</v>
      </c>
      <c r="T2188" t="s">
        <v>45</v>
      </c>
      <c r="U2188">
        <v>2</v>
      </c>
      <c r="V2188" t="str">
        <f>VLOOKUP(H2188,LUT!A$2:B$40,2,FALSE)</f>
        <v>Vintages</v>
      </c>
    </row>
    <row r="2189" spans="1:22" x14ac:dyDescent="0.25">
      <c r="A2189" s="14" t="s">
        <v>204</v>
      </c>
      <c r="B2189">
        <v>924</v>
      </c>
      <c r="C2189">
        <v>541516</v>
      </c>
      <c r="D2189" t="s">
        <v>1200</v>
      </c>
      <c r="E2189" t="s">
        <v>129</v>
      </c>
      <c r="F2189" t="s">
        <v>21</v>
      </c>
      <c r="G2189" t="s">
        <v>22</v>
      </c>
      <c r="H2189">
        <v>670025</v>
      </c>
      <c r="I2189" t="s">
        <v>419</v>
      </c>
      <c r="J2189">
        <v>11.25</v>
      </c>
      <c r="K2189">
        <v>60</v>
      </c>
      <c r="L2189">
        <v>8224</v>
      </c>
      <c r="M2189">
        <v>5</v>
      </c>
      <c r="N2189">
        <v>685.33</v>
      </c>
      <c r="O2189">
        <v>586.73</v>
      </c>
      <c r="P2189">
        <v>80420.53</v>
      </c>
      <c r="Q2189" t="s">
        <v>191</v>
      </c>
      <c r="R2189">
        <v>0</v>
      </c>
      <c r="S2189">
        <v>0.03</v>
      </c>
      <c r="T2189" t="s">
        <v>178</v>
      </c>
      <c r="U2189">
        <v>2</v>
      </c>
      <c r="V2189" t="str">
        <f>VLOOKUP(H2189,LUT!A$2:B$40,2,FALSE)</f>
        <v>Vintages</v>
      </c>
    </row>
    <row r="2190" spans="1:22" x14ac:dyDescent="0.25">
      <c r="A2190" s="14" t="s">
        <v>204</v>
      </c>
      <c r="B2190">
        <v>925</v>
      </c>
      <c r="C2190">
        <v>11376</v>
      </c>
      <c r="D2190" t="s">
        <v>1883</v>
      </c>
      <c r="E2190" t="s">
        <v>120</v>
      </c>
      <c r="F2190" t="s">
        <v>21</v>
      </c>
      <c r="G2190" t="s">
        <v>22</v>
      </c>
      <c r="H2190">
        <v>680055</v>
      </c>
      <c r="I2190" t="s">
        <v>336</v>
      </c>
      <c r="J2190">
        <v>50</v>
      </c>
      <c r="K2190">
        <v>59</v>
      </c>
      <c r="M2190">
        <v>4.92</v>
      </c>
      <c r="O2190">
        <v>2600.1799999999998</v>
      </c>
      <c r="Q2190" t="s">
        <v>45</v>
      </c>
      <c r="R2190">
        <v>0</v>
      </c>
      <c r="T2190" t="s">
        <v>45</v>
      </c>
      <c r="U2190">
        <v>4</v>
      </c>
      <c r="V2190" t="str">
        <f>VLOOKUP(H2190,LUT!A$2:B$40,2,FALSE)</f>
        <v>Vintages</v>
      </c>
    </row>
    <row r="2191" spans="1:22" x14ac:dyDescent="0.25">
      <c r="A2191" s="14" t="s">
        <v>204</v>
      </c>
      <c r="B2191">
        <v>925</v>
      </c>
      <c r="C2191">
        <v>11505</v>
      </c>
      <c r="D2191" t="s">
        <v>1907</v>
      </c>
      <c r="E2191" t="s">
        <v>120</v>
      </c>
      <c r="F2191" t="s">
        <v>21</v>
      </c>
      <c r="G2191" t="s">
        <v>22</v>
      </c>
      <c r="H2191">
        <v>680050</v>
      </c>
      <c r="I2191" t="s">
        <v>324</v>
      </c>
      <c r="J2191">
        <v>623</v>
      </c>
      <c r="K2191">
        <v>59</v>
      </c>
      <c r="M2191">
        <v>4.92</v>
      </c>
      <c r="O2191">
        <v>32517.88</v>
      </c>
      <c r="Q2191" t="s">
        <v>45</v>
      </c>
      <c r="R2191">
        <v>0</v>
      </c>
      <c r="T2191" t="s">
        <v>45</v>
      </c>
      <c r="U2191">
        <v>1</v>
      </c>
      <c r="V2191" t="str">
        <f>VLOOKUP(H2191,LUT!A$2:B$40,2,FALSE)</f>
        <v>Vintages</v>
      </c>
    </row>
    <row r="2192" spans="1:22" x14ac:dyDescent="0.25">
      <c r="A2192" s="14" t="s">
        <v>204</v>
      </c>
      <c r="B2192">
        <v>925</v>
      </c>
      <c r="C2192">
        <v>12813</v>
      </c>
      <c r="D2192" t="s">
        <v>1882</v>
      </c>
      <c r="E2192" t="s">
        <v>120</v>
      </c>
      <c r="F2192" t="s">
        <v>21</v>
      </c>
      <c r="G2192" t="s">
        <v>22</v>
      </c>
      <c r="H2192">
        <v>680010</v>
      </c>
      <c r="I2192" t="s">
        <v>569</v>
      </c>
      <c r="J2192">
        <v>47</v>
      </c>
      <c r="K2192">
        <v>59</v>
      </c>
      <c r="M2192">
        <v>4.92</v>
      </c>
      <c r="O2192">
        <v>2443.54</v>
      </c>
      <c r="Q2192" t="s">
        <v>45</v>
      </c>
      <c r="R2192">
        <v>0</v>
      </c>
      <c r="T2192" t="s">
        <v>45</v>
      </c>
      <c r="U2192">
        <v>1</v>
      </c>
      <c r="V2192" t="str">
        <f>VLOOKUP(H2192,LUT!A$2:B$40,2,FALSE)</f>
        <v>Vintages</v>
      </c>
    </row>
    <row r="2193" spans="1:22" x14ac:dyDescent="0.25">
      <c r="A2193" s="14" t="s">
        <v>204</v>
      </c>
      <c r="B2193">
        <v>925</v>
      </c>
      <c r="C2193">
        <v>13080</v>
      </c>
      <c r="D2193" t="s">
        <v>1838</v>
      </c>
      <c r="E2193" t="s">
        <v>120</v>
      </c>
      <c r="F2193" t="s">
        <v>21</v>
      </c>
      <c r="G2193" t="s">
        <v>22</v>
      </c>
      <c r="H2193">
        <v>670025</v>
      </c>
      <c r="I2193" t="s">
        <v>419</v>
      </c>
      <c r="J2193">
        <v>30</v>
      </c>
      <c r="K2193">
        <v>59</v>
      </c>
      <c r="M2193">
        <v>4.92</v>
      </c>
      <c r="O2193">
        <v>1555.93</v>
      </c>
      <c r="Q2193" t="s">
        <v>45</v>
      </c>
      <c r="R2193">
        <v>0</v>
      </c>
      <c r="T2193" t="s">
        <v>45</v>
      </c>
      <c r="U2193">
        <v>1</v>
      </c>
      <c r="V2193" t="str">
        <f>VLOOKUP(H2193,LUT!A$2:B$40,2,FALSE)</f>
        <v>Vintages</v>
      </c>
    </row>
    <row r="2194" spans="1:22" x14ac:dyDescent="0.25">
      <c r="A2194" s="14" t="s">
        <v>204</v>
      </c>
      <c r="B2194">
        <v>925</v>
      </c>
      <c r="C2194">
        <v>181784</v>
      </c>
      <c r="D2194" t="s">
        <v>1341</v>
      </c>
      <c r="E2194" t="s">
        <v>106</v>
      </c>
      <c r="F2194" t="s">
        <v>21</v>
      </c>
      <c r="G2194" t="s">
        <v>22</v>
      </c>
      <c r="H2194">
        <v>680050</v>
      </c>
      <c r="I2194" t="s">
        <v>324</v>
      </c>
      <c r="J2194">
        <v>98</v>
      </c>
      <c r="K2194">
        <v>59</v>
      </c>
      <c r="L2194">
        <v>206</v>
      </c>
      <c r="M2194">
        <v>4.92</v>
      </c>
      <c r="N2194">
        <v>17.170000000000002</v>
      </c>
      <c r="O2194">
        <v>5106.37</v>
      </c>
      <c r="P2194">
        <v>17829.03</v>
      </c>
      <c r="Q2194" t="s">
        <v>247</v>
      </c>
      <c r="R2194">
        <v>0</v>
      </c>
      <c r="S2194">
        <v>0</v>
      </c>
      <c r="T2194" t="s">
        <v>45</v>
      </c>
      <c r="U2194">
        <v>1</v>
      </c>
      <c r="V2194" t="str">
        <f>VLOOKUP(H2194,LUT!A$2:B$40,2,FALSE)</f>
        <v>Vintages</v>
      </c>
    </row>
    <row r="2195" spans="1:22" x14ac:dyDescent="0.25">
      <c r="A2195" s="14" t="s">
        <v>204</v>
      </c>
      <c r="B2195">
        <v>925</v>
      </c>
      <c r="C2195">
        <v>568568</v>
      </c>
      <c r="D2195" t="s">
        <v>1309</v>
      </c>
      <c r="E2195" t="s">
        <v>95</v>
      </c>
      <c r="F2195" t="s">
        <v>21</v>
      </c>
      <c r="G2195" t="s">
        <v>22</v>
      </c>
      <c r="H2195">
        <v>680050</v>
      </c>
      <c r="I2195" t="s">
        <v>324</v>
      </c>
      <c r="J2195">
        <v>80</v>
      </c>
      <c r="K2195">
        <v>59</v>
      </c>
      <c r="L2195">
        <v>418</v>
      </c>
      <c r="M2195">
        <v>4.92</v>
      </c>
      <c r="N2195">
        <v>34.83</v>
      </c>
      <c r="O2195">
        <v>4166.55</v>
      </c>
      <c r="P2195">
        <v>29518.94</v>
      </c>
      <c r="Q2195" t="s">
        <v>91</v>
      </c>
      <c r="R2195">
        <v>0</v>
      </c>
      <c r="S2195">
        <v>0</v>
      </c>
      <c r="T2195" t="s">
        <v>45</v>
      </c>
      <c r="U2195">
        <v>1</v>
      </c>
      <c r="V2195" t="str">
        <f>VLOOKUP(H2195,LUT!A$2:B$40,2,FALSE)</f>
        <v>Vintages</v>
      </c>
    </row>
    <row r="2196" spans="1:22" x14ac:dyDescent="0.25">
      <c r="A2196" s="14" t="s">
        <v>204</v>
      </c>
      <c r="B2196">
        <v>926</v>
      </c>
      <c r="C2196">
        <v>11362</v>
      </c>
      <c r="D2196" t="s">
        <v>1913</v>
      </c>
      <c r="E2196" t="s">
        <v>120</v>
      </c>
      <c r="F2196" t="s">
        <v>21</v>
      </c>
      <c r="G2196" t="s">
        <v>22</v>
      </c>
      <c r="H2196">
        <v>680055</v>
      </c>
      <c r="I2196" t="s">
        <v>336</v>
      </c>
      <c r="J2196">
        <v>50</v>
      </c>
      <c r="K2196">
        <v>58</v>
      </c>
      <c r="M2196">
        <v>4.83</v>
      </c>
      <c r="O2196">
        <v>2556.11</v>
      </c>
      <c r="Q2196" t="s">
        <v>45</v>
      </c>
      <c r="R2196">
        <v>0</v>
      </c>
      <c r="T2196" t="s">
        <v>45</v>
      </c>
      <c r="U2196">
        <v>5</v>
      </c>
      <c r="V2196" t="str">
        <f>VLOOKUP(H2196,LUT!A$2:B$40,2,FALSE)</f>
        <v>Vintages</v>
      </c>
    </row>
    <row r="2197" spans="1:22" x14ac:dyDescent="0.25">
      <c r="A2197" s="14" t="s">
        <v>204</v>
      </c>
      <c r="B2197">
        <v>926</v>
      </c>
      <c r="C2197">
        <v>11472</v>
      </c>
      <c r="D2197" t="s">
        <v>1971</v>
      </c>
      <c r="E2197" t="s">
        <v>120</v>
      </c>
      <c r="F2197" t="s">
        <v>21</v>
      </c>
      <c r="G2197" t="s">
        <v>22</v>
      </c>
      <c r="H2197">
        <v>680055</v>
      </c>
      <c r="I2197" t="s">
        <v>336</v>
      </c>
      <c r="J2197">
        <v>50</v>
      </c>
      <c r="K2197">
        <v>58</v>
      </c>
      <c r="M2197">
        <v>4.83</v>
      </c>
      <c r="O2197">
        <v>2556.11</v>
      </c>
      <c r="Q2197" t="s">
        <v>45</v>
      </c>
      <c r="R2197">
        <v>0</v>
      </c>
      <c r="T2197" t="s">
        <v>45</v>
      </c>
      <c r="U2197">
        <v>6</v>
      </c>
      <c r="V2197" t="str">
        <f>VLOOKUP(H2197,LUT!A$2:B$40,2,FALSE)</f>
        <v>Vintages</v>
      </c>
    </row>
    <row r="2198" spans="1:22" x14ac:dyDescent="0.25">
      <c r="A2198" s="14" t="s">
        <v>204</v>
      </c>
      <c r="B2198">
        <v>926</v>
      </c>
      <c r="C2198">
        <v>11531</v>
      </c>
      <c r="D2198" t="s">
        <v>1958</v>
      </c>
      <c r="E2198" t="s">
        <v>120</v>
      </c>
      <c r="F2198" t="s">
        <v>21</v>
      </c>
      <c r="G2198" t="s">
        <v>22</v>
      </c>
      <c r="H2198">
        <v>680050</v>
      </c>
      <c r="I2198" t="s">
        <v>324</v>
      </c>
      <c r="J2198">
        <v>297</v>
      </c>
      <c r="K2198">
        <v>58</v>
      </c>
      <c r="M2198">
        <v>4.83</v>
      </c>
      <c r="O2198">
        <v>15233.98</v>
      </c>
      <c r="Q2198" t="s">
        <v>45</v>
      </c>
      <c r="R2198">
        <v>0</v>
      </c>
      <c r="T2198" t="s">
        <v>45</v>
      </c>
      <c r="U2198">
        <v>2</v>
      </c>
      <c r="V2198" t="str">
        <f>VLOOKUP(H2198,LUT!A$2:B$40,2,FALSE)</f>
        <v>Vintages</v>
      </c>
    </row>
    <row r="2199" spans="1:22" x14ac:dyDescent="0.25">
      <c r="A2199" s="14" t="s">
        <v>204</v>
      </c>
      <c r="B2199">
        <v>926</v>
      </c>
      <c r="C2199">
        <v>11542</v>
      </c>
      <c r="D2199" t="s">
        <v>1960</v>
      </c>
      <c r="E2199" t="s">
        <v>120</v>
      </c>
      <c r="F2199" t="s">
        <v>21</v>
      </c>
      <c r="G2199" t="s">
        <v>22</v>
      </c>
      <c r="H2199">
        <v>680050</v>
      </c>
      <c r="I2199" t="s">
        <v>324</v>
      </c>
      <c r="J2199">
        <v>214</v>
      </c>
      <c r="K2199">
        <v>58</v>
      </c>
      <c r="M2199">
        <v>4.83</v>
      </c>
      <c r="O2199">
        <v>10973.81</v>
      </c>
      <c r="Q2199" t="s">
        <v>45</v>
      </c>
      <c r="R2199">
        <v>0</v>
      </c>
      <c r="T2199" t="s">
        <v>45</v>
      </c>
      <c r="U2199">
        <v>5</v>
      </c>
      <c r="V2199" t="str">
        <f>VLOOKUP(H2199,LUT!A$2:B$40,2,FALSE)</f>
        <v>Vintages</v>
      </c>
    </row>
    <row r="2200" spans="1:22" x14ac:dyDescent="0.25">
      <c r="A2200" s="14" t="s">
        <v>204</v>
      </c>
      <c r="B2200">
        <v>926</v>
      </c>
      <c r="C2200">
        <v>191056</v>
      </c>
      <c r="D2200" t="s">
        <v>1085</v>
      </c>
      <c r="E2200" t="s">
        <v>240</v>
      </c>
      <c r="F2200" t="s">
        <v>21</v>
      </c>
      <c r="G2200" t="s">
        <v>22</v>
      </c>
      <c r="H2200">
        <v>680015</v>
      </c>
      <c r="I2200" t="s">
        <v>438</v>
      </c>
      <c r="J2200">
        <v>60</v>
      </c>
      <c r="K2200">
        <v>58</v>
      </c>
      <c r="L2200">
        <v>827</v>
      </c>
      <c r="M2200">
        <v>4.83</v>
      </c>
      <c r="N2200">
        <v>68.92</v>
      </c>
      <c r="O2200">
        <v>3069.38</v>
      </c>
      <c r="P2200">
        <v>43765.13</v>
      </c>
      <c r="Q2200" t="s">
        <v>174</v>
      </c>
      <c r="R2200">
        <v>0</v>
      </c>
      <c r="S2200">
        <v>0</v>
      </c>
      <c r="T2200" t="s">
        <v>45</v>
      </c>
      <c r="U2200">
        <v>1</v>
      </c>
      <c r="V2200" t="str">
        <f>VLOOKUP(H2200,LUT!A$2:B$40,2,FALSE)</f>
        <v>Vintages</v>
      </c>
    </row>
    <row r="2201" spans="1:22" x14ac:dyDescent="0.25">
      <c r="A2201" s="14" t="s">
        <v>204</v>
      </c>
      <c r="B2201">
        <v>926</v>
      </c>
      <c r="C2201">
        <v>314161</v>
      </c>
      <c r="D2201" t="s">
        <v>1279</v>
      </c>
      <c r="E2201" t="s">
        <v>162</v>
      </c>
      <c r="F2201" t="s">
        <v>21</v>
      </c>
      <c r="G2201" t="s">
        <v>22</v>
      </c>
      <c r="H2201">
        <v>680015</v>
      </c>
      <c r="I2201" t="s">
        <v>438</v>
      </c>
      <c r="J2201">
        <v>190</v>
      </c>
      <c r="K2201">
        <v>58</v>
      </c>
      <c r="L2201">
        <v>54</v>
      </c>
      <c r="M2201">
        <v>4.83</v>
      </c>
      <c r="N2201">
        <v>4.5</v>
      </c>
      <c r="O2201">
        <v>9741.9500000000007</v>
      </c>
      <c r="P2201">
        <v>9070.09</v>
      </c>
      <c r="Q2201" t="s">
        <v>114</v>
      </c>
      <c r="R2201">
        <v>0</v>
      </c>
      <c r="S2201">
        <v>0</v>
      </c>
      <c r="T2201" t="s">
        <v>45</v>
      </c>
      <c r="U2201">
        <v>1</v>
      </c>
      <c r="V2201" t="str">
        <f>VLOOKUP(H2201,LUT!A$2:B$40,2,FALSE)</f>
        <v>Vintages</v>
      </c>
    </row>
    <row r="2202" spans="1:22" x14ac:dyDescent="0.25">
      <c r="A2202" s="14" t="s">
        <v>204</v>
      </c>
      <c r="B2202">
        <v>927</v>
      </c>
      <c r="C2202">
        <v>11463</v>
      </c>
      <c r="D2202" t="s">
        <v>1984</v>
      </c>
      <c r="E2202" t="s">
        <v>120</v>
      </c>
      <c r="F2202" t="s">
        <v>21</v>
      </c>
      <c r="G2202" t="s">
        <v>22</v>
      </c>
      <c r="H2202">
        <v>680050</v>
      </c>
      <c r="I2202" t="s">
        <v>324</v>
      </c>
      <c r="J2202">
        <v>185</v>
      </c>
      <c r="K2202">
        <v>57</v>
      </c>
      <c r="M2202">
        <v>4.75</v>
      </c>
      <c r="O2202">
        <v>9321.77</v>
      </c>
      <c r="Q2202" t="s">
        <v>45</v>
      </c>
      <c r="R2202">
        <v>0</v>
      </c>
      <c r="T2202" t="s">
        <v>45</v>
      </c>
      <c r="U2202">
        <v>2</v>
      </c>
      <c r="V2202" t="str">
        <f>VLOOKUP(H2202,LUT!A$2:B$40,2,FALSE)</f>
        <v>Vintages</v>
      </c>
    </row>
    <row r="2203" spans="1:22" x14ac:dyDescent="0.25">
      <c r="A2203" s="14" t="s">
        <v>204</v>
      </c>
      <c r="B2203">
        <v>927</v>
      </c>
      <c r="C2203">
        <v>11476</v>
      </c>
      <c r="D2203" t="s">
        <v>1887</v>
      </c>
      <c r="E2203" t="s">
        <v>120</v>
      </c>
      <c r="F2203" t="s">
        <v>21</v>
      </c>
      <c r="G2203" t="s">
        <v>22</v>
      </c>
      <c r="H2203">
        <v>680055</v>
      </c>
      <c r="I2203" t="s">
        <v>336</v>
      </c>
      <c r="J2203">
        <v>50</v>
      </c>
      <c r="K2203">
        <v>57</v>
      </c>
      <c r="M2203">
        <v>4.75</v>
      </c>
      <c r="O2203">
        <v>2512.04</v>
      </c>
      <c r="Q2203" t="s">
        <v>45</v>
      </c>
      <c r="R2203">
        <v>0</v>
      </c>
      <c r="T2203" t="s">
        <v>45</v>
      </c>
      <c r="U2203">
        <v>5</v>
      </c>
      <c r="V2203" t="str">
        <f>VLOOKUP(H2203,LUT!A$2:B$40,2,FALSE)</f>
        <v>Vintages</v>
      </c>
    </row>
    <row r="2204" spans="1:22" x14ac:dyDescent="0.25">
      <c r="A2204" s="14" t="s">
        <v>204</v>
      </c>
      <c r="B2204">
        <v>927</v>
      </c>
      <c r="C2204">
        <v>11480</v>
      </c>
      <c r="D2204" t="s">
        <v>1863</v>
      </c>
      <c r="E2204" t="s">
        <v>120</v>
      </c>
      <c r="F2204" t="s">
        <v>21</v>
      </c>
      <c r="G2204" t="s">
        <v>22</v>
      </c>
      <c r="H2204">
        <v>680056</v>
      </c>
      <c r="I2204" t="s">
        <v>416</v>
      </c>
      <c r="J2204">
        <v>74</v>
      </c>
      <c r="K2204">
        <v>57</v>
      </c>
      <c r="M2204">
        <v>4.75</v>
      </c>
      <c r="O2204">
        <v>3722.65</v>
      </c>
      <c r="Q2204" t="s">
        <v>45</v>
      </c>
      <c r="R2204">
        <v>0</v>
      </c>
      <c r="T2204" t="s">
        <v>45</v>
      </c>
      <c r="U2204">
        <v>6</v>
      </c>
      <c r="V2204" t="str">
        <f>VLOOKUP(H2204,LUT!A$2:B$40,2,FALSE)</f>
        <v>Vintages</v>
      </c>
    </row>
    <row r="2205" spans="1:22" x14ac:dyDescent="0.25">
      <c r="A2205" s="14" t="s">
        <v>204</v>
      </c>
      <c r="B2205">
        <v>928</v>
      </c>
      <c r="C2205">
        <v>10381</v>
      </c>
      <c r="D2205" t="s">
        <v>1761</v>
      </c>
      <c r="E2205" t="s">
        <v>88</v>
      </c>
      <c r="F2205" t="s">
        <v>21</v>
      </c>
      <c r="G2205" t="s">
        <v>24</v>
      </c>
      <c r="H2205">
        <v>680020</v>
      </c>
      <c r="I2205" t="s">
        <v>377</v>
      </c>
      <c r="J2205">
        <v>312</v>
      </c>
      <c r="K2205">
        <v>28</v>
      </c>
      <c r="M2205">
        <v>4.67</v>
      </c>
      <c r="O2205">
        <v>7726.02</v>
      </c>
      <c r="Q2205" t="s">
        <v>45</v>
      </c>
      <c r="R2205">
        <v>0</v>
      </c>
      <c r="T2205" t="s">
        <v>45</v>
      </c>
      <c r="U2205">
        <v>2</v>
      </c>
      <c r="V2205" t="str">
        <f>VLOOKUP(H2205,LUT!A$2:B$40,2,FALSE)</f>
        <v>Vintages</v>
      </c>
    </row>
    <row r="2206" spans="1:22" x14ac:dyDescent="0.25">
      <c r="A2206" s="14" t="s">
        <v>204</v>
      </c>
      <c r="B2206">
        <v>928</v>
      </c>
      <c r="C2206">
        <v>11414</v>
      </c>
      <c r="D2206" t="s">
        <v>2068</v>
      </c>
      <c r="E2206" t="s">
        <v>120</v>
      </c>
      <c r="F2206" t="s">
        <v>21</v>
      </c>
      <c r="G2206" t="s">
        <v>22</v>
      </c>
      <c r="H2206">
        <v>680050</v>
      </c>
      <c r="I2206" t="s">
        <v>324</v>
      </c>
      <c r="J2206">
        <v>212</v>
      </c>
      <c r="K2206">
        <v>56</v>
      </c>
      <c r="M2206">
        <v>4.67</v>
      </c>
      <c r="O2206">
        <v>10496.28</v>
      </c>
      <c r="Q2206" t="s">
        <v>45</v>
      </c>
      <c r="R2206">
        <v>0</v>
      </c>
      <c r="T2206" t="s">
        <v>45</v>
      </c>
      <c r="U2206">
        <v>1</v>
      </c>
      <c r="V2206" t="str">
        <f>VLOOKUP(H2206,LUT!A$2:B$40,2,FALSE)</f>
        <v>Vintages</v>
      </c>
    </row>
    <row r="2207" spans="1:22" x14ac:dyDescent="0.25">
      <c r="A2207" s="14" t="s">
        <v>204</v>
      </c>
      <c r="B2207">
        <v>928</v>
      </c>
      <c r="C2207">
        <v>11473</v>
      </c>
      <c r="D2207" t="s">
        <v>1956</v>
      </c>
      <c r="E2207" t="s">
        <v>120</v>
      </c>
      <c r="F2207" t="s">
        <v>21</v>
      </c>
      <c r="G2207" t="s">
        <v>22</v>
      </c>
      <c r="H2207">
        <v>680055</v>
      </c>
      <c r="I2207" t="s">
        <v>336</v>
      </c>
      <c r="J2207">
        <v>50</v>
      </c>
      <c r="K2207">
        <v>56</v>
      </c>
      <c r="M2207">
        <v>4.67</v>
      </c>
      <c r="O2207">
        <v>2467.96</v>
      </c>
      <c r="Q2207" t="s">
        <v>45</v>
      </c>
      <c r="R2207">
        <v>0</v>
      </c>
      <c r="T2207" t="s">
        <v>45</v>
      </c>
      <c r="U2207">
        <v>3</v>
      </c>
      <c r="V2207" t="str">
        <f>VLOOKUP(H2207,LUT!A$2:B$40,2,FALSE)</f>
        <v>Vintages</v>
      </c>
    </row>
    <row r="2208" spans="1:22" x14ac:dyDescent="0.25">
      <c r="A2208" s="14" t="s">
        <v>204</v>
      </c>
      <c r="B2208">
        <v>928</v>
      </c>
      <c r="C2208">
        <v>11488</v>
      </c>
      <c r="D2208" t="s">
        <v>1884</v>
      </c>
      <c r="E2208" t="s">
        <v>120</v>
      </c>
      <c r="F2208" t="s">
        <v>21</v>
      </c>
      <c r="G2208" t="s">
        <v>24</v>
      </c>
      <c r="H2208">
        <v>680056</v>
      </c>
      <c r="I2208" t="s">
        <v>416</v>
      </c>
      <c r="J2208">
        <v>179</v>
      </c>
      <c r="K2208">
        <v>28</v>
      </c>
      <c r="M2208">
        <v>4.67</v>
      </c>
      <c r="O2208">
        <v>4430.4399999999996</v>
      </c>
      <c r="Q2208" t="s">
        <v>45</v>
      </c>
      <c r="R2208">
        <v>0</v>
      </c>
      <c r="T2208" t="s">
        <v>45</v>
      </c>
      <c r="U2208">
        <v>5</v>
      </c>
      <c r="V2208" t="str">
        <f>VLOOKUP(H2208,LUT!A$2:B$40,2,FALSE)</f>
        <v>Vintages</v>
      </c>
    </row>
    <row r="2209" spans="1:22" x14ac:dyDescent="0.25">
      <c r="A2209" s="14" t="s">
        <v>204</v>
      </c>
      <c r="B2209">
        <v>928</v>
      </c>
      <c r="C2209">
        <v>299396</v>
      </c>
      <c r="D2209" t="s">
        <v>1331</v>
      </c>
      <c r="E2209" t="s">
        <v>193</v>
      </c>
      <c r="F2209" t="s">
        <v>21</v>
      </c>
      <c r="G2209" t="s">
        <v>24</v>
      </c>
      <c r="H2209">
        <v>680015</v>
      </c>
      <c r="I2209" t="s">
        <v>438</v>
      </c>
      <c r="J2209">
        <v>365</v>
      </c>
      <c r="K2209">
        <v>28</v>
      </c>
      <c r="L2209">
        <v>148</v>
      </c>
      <c r="M2209">
        <v>4.67</v>
      </c>
      <c r="N2209">
        <v>24.67</v>
      </c>
      <c r="O2209">
        <v>9039.2900000000009</v>
      </c>
      <c r="P2209">
        <v>47779.12</v>
      </c>
      <c r="Q2209" t="s">
        <v>161</v>
      </c>
      <c r="R2209">
        <v>0</v>
      </c>
      <c r="S2209">
        <v>0</v>
      </c>
      <c r="T2209" t="s">
        <v>45</v>
      </c>
      <c r="U2209">
        <v>1</v>
      </c>
      <c r="V2209" t="str">
        <f>VLOOKUP(H2209,LUT!A$2:B$40,2,FALSE)</f>
        <v>Vintages</v>
      </c>
    </row>
    <row r="2210" spans="1:22" x14ac:dyDescent="0.25">
      <c r="A2210" s="14" t="s">
        <v>204</v>
      </c>
      <c r="B2210">
        <v>928</v>
      </c>
      <c r="C2210">
        <v>435214</v>
      </c>
      <c r="D2210" t="s">
        <v>1481</v>
      </c>
      <c r="E2210" t="s">
        <v>20</v>
      </c>
      <c r="F2210" t="s">
        <v>21</v>
      </c>
      <c r="G2210" t="s">
        <v>1231</v>
      </c>
      <c r="H2210">
        <v>680050</v>
      </c>
      <c r="I2210" t="s">
        <v>324</v>
      </c>
      <c r="J2210">
        <v>1230</v>
      </c>
      <c r="K2210">
        <v>7</v>
      </c>
      <c r="L2210">
        <v>3</v>
      </c>
      <c r="M2210">
        <v>4.67</v>
      </c>
      <c r="N2210">
        <v>2</v>
      </c>
      <c r="O2210">
        <v>7618.23</v>
      </c>
      <c r="P2210">
        <v>3264.96</v>
      </c>
      <c r="Q2210" t="s">
        <v>1886</v>
      </c>
      <c r="R2210">
        <v>0</v>
      </c>
      <c r="S2210">
        <v>0</v>
      </c>
      <c r="T2210" t="s">
        <v>45</v>
      </c>
      <c r="U2210">
        <v>1</v>
      </c>
      <c r="V2210" t="str">
        <f>VLOOKUP(H2210,LUT!A$2:B$40,2,FALSE)</f>
        <v>Vintages</v>
      </c>
    </row>
    <row r="2211" spans="1:22" x14ac:dyDescent="0.25">
      <c r="A2211" s="14" t="s">
        <v>204</v>
      </c>
      <c r="B2211">
        <v>928</v>
      </c>
      <c r="C2211">
        <v>492553</v>
      </c>
      <c r="D2211" t="s">
        <v>1354</v>
      </c>
      <c r="E2211" t="s">
        <v>637</v>
      </c>
      <c r="F2211" t="s">
        <v>21</v>
      </c>
      <c r="G2211" t="s">
        <v>22</v>
      </c>
      <c r="H2211">
        <v>680025</v>
      </c>
      <c r="I2211" t="s">
        <v>468</v>
      </c>
      <c r="J2211">
        <v>11.25</v>
      </c>
      <c r="K2211">
        <v>56</v>
      </c>
      <c r="L2211">
        <v>2006</v>
      </c>
      <c r="M2211">
        <v>4.67</v>
      </c>
      <c r="N2211">
        <v>167.17</v>
      </c>
      <c r="O2211">
        <v>547.61</v>
      </c>
      <c r="P2211">
        <v>19616.189999999999</v>
      </c>
      <c r="Q2211" t="s">
        <v>164</v>
      </c>
      <c r="R2211">
        <v>0</v>
      </c>
      <c r="S2211">
        <v>0.01</v>
      </c>
      <c r="T2211" t="s">
        <v>178</v>
      </c>
      <c r="U2211">
        <v>2</v>
      </c>
      <c r="V2211" t="str">
        <f>VLOOKUP(H2211,LUT!A$2:B$40,2,FALSE)</f>
        <v>Vintages</v>
      </c>
    </row>
    <row r="2212" spans="1:22" x14ac:dyDescent="0.25">
      <c r="A2212" s="14" t="s">
        <v>204</v>
      </c>
      <c r="B2212">
        <v>928</v>
      </c>
      <c r="C2212">
        <v>634048</v>
      </c>
      <c r="D2212" t="s">
        <v>1430</v>
      </c>
      <c r="E2212" t="s">
        <v>168</v>
      </c>
      <c r="F2212" t="s">
        <v>21</v>
      </c>
      <c r="G2212" t="s">
        <v>22</v>
      </c>
      <c r="H2212">
        <v>670015</v>
      </c>
      <c r="I2212" t="s">
        <v>682</v>
      </c>
      <c r="J2212">
        <v>193</v>
      </c>
      <c r="K2212">
        <v>56</v>
      </c>
      <c r="M2212">
        <v>4.67</v>
      </c>
      <c r="O2212">
        <v>9554.69</v>
      </c>
      <c r="Q2212" t="s">
        <v>45</v>
      </c>
      <c r="R2212">
        <v>0</v>
      </c>
      <c r="T2212" t="s">
        <v>45</v>
      </c>
      <c r="U2212">
        <v>2</v>
      </c>
      <c r="V2212" t="str">
        <f>VLOOKUP(H2212,LUT!A$2:B$40,2,FALSE)</f>
        <v>Vintages</v>
      </c>
    </row>
    <row r="2213" spans="1:22" x14ac:dyDescent="0.25">
      <c r="A2213" s="14" t="s">
        <v>204</v>
      </c>
      <c r="B2213">
        <v>929</v>
      </c>
      <c r="C2213">
        <v>47381</v>
      </c>
      <c r="D2213" t="s">
        <v>1147</v>
      </c>
      <c r="E2213" t="s">
        <v>290</v>
      </c>
      <c r="F2213" t="s">
        <v>21</v>
      </c>
      <c r="G2213" t="s">
        <v>22</v>
      </c>
      <c r="H2213">
        <v>680056</v>
      </c>
      <c r="I2213" t="s">
        <v>416</v>
      </c>
      <c r="J2213">
        <v>88.75</v>
      </c>
      <c r="K2213">
        <v>55</v>
      </c>
      <c r="L2213">
        <v>916</v>
      </c>
      <c r="M2213">
        <v>4.58</v>
      </c>
      <c r="N2213">
        <v>76.33</v>
      </c>
      <c r="O2213">
        <v>4309.96</v>
      </c>
      <c r="P2213">
        <v>71780.350000000006</v>
      </c>
      <c r="Q2213" t="s">
        <v>173</v>
      </c>
      <c r="R2213">
        <v>0</v>
      </c>
      <c r="S2213">
        <v>0</v>
      </c>
      <c r="T2213" t="s">
        <v>45</v>
      </c>
      <c r="U2213">
        <v>2</v>
      </c>
      <c r="V2213" t="str">
        <f>VLOOKUP(H2213,LUT!A$2:B$40,2,FALSE)</f>
        <v>Vintages</v>
      </c>
    </row>
    <row r="2214" spans="1:22" x14ac:dyDescent="0.25">
      <c r="A2214" s="14" t="s">
        <v>204</v>
      </c>
      <c r="B2214">
        <v>929</v>
      </c>
      <c r="C2214">
        <v>314823</v>
      </c>
      <c r="D2214" t="s">
        <v>1368</v>
      </c>
      <c r="E2214" t="s">
        <v>179</v>
      </c>
      <c r="F2214" t="s">
        <v>21</v>
      </c>
      <c r="G2214" t="s">
        <v>22</v>
      </c>
      <c r="H2214">
        <v>680015</v>
      </c>
      <c r="I2214" t="s">
        <v>438</v>
      </c>
      <c r="J2214">
        <v>371</v>
      </c>
      <c r="K2214">
        <v>55</v>
      </c>
      <c r="L2214">
        <v>94</v>
      </c>
      <c r="M2214">
        <v>4.58</v>
      </c>
      <c r="N2214">
        <v>7.83</v>
      </c>
      <c r="O2214">
        <v>18047.79</v>
      </c>
      <c r="P2214">
        <v>30845.31</v>
      </c>
      <c r="Q2214" t="s">
        <v>212</v>
      </c>
      <c r="R2214">
        <v>0</v>
      </c>
      <c r="S2214">
        <v>0</v>
      </c>
      <c r="T2214" t="s">
        <v>45</v>
      </c>
      <c r="U2214">
        <v>1</v>
      </c>
      <c r="V2214" t="str">
        <f>VLOOKUP(H2214,LUT!A$2:B$40,2,FALSE)</f>
        <v>Vintages</v>
      </c>
    </row>
    <row r="2215" spans="1:22" x14ac:dyDescent="0.25">
      <c r="A2215" s="14" t="s">
        <v>204</v>
      </c>
      <c r="B2215">
        <v>930</v>
      </c>
      <c r="C2215">
        <v>13079</v>
      </c>
      <c r="D2215" t="s">
        <v>1852</v>
      </c>
      <c r="E2215" t="s">
        <v>120</v>
      </c>
      <c r="F2215" t="s">
        <v>21</v>
      </c>
      <c r="G2215" t="s">
        <v>22</v>
      </c>
      <c r="H2215">
        <v>680058</v>
      </c>
      <c r="I2215" t="s">
        <v>476</v>
      </c>
      <c r="J2215">
        <v>21</v>
      </c>
      <c r="K2215">
        <v>54</v>
      </c>
      <c r="M2215">
        <v>4.5</v>
      </c>
      <c r="O2215">
        <v>993.98</v>
      </c>
      <c r="Q2215" t="s">
        <v>45</v>
      </c>
      <c r="R2215">
        <v>0</v>
      </c>
      <c r="T2215" t="s">
        <v>45</v>
      </c>
      <c r="U2215">
        <v>1</v>
      </c>
      <c r="V2215" t="str">
        <f>VLOOKUP(H2215,LUT!A$2:B$40,2,FALSE)</f>
        <v>Vintages</v>
      </c>
    </row>
    <row r="2216" spans="1:22" x14ac:dyDescent="0.25">
      <c r="A2216" s="14" t="s">
        <v>204</v>
      </c>
      <c r="B2216">
        <v>930</v>
      </c>
      <c r="C2216">
        <v>13329</v>
      </c>
      <c r="D2216" t="s">
        <v>2072</v>
      </c>
      <c r="E2216" t="s">
        <v>120</v>
      </c>
      <c r="F2216" t="s">
        <v>21</v>
      </c>
      <c r="G2216" t="s">
        <v>22</v>
      </c>
      <c r="H2216">
        <v>680020</v>
      </c>
      <c r="I2216" t="s">
        <v>377</v>
      </c>
      <c r="J2216">
        <v>536</v>
      </c>
      <c r="K2216">
        <v>54</v>
      </c>
      <c r="M2216">
        <v>4.5</v>
      </c>
      <c r="O2216">
        <v>25604.6</v>
      </c>
      <c r="Q2216" t="s">
        <v>45</v>
      </c>
      <c r="R2216">
        <v>0</v>
      </c>
      <c r="T2216" t="s">
        <v>45</v>
      </c>
      <c r="U2216">
        <v>3</v>
      </c>
      <c r="V2216" t="str">
        <f>VLOOKUP(H2216,LUT!A$2:B$40,2,FALSE)</f>
        <v>Vintages</v>
      </c>
    </row>
    <row r="2217" spans="1:22" x14ac:dyDescent="0.25">
      <c r="A2217" s="14" t="s">
        <v>204</v>
      </c>
      <c r="B2217">
        <v>930</v>
      </c>
      <c r="C2217">
        <v>92684</v>
      </c>
      <c r="D2217" t="s">
        <v>1462</v>
      </c>
      <c r="E2217" t="s">
        <v>168</v>
      </c>
      <c r="F2217" t="s">
        <v>21</v>
      </c>
      <c r="G2217" t="s">
        <v>22</v>
      </c>
      <c r="H2217">
        <v>680010</v>
      </c>
      <c r="I2217" t="s">
        <v>569</v>
      </c>
      <c r="J2217">
        <v>800</v>
      </c>
      <c r="K2217">
        <v>54</v>
      </c>
      <c r="M2217">
        <v>4.5</v>
      </c>
      <c r="O2217">
        <v>38220.53</v>
      </c>
      <c r="Q2217" t="s">
        <v>45</v>
      </c>
      <c r="R2217">
        <v>0</v>
      </c>
      <c r="T2217" t="s">
        <v>45</v>
      </c>
      <c r="U2217">
        <v>1</v>
      </c>
      <c r="V2217" t="str">
        <f>VLOOKUP(H2217,LUT!A$2:B$40,2,FALSE)</f>
        <v>Vintages</v>
      </c>
    </row>
    <row r="2218" spans="1:22" x14ac:dyDescent="0.25">
      <c r="A2218" s="14" t="s">
        <v>204</v>
      </c>
      <c r="B2218">
        <v>930</v>
      </c>
      <c r="C2218">
        <v>388629</v>
      </c>
      <c r="D2218" t="s">
        <v>1177</v>
      </c>
      <c r="E2218" t="s">
        <v>839</v>
      </c>
      <c r="F2218" t="s">
        <v>21</v>
      </c>
      <c r="G2218" t="s">
        <v>22</v>
      </c>
      <c r="H2218">
        <v>680020</v>
      </c>
      <c r="I2218" t="s">
        <v>377</v>
      </c>
      <c r="J2218">
        <v>52.75</v>
      </c>
      <c r="K2218">
        <v>54</v>
      </c>
      <c r="L2218">
        <v>1938</v>
      </c>
      <c r="M2218">
        <v>4.5</v>
      </c>
      <c r="N2218">
        <v>161.5</v>
      </c>
      <c r="O2218">
        <v>2511.2399999999998</v>
      </c>
      <c r="P2218">
        <v>90125.58</v>
      </c>
      <c r="Q2218" t="s">
        <v>164</v>
      </c>
      <c r="R2218">
        <v>0</v>
      </c>
      <c r="S2218">
        <v>0.01</v>
      </c>
      <c r="T2218" t="s">
        <v>178</v>
      </c>
      <c r="U2218">
        <v>1</v>
      </c>
      <c r="V2218" t="str">
        <f>VLOOKUP(H2218,LUT!A$2:B$40,2,FALSE)</f>
        <v>Vintages</v>
      </c>
    </row>
    <row r="2219" spans="1:22" x14ac:dyDescent="0.25">
      <c r="A2219" s="14" t="s">
        <v>204</v>
      </c>
      <c r="B2219">
        <v>931</v>
      </c>
      <c r="C2219">
        <v>11534</v>
      </c>
      <c r="D2219" t="s">
        <v>1959</v>
      </c>
      <c r="E2219" t="s">
        <v>120</v>
      </c>
      <c r="F2219" t="s">
        <v>21</v>
      </c>
      <c r="G2219" t="s">
        <v>22</v>
      </c>
      <c r="H2219">
        <v>680050</v>
      </c>
      <c r="I2219" t="s">
        <v>324</v>
      </c>
      <c r="J2219">
        <v>286</v>
      </c>
      <c r="K2219">
        <v>53</v>
      </c>
      <c r="M2219">
        <v>4.42</v>
      </c>
      <c r="O2219">
        <v>13404.78</v>
      </c>
      <c r="Q2219" t="s">
        <v>45</v>
      </c>
      <c r="R2219">
        <v>0</v>
      </c>
      <c r="T2219" t="s">
        <v>45</v>
      </c>
      <c r="U2219">
        <v>5</v>
      </c>
      <c r="V2219" t="str">
        <f>VLOOKUP(H2219,LUT!A$2:B$40,2,FALSE)</f>
        <v>Vintages</v>
      </c>
    </row>
    <row r="2220" spans="1:22" x14ac:dyDescent="0.25">
      <c r="A2220" s="14" t="s">
        <v>204</v>
      </c>
      <c r="B2220">
        <v>931</v>
      </c>
      <c r="C2220">
        <v>12752</v>
      </c>
      <c r="D2220" t="s">
        <v>1866</v>
      </c>
      <c r="E2220" t="s">
        <v>120</v>
      </c>
      <c r="F2220" t="s">
        <v>21</v>
      </c>
      <c r="G2220" t="s">
        <v>22</v>
      </c>
      <c r="H2220">
        <v>680055</v>
      </c>
      <c r="I2220" t="s">
        <v>336</v>
      </c>
      <c r="J2220">
        <v>67</v>
      </c>
      <c r="K2220">
        <v>53</v>
      </c>
      <c r="M2220">
        <v>4.42</v>
      </c>
      <c r="O2220">
        <v>3133.1</v>
      </c>
      <c r="Q2220" t="s">
        <v>45</v>
      </c>
      <c r="R2220">
        <v>0</v>
      </c>
      <c r="T2220" t="s">
        <v>45</v>
      </c>
      <c r="U2220">
        <v>1</v>
      </c>
      <c r="V2220" t="str">
        <f>VLOOKUP(H2220,LUT!A$2:B$40,2,FALSE)</f>
        <v>Vintages</v>
      </c>
    </row>
    <row r="2221" spans="1:22" x14ac:dyDescent="0.25">
      <c r="A2221" s="14" t="s">
        <v>204</v>
      </c>
      <c r="B2221">
        <v>931</v>
      </c>
      <c r="C2221">
        <v>300012</v>
      </c>
      <c r="D2221" t="s">
        <v>1068</v>
      </c>
      <c r="E2221" t="s">
        <v>193</v>
      </c>
      <c r="F2221" t="s">
        <v>21</v>
      </c>
      <c r="G2221" t="s">
        <v>22</v>
      </c>
      <c r="H2221">
        <v>680020</v>
      </c>
      <c r="I2221" t="s">
        <v>377</v>
      </c>
      <c r="J2221">
        <v>54.75</v>
      </c>
      <c r="K2221">
        <v>53</v>
      </c>
      <c r="L2221">
        <v>1967</v>
      </c>
      <c r="M2221">
        <v>4.42</v>
      </c>
      <c r="N2221">
        <v>163.92</v>
      </c>
      <c r="O2221">
        <v>2558.54</v>
      </c>
      <c r="P2221">
        <v>94955.62</v>
      </c>
      <c r="Q2221" t="s">
        <v>164</v>
      </c>
      <c r="R2221">
        <v>0</v>
      </c>
      <c r="S2221">
        <v>0.01</v>
      </c>
      <c r="T2221" t="s">
        <v>178</v>
      </c>
      <c r="U2221">
        <v>1</v>
      </c>
      <c r="V2221" t="str">
        <f>VLOOKUP(H2221,LUT!A$2:B$40,2,FALSE)</f>
        <v>Vintages</v>
      </c>
    </row>
    <row r="2222" spans="1:22" x14ac:dyDescent="0.25">
      <c r="A2222" s="14" t="s">
        <v>204</v>
      </c>
      <c r="B2222">
        <v>931</v>
      </c>
      <c r="C2222">
        <v>539726</v>
      </c>
      <c r="D2222" t="s">
        <v>1268</v>
      </c>
      <c r="E2222" t="s">
        <v>46</v>
      </c>
      <c r="F2222" t="s">
        <v>21</v>
      </c>
      <c r="G2222" t="s">
        <v>22</v>
      </c>
      <c r="H2222">
        <v>680056</v>
      </c>
      <c r="I2222" t="s">
        <v>416</v>
      </c>
      <c r="J2222">
        <v>130</v>
      </c>
      <c r="K2222">
        <v>53</v>
      </c>
      <c r="L2222">
        <v>618</v>
      </c>
      <c r="M2222">
        <v>4.42</v>
      </c>
      <c r="N2222">
        <v>51.5</v>
      </c>
      <c r="O2222">
        <v>6087.96</v>
      </c>
      <c r="P2222">
        <v>70987.960000000006</v>
      </c>
      <c r="Q2222" t="s">
        <v>166</v>
      </c>
      <c r="R2222">
        <v>0</v>
      </c>
      <c r="S2222">
        <v>0</v>
      </c>
      <c r="T2222" t="s">
        <v>45</v>
      </c>
      <c r="U2222">
        <v>1</v>
      </c>
      <c r="V2222" t="str">
        <f>VLOOKUP(H2222,LUT!A$2:B$40,2,FALSE)</f>
        <v>Vintages</v>
      </c>
    </row>
    <row r="2223" spans="1:22" x14ac:dyDescent="0.25">
      <c r="A2223" s="14" t="s">
        <v>204</v>
      </c>
      <c r="B2223">
        <v>931</v>
      </c>
      <c r="C2223">
        <v>594895</v>
      </c>
      <c r="D2223" t="s">
        <v>1366</v>
      </c>
      <c r="E2223" t="s">
        <v>88</v>
      </c>
      <c r="F2223" t="s">
        <v>21</v>
      </c>
      <c r="G2223" t="s">
        <v>22</v>
      </c>
      <c r="H2223">
        <v>680020</v>
      </c>
      <c r="I2223" t="s">
        <v>377</v>
      </c>
      <c r="J2223">
        <v>313</v>
      </c>
      <c r="K2223">
        <v>53</v>
      </c>
      <c r="L2223">
        <v>42</v>
      </c>
      <c r="M2223">
        <v>4.42</v>
      </c>
      <c r="N2223">
        <v>3.5</v>
      </c>
      <c r="O2223">
        <v>14671.15</v>
      </c>
      <c r="P2223">
        <v>11626.19</v>
      </c>
      <c r="Q2223" t="s">
        <v>101</v>
      </c>
      <c r="R2223">
        <v>0</v>
      </c>
      <c r="S2223">
        <v>0</v>
      </c>
      <c r="T2223" t="s">
        <v>45</v>
      </c>
      <c r="U2223">
        <v>1</v>
      </c>
      <c r="V2223" t="str">
        <f>VLOOKUP(H2223,LUT!A$2:B$40,2,FALSE)</f>
        <v>Vintages</v>
      </c>
    </row>
    <row r="2224" spans="1:22" x14ac:dyDescent="0.25">
      <c r="A2224" s="14" t="s">
        <v>204</v>
      </c>
      <c r="B2224">
        <v>932</v>
      </c>
      <c r="C2224">
        <v>11468</v>
      </c>
      <c r="D2224" t="s">
        <v>1969</v>
      </c>
      <c r="E2224" t="s">
        <v>120</v>
      </c>
      <c r="F2224" t="s">
        <v>21</v>
      </c>
      <c r="G2224" t="s">
        <v>22</v>
      </c>
      <c r="H2224">
        <v>680050</v>
      </c>
      <c r="I2224" t="s">
        <v>324</v>
      </c>
      <c r="J2224">
        <v>167</v>
      </c>
      <c r="K2224">
        <v>52</v>
      </c>
      <c r="M2224">
        <v>4.33</v>
      </c>
      <c r="O2224">
        <v>7675.75</v>
      </c>
      <c r="Q2224" t="s">
        <v>45</v>
      </c>
      <c r="R2224">
        <v>0</v>
      </c>
      <c r="T2224" t="s">
        <v>45</v>
      </c>
      <c r="U2224">
        <v>2</v>
      </c>
      <c r="V2224" t="str">
        <f>VLOOKUP(H2224,LUT!A$2:B$40,2,FALSE)</f>
        <v>Vintages</v>
      </c>
    </row>
    <row r="2225" spans="1:22" x14ac:dyDescent="0.25">
      <c r="A2225" s="14" t="s">
        <v>204</v>
      </c>
      <c r="B2225">
        <v>932</v>
      </c>
      <c r="C2225">
        <v>39776</v>
      </c>
      <c r="D2225" t="s">
        <v>1865</v>
      </c>
      <c r="E2225" t="s">
        <v>120</v>
      </c>
      <c r="F2225" t="s">
        <v>21</v>
      </c>
      <c r="G2225" t="s">
        <v>22</v>
      </c>
      <c r="H2225">
        <v>680050</v>
      </c>
      <c r="I2225" t="s">
        <v>324</v>
      </c>
      <c r="J2225">
        <v>329</v>
      </c>
      <c r="K2225">
        <v>52</v>
      </c>
      <c r="L2225">
        <v>7</v>
      </c>
      <c r="M2225">
        <v>4.33</v>
      </c>
      <c r="N2225">
        <v>0.57999999999999996</v>
      </c>
      <c r="O2225">
        <v>15130.62</v>
      </c>
      <c r="P2225">
        <v>2036.81</v>
      </c>
      <c r="Q2225" t="s">
        <v>2406</v>
      </c>
      <c r="R2225">
        <v>0</v>
      </c>
      <c r="S2225">
        <v>0</v>
      </c>
      <c r="T2225" t="s">
        <v>45</v>
      </c>
      <c r="U2225">
        <v>1</v>
      </c>
      <c r="V2225" t="str">
        <f>VLOOKUP(H2225,LUT!A$2:B$40,2,FALSE)</f>
        <v>Vintages</v>
      </c>
    </row>
    <row r="2226" spans="1:22" x14ac:dyDescent="0.25">
      <c r="A2226" s="14" t="s">
        <v>204</v>
      </c>
      <c r="B2226">
        <v>932</v>
      </c>
      <c r="C2226">
        <v>122770</v>
      </c>
      <c r="D2226" t="s">
        <v>1579</v>
      </c>
      <c r="E2226" t="s">
        <v>154</v>
      </c>
      <c r="F2226" t="s">
        <v>21</v>
      </c>
      <c r="G2226" t="s">
        <v>22</v>
      </c>
      <c r="H2226">
        <v>680050</v>
      </c>
      <c r="I2226" t="s">
        <v>324</v>
      </c>
      <c r="J2226">
        <v>58.95</v>
      </c>
      <c r="K2226">
        <v>52</v>
      </c>
      <c r="M2226">
        <v>4.33</v>
      </c>
      <c r="O2226">
        <v>2703.54</v>
      </c>
      <c r="Q2226" t="s">
        <v>45</v>
      </c>
      <c r="R2226">
        <v>0</v>
      </c>
      <c r="T2226" t="s">
        <v>45</v>
      </c>
      <c r="U2226">
        <v>2</v>
      </c>
      <c r="V2226" t="str">
        <f>VLOOKUP(H2226,LUT!A$2:B$40,2,FALSE)</f>
        <v>Vintages</v>
      </c>
    </row>
    <row r="2227" spans="1:22" x14ac:dyDescent="0.25">
      <c r="A2227" s="14" t="s">
        <v>204</v>
      </c>
      <c r="B2227">
        <v>932</v>
      </c>
      <c r="C2227">
        <v>244665</v>
      </c>
      <c r="D2227" t="s">
        <v>1408</v>
      </c>
      <c r="E2227" t="s">
        <v>20</v>
      </c>
      <c r="F2227" t="s">
        <v>21</v>
      </c>
      <c r="G2227" t="s">
        <v>24</v>
      </c>
      <c r="H2227">
        <v>680056</v>
      </c>
      <c r="I2227" t="s">
        <v>416</v>
      </c>
      <c r="J2227">
        <v>265</v>
      </c>
      <c r="K2227">
        <v>26</v>
      </c>
      <c r="L2227">
        <v>12</v>
      </c>
      <c r="M2227">
        <v>4.33</v>
      </c>
      <c r="N2227">
        <v>2</v>
      </c>
      <c r="O2227">
        <v>6092.74</v>
      </c>
      <c r="P2227">
        <v>2812.04</v>
      </c>
      <c r="Q2227" t="s">
        <v>2051</v>
      </c>
      <c r="R2227">
        <v>0</v>
      </c>
      <c r="S2227">
        <v>0</v>
      </c>
      <c r="T2227" t="s">
        <v>45</v>
      </c>
      <c r="U2227">
        <v>1</v>
      </c>
      <c r="V2227" t="str">
        <f>VLOOKUP(H2227,LUT!A$2:B$40,2,FALSE)</f>
        <v>Vintages</v>
      </c>
    </row>
    <row r="2228" spans="1:22" x14ac:dyDescent="0.25">
      <c r="A2228" s="14" t="s">
        <v>204</v>
      </c>
      <c r="B2228">
        <v>932</v>
      </c>
      <c r="C2228">
        <v>348532</v>
      </c>
      <c r="D2228" t="s">
        <v>992</v>
      </c>
      <c r="E2228" t="s">
        <v>839</v>
      </c>
      <c r="F2228" t="s">
        <v>21</v>
      </c>
      <c r="G2228" t="s">
        <v>22</v>
      </c>
      <c r="H2228">
        <v>680050</v>
      </c>
      <c r="I2228" t="s">
        <v>324</v>
      </c>
      <c r="J2228">
        <v>25.25</v>
      </c>
      <c r="K2228">
        <v>52</v>
      </c>
      <c r="L2228">
        <v>5294</v>
      </c>
      <c r="M2228">
        <v>4.33</v>
      </c>
      <c r="N2228">
        <v>441.17</v>
      </c>
      <c r="O2228">
        <v>1152.74</v>
      </c>
      <c r="P2228">
        <v>117358.14</v>
      </c>
      <c r="Q2228" t="s">
        <v>191</v>
      </c>
      <c r="R2228">
        <v>0</v>
      </c>
      <c r="S2228">
        <v>0.02</v>
      </c>
      <c r="T2228" t="s">
        <v>178</v>
      </c>
      <c r="U2228">
        <v>2</v>
      </c>
      <c r="V2228" t="str">
        <f>VLOOKUP(H2228,LUT!A$2:B$40,2,FALSE)</f>
        <v>Vintages</v>
      </c>
    </row>
    <row r="2229" spans="1:22" x14ac:dyDescent="0.25">
      <c r="A2229" s="14" t="s">
        <v>204</v>
      </c>
      <c r="B2229">
        <v>932</v>
      </c>
      <c r="C2229">
        <v>352450</v>
      </c>
      <c r="D2229" t="s">
        <v>1322</v>
      </c>
      <c r="E2229" t="s">
        <v>171</v>
      </c>
      <c r="F2229" t="s">
        <v>21</v>
      </c>
      <c r="G2229" t="s">
        <v>22</v>
      </c>
      <c r="H2229">
        <v>680025</v>
      </c>
      <c r="I2229" t="s">
        <v>468</v>
      </c>
      <c r="J2229">
        <v>110</v>
      </c>
      <c r="K2229">
        <v>52</v>
      </c>
      <c r="L2229">
        <v>109</v>
      </c>
      <c r="M2229">
        <v>4.33</v>
      </c>
      <c r="N2229">
        <v>9.08</v>
      </c>
      <c r="O2229">
        <v>5052.74</v>
      </c>
      <c r="P2229">
        <v>10591.33</v>
      </c>
      <c r="Q2229" t="s">
        <v>216</v>
      </c>
      <c r="R2229">
        <v>0</v>
      </c>
      <c r="S2229">
        <v>0</v>
      </c>
      <c r="T2229" t="s">
        <v>45</v>
      </c>
      <c r="U2229">
        <v>1</v>
      </c>
      <c r="V2229" t="str">
        <f>VLOOKUP(H2229,LUT!A$2:B$40,2,FALSE)</f>
        <v>Vintages</v>
      </c>
    </row>
    <row r="2230" spans="1:22" x14ac:dyDescent="0.25">
      <c r="A2230" s="14" t="s">
        <v>204</v>
      </c>
      <c r="B2230">
        <v>933</v>
      </c>
      <c r="C2230">
        <v>11521</v>
      </c>
      <c r="D2230" t="s">
        <v>1909</v>
      </c>
      <c r="E2230" t="s">
        <v>120</v>
      </c>
      <c r="F2230" t="s">
        <v>21</v>
      </c>
      <c r="G2230" t="s">
        <v>22</v>
      </c>
      <c r="H2230">
        <v>680050</v>
      </c>
      <c r="I2230" t="s">
        <v>324</v>
      </c>
      <c r="J2230">
        <v>470</v>
      </c>
      <c r="K2230">
        <v>51</v>
      </c>
      <c r="M2230">
        <v>4.25</v>
      </c>
      <c r="O2230">
        <v>21203.360000000001</v>
      </c>
      <c r="Q2230" t="s">
        <v>45</v>
      </c>
      <c r="R2230">
        <v>0</v>
      </c>
      <c r="T2230" t="s">
        <v>45</v>
      </c>
      <c r="U2230">
        <v>2</v>
      </c>
      <c r="V2230" t="str">
        <f>VLOOKUP(H2230,LUT!A$2:B$40,2,FALSE)</f>
        <v>Vintages</v>
      </c>
    </row>
    <row r="2231" spans="1:22" x14ac:dyDescent="0.25">
      <c r="A2231" s="14" t="s">
        <v>204</v>
      </c>
      <c r="B2231">
        <v>933</v>
      </c>
      <c r="C2231">
        <v>294090</v>
      </c>
      <c r="D2231" t="s">
        <v>1694</v>
      </c>
      <c r="E2231" t="s">
        <v>120</v>
      </c>
      <c r="F2231" t="s">
        <v>21</v>
      </c>
      <c r="G2231" t="s">
        <v>22</v>
      </c>
      <c r="H2231">
        <v>680056</v>
      </c>
      <c r="I2231" t="s">
        <v>416</v>
      </c>
      <c r="J2231">
        <v>208</v>
      </c>
      <c r="K2231">
        <v>51</v>
      </c>
      <c r="L2231">
        <v>41</v>
      </c>
      <c r="M2231">
        <v>4.25</v>
      </c>
      <c r="N2231">
        <v>3.42</v>
      </c>
      <c r="O2231">
        <v>9378.58</v>
      </c>
      <c r="P2231">
        <v>7539.65</v>
      </c>
      <c r="Q2231" t="s">
        <v>82</v>
      </c>
      <c r="R2231">
        <v>0</v>
      </c>
      <c r="S2231">
        <v>0</v>
      </c>
      <c r="T2231" t="s">
        <v>45</v>
      </c>
      <c r="U2231">
        <v>5</v>
      </c>
      <c r="V2231" t="str">
        <f>VLOOKUP(H2231,LUT!A$2:B$40,2,FALSE)</f>
        <v>Vintages</v>
      </c>
    </row>
    <row r="2232" spans="1:22" x14ac:dyDescent="0.25">
      <c r="A2232" s="14" t="s">
        <v>204</v>
      </c>
      <c r="B2232">
        <v>933</v>
      </c>
      <c r="C2232">
        <v>413484</v>
      </c>
      <c r="D2232" t="s">
        <v>1145</v>
      </c>
      <c r="E2232" t="s">
        <v>249</v>
      </c>
      <c r="F2232" t="s">
        <v>21</v>
      </c>
      <c r="G2232" t="s">
        <v>22</v>
      </c>
      <c r="H2232">
        <v>680015</v>
      </c>
      <c r="I2232" t="s">
        <v>438</v>
      </c>
      <c r="J2232">
        <v>44.75</v>
      </c>
      <c r="K2232">
        <v>51</v>
      </c>
      <c r="L2232">
        <v>3362</v>
      </c>
      <c r="M2232">
        <v>4.25</v>
      </c>
      <c r="N2232">
        <v>280.17</v>
      </c>
      <c r="O2232">
        <v>2010.66</v>
      </c>
      <c r="P2232">
        <v>132546.10999999999</v>
      </c>
      <c r="Q2232" t="s">
        <v>189</v>
      </c>
      <c r="R2232">
        <v>0</v>
      </c>
      <c r="S2232">
        <v>0.01</v>
      </c>
      <c r="T2232" t="s">
        <v>178</v>
      </c>
      <c r="U2232">
        <v>1</v>
      </c>
      <c r="V2232" t="str">
        <f>VLOOKUP(H2232,LUT!A$2:B$40,2,FALSE)</f>
        <v>Vintages</v>
      </c>
    </row>
    <row r="2233" spans="1:22" x14ac:dyDescent="0.25">
      <c r="A2233" s="14" t="s">
        <v>204</v>
      </c>
      <c r="B2233">
        <v>933</v>
      </c>
      <c r="C2233">
        <v>491944</v>
      </c>
      <c r="D2233" t="s">
        <v>1398</v>
      </c>
      <c r="E2233" t="s">
        <v>120</v>
      </c>
      <c r="F2233" t="s">
        <v>21</v>
      </c>
      <c r="G2233" t="s">
        <v>22</v>
      </c>
      <c r="H2233">
        <v>680050</v>
      </c>
      <c r="I2233" t="s">
        <v>324</v>
      </c>
      <c r="J2233">
        <v>57</v>
      </c>
      <c r="K2233">
        <v>51</v>
      </c>
      <c r="L2233">
        <v>64</v>
      </c>
      <c r="M2233">
        <v>4.25</v>
      </c>
      <c r="N2233">
        <v>5.33</v>
      </c>
      <c r="O2233">
        <v>2563.54</v>
      </c>
      <c r="P2233">
        <v>3216.99</v>
      </c>
      <c r="Q2233" t="s">
        <v>108</v>
      </c>
      <c r="R2233">
        <v>0</v>
      </c>
      <c r="S2233">
        <v>0</v>
      </c>
      <c r="T2233" t="s">
        <v>45</v>
      </c>
      <c r="U2233">
        <v>1</v>
      </c>
      <c r="V2233" t="str">
        <f>VLOOKUP(H2233,LUT!A$2:B$40,2,FALSE)</f>
        <v>Vintages</v>
      </c>
    </row>
    <row r="2234" spans="1:22" x14ac:dyDescent="0.25">
      <c r="A2234" s="14" t="s">
        <v>204</v>
      </c>
      <c r="B2234">
        <v>933</v>
      </c>
      <c r="C2234">
        <v>550145</v>
      </c>
      <c r="D2234" t="s">
        <v>2031</v>
      </c>
      <c r="E2234" t="s">
        <v>632</v>
      </c>
      <c r="F2234" t="s">
        <v>21</v>
      </c>
      <c r="G2234" t="s">
        <v>22</v>
      </c>
      <c r="H2234">
        <v>680056</v>
      </c>
      <c r="I2234" t="s">
        <v>416</v>
      </c>
      <c r="J2234">
        <v>114</v>
      </c>
      <c r="K2234">
        <v>51</v>
      </c>
      <c r="L2234">
        <v>105</v>
      </c>
      <c r="M2234">
        <v>4.25</v>
      </c>
      <c r="N2234">
        <v>8.75</v>
      </c>
      <c r="O2234">
        <v>5136.1099999999997</v>
      </c>
      <c r="P2234">
        <v>10574.34</v>
      </c>
      <c r="Q2234" t="s">
        <v>218</v>
      </c>
      <c r="R2234">
        <v>0</v>
      </c>
      <c r="S2234">
        <v>0</v>
      </c>
      <c r="T2234" t="s">
        <v>45</v>
      </c>
      <c r="U2234">
        <v>1</v>
      </c>
      <c r="V2234" t="str">
        <f>VLOOKUP(H2234,LUT!A$2:B$40,2,FALSE)</f>
        <v>Vintages</v>
      </c>
    </row>
    <row r="2235" spans="1:22" x14ac:dyDescent="0.25">
      <c r="A2235" s="14" t="s">
        <v>204</v>
      </c>
      <c r="B2235">
        <v>933</v>
      </c>
      <c r="C2235">
        <v>642686</v>
      </c>
      <c r="D2235" t="s">
        <v>713</v>
      </c>
      <c r="E2235" t="s">
        <v>53</v>
      </c>
      <c r="F2235" t="s">
        <v>21</v>
      </c>
      <c r="G2235" t="s">
        <v>22</v>
      </c>
      <c r="H2235">
        <v>680010</v>
      </c>
      <c r="I2235" t="s">
        <v>569</v>
      </c>
      <c r="J2235">
        <v>18.95</v>
      </c>
      <c r="K2235">
        <v>51</v>
      </c>
      <c r="L2235">
        <v>3758</v>
      </c>
      <c r="M2235">
        <v>4.25</v>
      </c>
      <c r="N2235">
        <v>313.17</v>
      </c>
      <c r="O2235">
        <v>846.24</v>
      </c>
      <c r="P2235">
        <v>62356.19</v>
      </c>
      <c r="Q2235" t="s">
        <v>191</v>
      </c>
      <c r="R2235">
        <v>0</v>
      </c>
      <c r="S2235">
        <v>0.02</v>
      </c>
      <c r="T2235" t="s">
        <v>178</v>
      </c>
      <c r="U2235">
        <v>1</v>
      </c>
      <c r="V2235" t="str">
        <f>VLOOKUP(H2235,LUT!A$2:B$40,2,FALSE)</f>
        <v>Vintages</v>
      </c>
    </row>
    <row r="2236" spans="1:22" x14ac:dyDescent="0.25">
      <c r="A2236" s="14" t="s">
        <v>204</v>
      </c>
      <c r="B2236">
        <v>934</v>
      </c>
      <c r="C2236">
        <v>11497</v>
      </c>
      <c r="D2236" t="s">
        <v>1873</v>
      </c>
      <c r="E2236" t="s">
        <v>120</v>
      </c>
      <c r="F2236" t="s">
        <v>21</v>
      </c>
      <c r="G2236" t="s">
        <v>22</v>
      </c>
      <c r="H2236">
        <v>680050</v>
      </c>
      <c r="I2236" t="s">
        <v>324</v>
      </c>
      <c r="J2236">
        <v>708</v>
      </c>
      <c r="K2236">
        <v>50</v>
      </c>
      <c r="M2236">
        <v>4.17</v>
      </c>
      <c r="O2236">
        <v>31318.58</v>
      </c>
      <c r="Q2236" t="s">
        <v>45</v>
      </c>
      <c r="R2236">
        <v>0</v>
      </c>
      <c r="T2236" t="s">
        <v>45</v>
      </c>
      <c r="U2236">
        <v>1</v>
      </c>
      <c r="V2236" t="str">
        <f>VLOOKUP(H2236,LUT!A$2:B$40,2,FALSE)</f>
        <v>Vintages</v>
      </c>
    </row>
    <row r="2237" spans="1:22" x14ac:dyDescent="0.25">
      <c r="A2237" s="14" t="s">
        <v>204</v>
      </c>
      <c r="B2237">
        <v>934</v>
      </c>
      <c r="C2237">
        <v>11860</v>
      </c>
      <c r="D2237" t="s">
        <v>2104</v>
      </c>
      <c r="E2237" t="s">
        <v>2105</v>
      </c>
      <c r="F2237" t="s">
        <v>21</v>
      </c>
      <c r="G2237" t="s">
        <v>22</v>
      </c>
      <c r="H2237">
        <v>680020</v>
      </c>
      <c r="I2237" t="s">
        <v>377</v>
      </c>
      <c r="J2237">
        <v>48.95</v>
      </c>
      <c r="K2237">
        <v>50</v>
      </c>
      <c r="M2237">
        <v>4.17</v>
      </c>
      <c r="O2237">
        <v>2157.08</v>
      </c>
      <c r="Q2237" t="s">
        <v>45</v>
      </c>
      <c r="R2237">
        <v>0</v>
      </c>
      <c r="T2237" t="s">
        <v>45</v>
      </c>
      <c r="U2237">
        <v>8</v>
      </c>
      <c r="V2237" t="str">
        <f>VLOOKUP(H2237,LUT!A$2:B$40,2,FALSE)</f>
        <v>Vintages</v>
      </c>
    </row>
    <row r="2238" spans="1:22" x14ac:dyDescent="0.25">
      <c r="A2238" s="14" t="s">
        <v>204</v>
      </c>
      <c r="B2238">
        <v>934</v>
      </c>
      <c r="C2238">
        <v>28944</v>
      </c>
      <c r="D2238" t="s">
        <v>1307</v>
      </c>
      <c r="E2238" t="s">
        <v>120</v>
      </c>
      <c r="F2238" t="s">
        <v>21</v>
      </c>
      <c r="G2238" t="s">
        <v>22</v>
      </c>
      <c r="H2238">
        <v>680025</v>
      </c>
      <c r="I2238" t="s">
        <v>468</v>
      </c>
      <c r="J2238">
        <v>31.75</v>
      </c>
      <c r="K2238">
        <v>50</v>
      </c>
      <c r="L2238">
        <v>1521</v>
      </c>
      <c r="M2238">
        <v>4.17</v>
      </c>
      <c r="N2238">
        <v>126.75</v>
      </c>
      <c r="O2238">
        <v>1396.02</v>
      </c>
      <c r="P2238">
        <v>42466.86</v>
      </c>
      <c r="Q2238" t="s">
        <v>164</v>
      </c>
      <c r="R2238">
        <v>0</v>
      </c>
      <c r="S2238">
        <v>0.01</v>
      </c>
      <c r="T2238" t="s">
        <v>178</v>
      </c>
      <c r="U2238">
        <v>1</v>
      </c>
      <c r="V2238" t="str">
        <f>VLOOKUP(H2238,LUT!A$2:B$40,2,FALSE)</f>
        <v>Vintages</v>
      </c>
    </row>
    <row r="2239" spans="1:22" x14ac:dyDescent="0.25">
      <c r="A2239" s="14" t="s">
        <v>204</v>
      </c>
      <c r="B2239">
        <v>934</v>
      </c>
      <c r="C2239">
        <v>231563</v>
      </c>
      <c r="D2239" t="s">
        <v>1436</v>
      </c>
      <c r="E2239" t="s">
        <v>168</v>
      </c>
      <c r="F2239" t="s">
        <v>21</v>
      </c>
      <c r="G2239" t="s">
        <v>22</v>
      </c>
      <c r="H2239">
        <v>670015</v>
      </c>
      <c r="I2239" t="s">
        <v>682</v>
      </c>
      <c r="J2239">
        <v>317</v>
      </c>
      <c r="K2239">
        <v>50</v>
      </c>
      <c r="M2239">
        <v>4.17</v>
      </c>
      <c r="O2239">
        <v>14017.7</v>
      </c>
      <c r="Q2239" t="s">
        <v>45</v>
      </c>
      <c r="R2239">
        <v>0</v>
      </c>
      <c r="T2239" t="s">
        <v>45</v>
      </c>
      <c r="U2239">
        <v>1</v>
      </c>
      <c r="V2239" t="str">
        <f>VLOOKUP(H2239,LUT!A$2:B$40,2,FALSE)</f>
        <v>Vintages</v>
      </c>
    </row>
    <row r="2240" spans="1:22" x14ac:dyDescent="0.25">
      <c r="A2240" s="14" t="s">
        <v>204</v>
      </c>
      <c r="B2240">
        <v>934</v>
      </c>
      <c r="C2240">
        <v>480079</v>
      </c>
      <c r="D2240" t="s">
        <v>1392</v>
      </c>
      <c r="E2240" t="s">
        <v>1393</v>
      </c>
      <c r="F2240" t="s">
        <v>21</v>
      </c>
      <c r="G2240" t="s">
        <v>22</v>
      </c>
      <c r="H2240">
        <v>680075</v>
      </c>
      <c r="I2240" t="s">
        <v>638</v>
      </c>
      <c r="J2240">
        <v>36</v>
      </c>
      <c r="K2240">
        <v>50</v>
      </c>
      <c r="L2240">
        <v>340</v>
      </c>
      <c r="M2240">
        <v>4.17</v>
      </c>
      <c r="N2240">
        <v>28.33</v>
      </c>
      <c r="O2240">
        <v>1584.07</v>
      </c>
      <c r="P2240">
        <v>10771.68</v>
      </c>
      <c r="Q2240" t="s">
        <v>235</v>
      </c>
      <c r="R2240">
        <v>0</v>
      </c>
      <c r="S2240">
        <v>0</v>
      </c>
      <c r="T2240" t="s">
        <v>45</v>
      </c>
      <c r="U2240">
        <v>1</v>
      </c>
      <c r="V2240" t="str">
        <f>VLOOKUP(H2240,LUT!A$2:B$40,2,FALSE)</f>
        <v>Vintages</v>
      </c>
    </row>
    <row r="2241" spans="1:22" x14ac:dyDescent="0.25">
      <c r="A2241" s="14" t="s">
        <v>204</v>
      </c>
      <c r="B2241">
        <v>934</v>
      </c>
      <c r="C2241">
        <v>550202</v>
      </c>
      <c r="D2241" t="s">
        <v>1347</v>
      </c>
      <c r="E2241" t="s">
        <v>46</v>
      </c>
      <c r="F2241" t="s">
        <v>21</v>
      </c>
      <c r="G2241" t="s">
        <v>22</v>
      </c>
      <c r="H2241">
        <v>680056</v>
      </c>
      <c r="I2241" t="s">
        <v>416</v>
      </c>
      <c r="J2241">
        <v>130</v>
      </c>
      <c r="K2241">
        <v>50</v>
      </c>
      <c r="L2241">
        <v>268</v>
      </c>
      <c r="M2241">
        <v>4.17</v>
      </c>
      <c r="N2241">
        <v>22.33</v>
      </c>
      <c r="O2241">
        <v>5743.36</v>
      </c>
      <c r="P2241">
        <v>30784.42</v>
      </c>
      <c r="Q2241" t="s">
        <v>161</v>
      </c>
      <c r="R2241">
        <v>0</v>
      </c>
      <c r="S2241">
        <v>0</v>
      </c>
      <c r="T2241" t="s">
        <v>45</v>
      </c>
      <c r="U2241">
        <v>1</v>
      </c>
      <c r="V2241" t="str">
        <f>VLOOKUP(H2241,LUT!A$2:B$40,2,FALSE)</f>
        <v>Vintages</v>
      </c>
    </row>
    <row r="2242" spans="1:22" x14ac:dyDescent="0.25">
      <c r="A2242" s="14" t="s">
        <v>204</v>
      </c>
      <c r="B2242">
        <v>935</v>
      </c>
      <c r="C2242">
        <v>10844</v>
      </c>
      <c r="D2242" t="s">
        <v>2070</v>
      </c>
      <c r="E2242" t="s">
        <v>179</v>
      </c>
      <c r="F2242" t="s">
        <v>21</v>
      </c>
      <c r="G2242" t="s">
        <v>22</v>
      </c>
      <c r="H2242">
        <v>680015</v>
      </c>
      <c r="I2242" t="s">
        <v>438</v>
      </c>
      <c r="J2242">
        <v>97</v>
      </c>
      <c r="K2242">
        <v>49</v>
      </c>
      <c r="M2242">
        <v>4.08</v>
      </c>
      <c r="O2242">
        <v>4197.5200000000004</v>
      </c>
      <c r="Q2242" t="s">
        <v>45</v>
      </c>
      <c r="R2242">
        <v>0</v>
      </c>
      <c r="T2242" t="s">
        <v>45</v>
      </c>
      <c r="U2242">
        <v>2</v>
      </c>
      <c r="V2242" t="str">
        <f>VLOOKUP(H2242,LUT!A$2:B$40,2,FALSE)</f>
        <v>Vintages</v>
      </c>
    </row>
    <row r="2243" spans="1:22" x14ac:dyDescent="0.25">
      <c r="A2243" s="14" t="s">
        <v>204</v>
      </c>
      <c r="B2243">
        <v>935</v>
      </c>
      <c r="C2243">
        <v>13107</v>
      </c>
      <c r="D2243" t="s">
        <v>1781</v>
      </c>
      <c r="E2243" t="s">
        <v>120</v>
      </c>
      <c r="F2243" t="s">
        <v>21</v>
      </c>
      <c r="G2243" t="s">
        <v>22</v>
      </c>
      <c r="H2243">
        <v>680020</v>
      </c>
      <c r="I2243" t="s">
        <v>377</v>
      </c>
      <c r="J2243">
        <v>75</v>
      </c>
      <c r="K2243">
        <v>49</v>
      </c>
      <c r="M2243">
        <v>4.08</v>
      </c>
      <c r="O2243">
        <v>3243.54</v>
      </c>
      <c r="Q2243" t="s">
        <v>45</v>
      </c>
      <c r="R2243">
        <v>0</v>
      </c>
      <c r="T2243" t="s">
        <v>45</v>
      </c>
      <c r="U2243">
        <v>1</v>
      </c>
      <c r="V2243" t="str">
        <f>VLOOKUP(H2243,LUT!A$2:B$40,2,FALSE)</f>
        <v>Vintages</v>
      </c>
    </row>
    <row r="2244" spans="1:22" x14ac:dyDescent="0.25">
      <c r="A2244" s="14" t="s">
        <v>204</v>
      </c>
      <c r="B2244">
        <v>935</v>
      </c>
      <c r="C2244">
        <v>203968</v>
      </c>
      <c r="D2244" t="s">
        <v>1055</v>
      </c>
      <c r="E2244" t="s">
        <v>53</v>
      </c>
      <c r="F2244" t="s">
        <v>21</v>
      </c>
      <c r="G2244" t="s">
        <v>22</v>
      </c>
      <c r="H2244">
        <v>680023</v>
      </c>
      <c r="I2244" t="s">
        <v>344</v>
      </c>
      <c r="J2244">
        <v>17.25</v>
      </c>
      <c r="K2244">
        <v>49</v>
      </c>
      <c r="L2244">
        <v>8285</v>
      </c>
      <c r="M2244">
        <v>4.08</v>
      </c>
      <c r="N2244">
        <v>690.42</v>
      </c>
      <c r="O2244">
        <v>739.34</v>
      </c>
      <c r="P2244">
        <v>125008.19</v>
      </c>
      <c r="Q2244" t="s">
        <v>191</v>
      </c>
      <c r="R2244">
        <v>0</v>
      </c>
      <c r="S2244">
        <v>0.03</v>
      </c>
      <c r="T2244" t="s">
        <v>178</v>
      </c>
      <c r="U2244">
        <v>2</v>
      </c>
      <c r="V2244" t="str">
        <f>VLOOKUP(H2244,LUT!A$2:B$40,2,FALSE)</f>
        <v>Vintages</v>
      </c>
    </row>
    <row r="2245" spans="1:22" x14ac:dyDescent="0.25">
      <c r="A2245" s="14" t="s">
        <v>204</v>
      </c>
      <c r="B2245">
        <v>935</v>
      </c>
      <c r="C2245">
        <v>483768</v>
      </c>
      <c r="D2245" t="s">
        <v>1429</v>
      </c>
      <c r="E2245" t="s">
        <v>119</v>
      </c>
      <c r="F2245" t="s">
        <v>21</v>
      </c>
      <c r="G2245" t="s">
        <v>22</v>
      </c>
      <c r="H2245">
        <v>680050</v>
      </c>
      <c r="I2245" t="s">
        <v>324</v>
      </c>
      <c r="J2245">
        <v>14.75</v>
      </c>
      <c r="K2245">
        <v>49</v>
      </c>
      <c r="L2245">
        <v>873</v>
      </c>
      <c r="M2245">
        <v>4.08</v>
      </c>
      <c r="N2245">
        <v>72.75</v>
      </c>
      <c r="O2245">
        <v>630.92999999999995</v>
      </c>
      <c r="P2245">
        <v>11240.84</v>
      </c>
      <c r="Q2245" t="s">
        <v>173</v>
      </c>
      <c r="R2245">
        <v>0</v>
      </c>
      <c r="S2245">
        <v>0</v>
      </c>
      <c r="T2245" t="s">
        <v>45</v>
      </c>
      <c r="U2245">
        <v>1</v>
      </c>
      <c r="V2245" t="str">
        <f>VLOOKUP(H2245,LUT!A$2:B$40,2,FALSE)</f>
        <v>Vintages</v>
      </c>
    </row>
    <row r="2246" spans="1:22" x14ac:dyDescent="0.25">
      <c r="A2246" s="14" t="s">
        <v>204</v>
      </c>
      <c r="B2246">
        <v>935</v>
      </c>
      <c r="C2246">
        <v>541409</v>
      </c>
      <c r="D2246" t="s">
        <v>1254</v>
      </c>
      <c r="E2246" t="s">
        <v>179</v>
      </c>
      <c r="F2246" t="s">
        <v>21</v>
      </c>
      <c r="G2246" t="s">
        <v>22</v>
      </c>
      <c r="H2246">
        <v>680070</v>
      </c>
      <c r="I2246" t="s">
        <v>527</v>
      </c>
      <c r="J2246">
        <v>14.75</v>
      </c>
      <c r="K2246">
        <v>49</v>
      </c>
      <c r="L2246">
        <v>3917</v>
      </c>
      <c r="M2246">
        <v>4.08</v>
      </c>
      <c r="N2246">
        <v>326.42</v>
      </c>
      <c r="O2246">
        <v>630.92999999999995</v>
      </c>
      <c r="P2246">
        <v>50435.71</v>
      </c>
      <c r="Q2246" t="s">
        <v>191</v>
      </c>
      <c r="R2246">
        <v>0</v>
      </c>
      <c r="S2246">
        <v>0.02</v>
      </c>
      <c r="T2246" t="s">
        <v>178</v>
      </c>
      <c r="U2246">
        <v>1</v>
      </c>
      <c r="V2246" t="str">
        <f>VLOOKUP(H2246,LUT!A$2:B$40,2,FALSE)</f>
        <v>Vintages</v>
      </c>
    </row>
    <row r="2247" spans="1:22" x14ac:dyDescent="0.25">
      <c r="A2247" s="14" t="s">
        <v>204</v>
      </c>
      <c r="B2247">
        <v>935</v>
      </c>
      <c r="C2247">
        <v>702274</v>
      </c>
      <c r="D2247" t="s">
        <v>2230</v>
      </c>
      <c r="E2247" t="s">
        <v>730</v>
      </c>
      <c r="F2247" t="s">
        <v>21</v>
      </c>
      <c r="G2247" t="s">
        <v>22</v>
      </c>
      <c r="H2247">
        <v>680055</v>
      </c>
      <c r="I2247" t="s">
        <v>336</v>
      </c>
      <c r="J2247">
        <v>88</v>
      </c>
      <c r="K2247">
        <v>49</v>
      </c>
      <c r="M2247">
        <v>4.08</v>
      </c>
      <c r="O2247">
        <v>3807.26</v>
      </c>
      <c r="Q2247" t="s">
        <v>45</v>
      </c>
      <c r="R2247">
        <v>0</v>
      </c>
      <c r="T2247" t="s">
        <v>45</v>
      </c>
      <c r="U2247">
        <v>5</v>
      </c>
      <c r="V2247" t="str">
        <f>VLOOKUP(H2247,LUT!A$2:B$40,2,FALSE)</f>
        <v>Vintages</v>
      </c>
    </row>
    <row r="2248" spans="1:22" x14ac:dyDescent="0.25">
      <c r="A2248" s="14" t="s">
        <v>204</v>
      </c>
      <c r="B2248">
        <v>936</v>
      </c>
      <c r="C2248">
        <v>11370</v>
      </c>
      <c r="D2248" t="s">
        <v>1860</v>
      </c>
      <c r="E2248" t="s">
        <v>120</v>
      </c>
      <c r="F2248" t="s">
        <v>21</v>
      </c>
      <c r="G2248" t="s">
        <v>301</v>
      </c>
      <c r="H2248">
        <v>680055</v>
      </c>
      <c r="I2248" t="s">
        <v>336</v>
      </c>
      <c r="J2248">
        <v>249</v>
      </c>
      <c r="K2248">
        <v>12</v>
      </c>
      <c r="M2248">
        <v>4</v>
      </c>
      <c r="O2248">
        <v>2642.12</v>
      </c>
      <c r="Q2248" t="s">
        <v>45</v>
      </c>
      <c r="R2248">
        <v>0</v>
      </c>
      <c r="T2248" t="s">
        <v>45</v>
      </c>
      <c r="U2248">
        <v>2</v>
      </c>
      <c r="V2248" t="str">
        <f>VLOOKUP(H2248,LUT!A$2:B$40,2,FALSE)</f>
        <v>Vintages</v>
      </c>
    </row>
    <row r="2249" spans="1:22" x14ac:dyDescent="0.25">
      <c r="A2249" s="14" t="s">
        <v>204</v>
      </c>
      <c r="B2249">
        <v>936</v>
      </c>
      <c r="C2249">
        <v>12754</v>
      </c>
      <c r="D2249" t="s">
        <v>1844</v>
      </c>
      <c r="E2249" t="s">
        <v>120</v>
      </c>
      <c r="F2249" t="s">
        <v>21</v>
      </c>
      <c r="G2249" t="s">
        <v>22</v>
      </c>
      <c r="H2249">
        <v>680055</v>
      </c>
      <c r="I2249" t="s">
        <v>336</v>
      </c>
      <c r="J2249">
        <v>319</v>
      </c>
      <c r="K2249">
        <v>48</v>
      </c>
      <c r="M2249">
        <v>4</v>
      </c>
      <c r="O2249">
        <v>13541.95</v>
      </c>
      <c r="Q2249" t="s">
        <v>45</v>
      </c>
      <c r="R2249">
        <v>0</v>
      </c>
      <c r="T2249" t="s">
        <v>45</v>
      </c>
      <c r="U2249">
        <v>1</v>
      </c>
      <c r="V2249" t="str">
        <f>VLOOKUP(H2249,LUT!A$2:B$40,2,FALSE)</f>
        <v>Vintages</v>
      </c>
    </row>
    <row r="2250" spans="1:22" x14ac:dyDescent="0.25">
      <c r="A2250" s="14" t="s">
        <v>204</v>
      </c>
      <c r="B2250">
        <v>936</v>
      </c>
      <c r="C2250">
        <v>12782</v>
      </c>
      <c r="D2250" t="s">
        <v>1771</v>
      </c>
      <c r="E2250" t="s">
        <v>120</v>
      </c>
      <c r="F2250" t="s">
        <v>21</v>
      </c>
      <c r="G2250" t="s">
        <v>22</v>
      </c>
      <c r="H2250">
        <v>680055</v>
      </c>
      <c r="I2250" t="s">
        <v>336</v>
      </c>
      <c r="J2250">
        <v>31</v>
      </c>
      <c r="K2250">
        <v>48</v>
      </c>
      <c r="M2250">
        <v>4</v>
      </c>
      <c r="O2250">
        <v>1308.32</v>
      </c>
      <c r="Q2250" t="s">
        <v>45</v>
      </c>
      <c r="R2250">
        <v>0</v>
      </c>
      <c r="T2250" t="s">
        <v>45</v>
      </c>
      <c r="U2250">
        <v>1</v>
      </c>
      <c r="V2250" t="str">
        <f>VLOOKUP(H2250,LUT!A$2:B$40,2,FALSE)</f>
        <v>Vintages</v>
      </c>
    </row>
    <row r="2251" spans="1:22" x14ac:dyDescent="0.25">
      <c r="A2251" s="14" t="s">
        <v>204</v>
      </c>
      <c r="B2251">
        <v>936</v>
      </c>
      <c r="C2251">
        <v>13106</v>
      </c>
      <c r="D2251" t="s">
        <v>1780</v>
      </c>
      <c r="E2251" t="s">
        <v>120</v>
      </c>
      <c r="F2251" t="s">
        <v>21</v>
      </c>
      <c r="G2251" t="s">
        <v>22</v>
      </c>
      <c r="H2251">
        <v>680025</v>
      </c>
      <c r="I2251" t="s">
        <v>468</v>
      </c>
      <c r="J2251">
        <v>26</v>
      </c>
      <c r="K2251">
        <v>48</v>
      </c>
      <c r="M2251">
        <v>4</v>
      </c>
      <c r="O2251">
        <v>1095.93</v>
      </c>
      <c r="Q2251" t="s">
        <v>45</v>
      </c>
      <c r="R2251">
        <v>0</v>
      </c>
      <c r="T2251" t="s">
        <v>45</v>
      </c>
      <c r="U2251">
        <v>1</v>
      </c>
      <c r="V2251" t="str">
        <f>VLOOKUP(H2251,LUT!A$2:B$40,2,FALSE)</f>
        <v>Vintages</v>
      </c>
    </row>
    <row r="2252" spans="1:22" x14ac:dyDescent="0.25">
      <c r="A2252" s="14" t="s">
        <v>204</v>
      </c>
      <c r="B2252">
        <v>936</v>
      </c>
      <c r="C2252">
        <v>13330</v>
      </c>
      <c r="D2252" t="s">
        <v>2074</v>
      </c>
      <c r="E2252" t="s">
        <v>120</v>
      </c>
      <c r="F2252" t="s">
        <v>21</v>
      </c>
      <c r="G2252" t="s">
        <v>22</v>
      </c>
      <c r="H2252">
        <v>680020</v>
      </c>
      <c r="I2252" t="s">
        <v>377</v>
      </c>
      <c r="J2252">
        <v>562</v>
      </c>
      <c r="K2252">
        <v>48</v>
      </c>
      <c r="M2252">
        <v>4</v>
      </c>
      <c r="O2252">
        <v>23864.07</v>
      </c>
      <c r="Q2252" t="s">
        <v>45</v>
      </c>
      <c r="R2252">
        <v>0</v>
      </c>
      <c r="T2252" t="s">
        <v>45</v>
      </c>
      <c r="U2252">
        <v>2</v>
      </c>
      <c r="V2252" t="str">
        <f>VLOOKUP(H2252,LUT!A$2:B$40,2,FALSE)</f>
        <v>Vintages</v>
      </c>
    </row>
    <row r="2253" spans="1:22" x14ac:dyDescent="0.25">
      <c r="A2253" s="14" t="s">
        <v>204</v>
      </c>
      <c r="B2253">
        <v>936</v>
      </c>
      <c r="C2253">
        <v>51516</v>
      </c>
      <c r="D2253" t="s">
        <v>1758</v>
      </c>
      <c r="E2253" t="s">
        <v>20</v>
      </c>
      <c r="F2253" t="s">
        <v>21</v>
      </c>
      <c r="G2253" t="s">
        <v>1231</v>
      </c>
      <c r="H2253">
        <v>680050</v>
      </c>
      <c r="I2253" t="s">
        <v>324</v>
      </c>
      <c r="J2253">
        <v>2855</v>
      </c>
      <c r="K2253">
        <v>6</v>
      </c>
      <c r="L2253">
        <v>4</v>
      </c>
      <c r="M2253">
        <v>4</v>
      </c>
      <c r="N2253">
        <v>2.67</v>
      </c>
      <c r="O2253">
        <v>15158.23</v>
      </c>
      <c r="P2253">
        <v>10105.49</v>
      </c>
      <c r="Q2253" t="s">
        <v>188</v>
      </c>
      <c r="R2253">
        <v>0</v>
      </c>
      <c r="S2253">
        <v>0</v>
      </c>
      <c r="T2253" t="s">
        <v>45</v>
      </c>
      <c r="U2253">
        <v>1</v>
      </c>
      <c r="V2253" t="str">
        <f>VLOOKUP(H2253,LUT!A$2:B$40,2,FALSE)</f>
        <v>Vintages</v>
      </c>
    </row>
    <row r="2254" spans="1:22" x14ac:dyDescent="0.25">
      <c r="A2254" s="14" t="s">
        <v>204</v>
      </c>
      <c r="B2254">
        <v>936</v>
      </c>
      <c r="C2254">
        <v>165027</v>
      </c>
      <c r="D2254" t="s">
        <v>1321</v>
      </c>
      <c r="E2254" t="s">
        <v>632</v>
      </c>
      <c r="F2254" t="s">
        <v>21</v>
      </c>
      <c r="G2254" t="s">
        <v>22</v>
      </c>
      <c r="H2254">
        <v>670015</v>
      </c>
      <c r="I2254" t="s">
        <v>682</v>
      </c>
      <c r="J2254">
        <v>36</v>
      </c>
      <c r="K2254">
        <v>48</v>
      </c>
      <c r="L2254">
        <v>480</v>
      </c>
      <c r="M2254">
        <v>4</v>
      </c>
      <c r="N2254">
        <v>40</v>
      </c>
      <c r="O2254">
        <v>1520.71</v>
      </c>
      <c r="P2254">
        <v>15207.08</v>
      </c>
      <c r="Q2254" t="s">
        <v>177</v>
      </c>
      <c r="R2254">
        <v>0</v>
      </c>
      <c r="S2254">
        <v>0</v>
      </c>
      <c r="T2254" t="s">
        <v>45</v>
      </c>
      <c r="U2254">
        <v>1</v>
      </c>
      <c r="V2254" t="str">
        <f>VLOOKUP(H2254,LUT!A$2:B$40,2,FALSE)</f>
        <v>Vintages</v>
      </c>
    </row>
    <row r="2255" spans="1:22" x14ac:dyDescent="0.25">
      <c r="A2255" s="14" t="s">
        <v>204</v>
      </c>
      <c r="B2255">
        <v>936</v>
      </c>
      <c r="C2255">
        <v>475277</v>
      </c>
      <c r="D2255" t="s">
        <v>1442</v>
      </c>
      <c r="E2255" t="s">
        <v>152</v>
      </c>
      <c r="F2255" t="s">
        <v>21</v>
      </c>
      <c r="G2255" t="s">
        <v>22</v>
      </c>
      <c r="H2255">
        <v>680015</v>
      </c>
      <c r="I2255" t="s">
        <v>438</v>
      </c>
      <c r="J2255">
        <v>47.95</v>
      </c>
      <c r="K2255">
        <v>48</v>
      </c>
      <c r="L2255">
        <v>24</v>
      </c>
      <c r="M2255">
        <v>4</v>
      </c>
      <c r="N2255">
        <v>2</v>
      </c>
      <c r="O2255">
        <v>2028.32</v>
      </c>
      <c r="P2255">
        <v>1014.16</v>
      </c>
      <c r="Q2255" t="s">
        <v>153</v>
      </c>
      <c r="R2255">
        <v>0</v>
      </c>
      <c r="S2255">
        <v>0</v>
      </c>
      <c r="T2255" t="s">
        <v>45</v>
      </c>
      <c r="U2255">
        <v>1</v>
      </c>
      <c r="V2255" t="str">
        <f>VLOOKUP(H2255,LUT!A$2:B$40,2,FALSE)</f>
        <v>Vintages</v>
      </c>
    </row>
    <row r="2256" spans="1:22" x14ac:dyDescent="0.25">
      <c r="A2256" s="14" t="s">
        <v>204</v>
      </c>
      <c r="B2256">
        <v>936</v>
      </c>
      <c r="C2256">
        <v>532754</v>
      </c>
      <c r="D2256" t="s">
        <v>1991</v>
      </c>
      <c r="E2256" t="s">
        <v>175</v>
      </c>
      <c r="F2256" t="s">
        <v>21</v>
      </c>
      <c r="G2256" t="s">
        <v>22</v>
      </c>
      <c r="H2256">
        <v>680050</v>
      </c>
      <c r="I2256" t="s">
        <v>324</v>
      </c>
      <c r="J2256">
        <v>149</v>
      </c>
      <c r="K2256">
        <v>48</v>
      </c>
      <c r="L2256">
        <v>150</v>
      </c>
      <c r="M2256">
        <v>4</v>
      </c>
      <c r="N2256">
        <v>12.5</v>
      </c>
      <c r="O2256">
        <v>6320.71</v>
      </c>
      <c r="P2256">
        <v>19752.21</v>
      </c>
      <c r="Q2256" t="s">
        <v>238</v>
      </c>
      <c r="R2256">
        <v>0</v>
      </c>
      <c r="S2256">
        <v>0</v>
      </c>
      <c r="T2256" t="s">
        <v>45</v>
      </c>
      <c r="U2256">
        <v>1</v>
      </c>
      <c r="V2256" t="str">
        <f>VLOOKUP(H2256,LUT!A$2:B$40,2,FALSE)</f>
        <v>Vintages</v>
      </c>
    </row>
    <row r="2257" spans="1:22" x14ac:dyDescent="0.25">
      <c r="A2257" s="14" t="s">
        <v>204</v>
      </c>
      <c r="B2257">
        <v>936</v>
      </c>
      <c r="C2257">
        <v>561753</v>
      </c>
      <c r="D2257" t="s">
        <v>1311</v>
      </c>
      <c r="E2257" t="s">
        <v>193</v>
      </c>
      <c r="F2257" t="s">
        <v>21</v>
      </c>
      <c r="G2257" t="s">
        <v>22</v>
      </c>
      <c r="H2257">
        <v>680010</v>
      </c>
      <c r="I2257" t="s">
        <v>569</v>
      </c>
      <c r="J2257">
        <v>110</v>
      </c>
      <c r="K2257">
        <v>48</v>
      </c>
      <c r="L2257">
        <v>140</v>
      </c>
      <c r="M2257">
        <v>4</v>
      </c>
      <c r="N2257">
        <v>11.67</v>
      </c>
      <c r="O2257">
        <v>4664.07</v>
      </c>
      <c r="P2257">
        <v>13603.54</v>
      </c>
      <c r="Q2257" t="s">
        <v>61</v>
      </c>
      <c r="R2257">
        <v>0</v>
      </c>
      <c r="S2257">
        <v>0</v>
      </c>
      <c r="T2257" t="s">
        <v>45</v>
      </c>
      <c r="U2257">
        <v>1</v>
      </c>
      <c r="V2257" t="str">
        <f>VLOOKUP(H2257,LUT!A$2:B$40,2,FALSE)</f>
        <v>Vintages</v>
      </c>
    </row>
    <row r="2258" spans="1:22" x14ac:dyDescent="0.25">
      <c r="A2258" s="14" t="s">
        <v>204</v>
      </c>
      <c r="B2258">
        <v>936</v>
      </c>
      <c r="C2258">
        <v>967208</v>
      </c>
      <c r="D2258" t="s">
        <v>1483</v>
      </c>
      <c r="E2258" t="s">
        <v>290</v>
      </c>
      <c r="F2258" t="s">
        <v>21</v>
      </c>
      <c r="G2258" t="s">
        <v>22</v>
      </c>
      <c r="H2258">
        <v>680073</v>
      </c>
      <c r="I2258" t="s">
        <v>473</v>
      </c>
      <c r="J2258">
        <v>24.95</v>
      </c>
      <c r="K2258">
        <v>48</v>
      </c>
      <c r="L2258">
        <v>24</v>
      </c>
      <c r="M2258">
        <v>4</v>
      </c>
      <c r="N2258">
        <v>2</v>
      </c>
      <c r="O2258">
        <v>1051.33</v>
      </c>
      <c r="P2258">
        <v>525.66</v>
      </c>
      <c r="Q2258" t="s">
        <v>153</v>
      </c>
      <c r="R2258">
        <v>0</v>
      </c>
      <c r="S2258">
        <v>0</v>
      </c>
      <c r="T2258" t="s">
        <v>45</v>
      </c>
      <c r="U2258">
        <v>1</v>
      </c>
      <c r="V2258" t="str">
        <f>VLOOKUP(H2258,LUT!A$2:B$40,2,FALSE)</f>
        <v>Vintages</v>
      </c>
    </row>
    <row r="2259" spans="1:22" x14ac:dyDescent="0.25">
      <c r="A2259" s="14" t="s">
        <v>204</v>
      </c>
      <c r="B2259">
        <v>936</v>
      </c>
      <c r="C2259">
        <v>973214</v>
      </c>
      <c r="D2259" t="s">
        <v>1499</v>
      </c>
      <c r="E2259" t="s">
        <v>290</v>
      </c>
      <c r="F2259" t="s">
        <v>21</v>
      </c>
      <c r="G2259" t="s">
        <v>22</v>
      </c>
      <c r="H2259">
        <v>680073</v>
      </c>
      <c r="I2259" t="s">
        <v>473</v>
      </c>
      <c r="J2259">
        <v>14.25</v>
      </c>
      <c r="K2259">
        <v>48</v>
      </c>
      <c r="L2259">
        <v>6</v>
      </c>
      <c r="M2259">
        <v>4</v>
      </c>
      <c r="N2259">
        <v>0.5</v>
      </c>
      <c r="O2259">
        <v>596.80999999999995</v>
      </c>
      <c r="P2259">
        <v>74.599999999999994</v>
      </c>
      <c r="Q2259" t="s">
        <v>1445</v>
      </c>
      <c r="R2259">
        <v>0</v>
      </c>
      <c r="S2259">
        <v>0</v>
      </c>
      <c r="T2259" t="s">
        <v>45</v>
      </c>
      <c r="U2259">
        <v>1</v>
      </c>
      <c r="V2259" t="str">
        <f>VLOOKUP(H2259,LUT!A$2:B$40,2,FALSE)</f>
        <v>Vintages</v>
      </c>
    </row>
    <row r="2260" spans="1:22" x14ac:dyDescent="0.25">
      <c r="A2260" s="14" t="s">
        <v>204</v>
      </c>
      <c r="B2260">
        <v>937</v>
      </c>
      <c r="C2260">
        <v>722967</v>
      </c>
      <c r="D2260" t="s">
        <v>1286</v>
      </c>
      <c r="E2260" t="s">
        <v>502</v>
      </c>
      <c r="F2260" t="s">
        <v>21</v>
      </c>
      <c r="G2260" t="s">
        <v>122</v>
      </c>
      <c r="H2260">
        <v>680025</v>
      </c>
      <c r="I2260" t="s">
        <v>468</v>
      </c>
      <c r="J2260">
        <v>210</v>
      </c>
      <c r="K2260">
        <v>95</v>
      </c>
      <c r="L2260">
        <v>249</v>
      </c>
      <c r="M2260">
        <v>3.95</v>
      </c>
      <c r="N2260">
        <v>10.37</v>
      </c>
      <c r="O2260">
        <v>17646.46</v>
      </c>
      <c r="P2260">
        <v>46252.3</v>
      </c>
      <c r="Q2260" t="s">
        <v>144</v>
      </c>
      <c r="R2260">
        <v>0</v>
      </c>
      <c r="S2260">
        <v>0</v>
      </c>
      <c r="T2260" t="s">
        <v>45</v>
      </c>
      <c r="U2260">
        <v>2</v>
      </c>
      <c r="V2260" t="str">
        <f>VLOOKUP(H2260,LUT!A$2:B$40,2,FALSE)</f>
        <v>Vintages</v>
      </c>
    </row>
    <row r="2261" spans="1:22" x14ac:dyDescent="0.25">
      <c r="A2261" s="14" t="s">
        <v>204</v>
      </c>
      <c r="B2261">
        <v>938</v>
      </c>
      <c r="C2261">
        <v>11392</v>
      </c>
      <c r="D2261" t="s">
        <v>1955</v>
      </c>
      <c r="E2261" t="s">
        <v>120</v>
      </c>
      <c r="F2261" t="s">
        <v>21</v>
      </c>
      <c r="G2261" t="s">
        <v>22</v>
      </c>
      <c r="H2261">
        <v>680050</v>
      </c>
      <c r="I2261" t="s">
        <v>324</v>
      </c>
      <c r="J2261">
        <v>65</v>
      </c>
      <c r="K2261">
        <v>47</v>
      </c>
      <c r="M2261">
        <v>3.92</v>
      </c>
      <c r="O2261">
        <v>2695.22</v>
      </c>
      <c r="Q2261" t="s">
        <v>45</v>
      </c>
      <c r="R2261">
        <v>0</v>
      </c>
      <c r="T2261" t="s">
        <v>45</v>
      </c>
      <c r="U2261">
        <v>4</v>
      </c>
      <c r="V2261" t="str">
        <f>VLOOKUP(H2261,LUT!A$2:B$40,2,FALSE)</f>
        <v>Vintages</v>
      </c>
    </row>
    <row r="2262" spans="1:22" x14ac:dyDescent="0.25">
      <c r="A2262" s="14" t="s">
        <v>204</v>
      </c>
      <c r="B2262">
        <v>938</v>
      </c>
      <c r="C2262">
        <v>11413</v>
      </c>
      <c r="D2262" t="s">
        <v>1915</v>
      </c>
      <c r="E2262" t="s">
        <v>120</v>
      </c>
      <c r="F2262" t="s">
        <v>21</v>
      </c>
      <c r="G2262" t="s">
        <v>22</v>
      </c>
      <c r="H2262">
        <v>680050</v>
      </c>
      <c r="I2262" t="s">
        <v>324</v>
      </c>
      <c r="J2262">
        <v>214</v>
      </c>
      <c r="K2262">
        <v>47</v>
      </c>
      <c r="M2262">
        <v>3.92</v>
      </c>
      <c r="O2262">
        <v>8892.57</v>
      </c>
      <c r="Q2262" t="s">
        <v>45</v>
      </c>
      <c r="R2262">
        <v>0</v>
      </c>
      <c r="T2262" t="s">
        <v>45</v>
      </c>
      <c r="U2262">
        <v>3</v>
      </c>
      <c r="V2262" t="str">
        <f>VLOOKUP(H2262,LUT!A$2:B$40,2,FALSE)</f>
        <v>Vintages</v>
      </c>
    </row>
    <row r="2263" spans="1:22" x14ac:dyDescent="0.25">
      <c r="A2263" s="14" t="s">
        <v>204</v>
      </c>
      <c r="B2263">
        <v>938</v>
      </c>
      <c r="C2263">
        <v>11677</v>
      </c>
      <c r="D2263" t="s">
        <v>2231</v>
      </c>
      <c r="E2263" t="s">
        <v>482</v>
      </c>
      <c r="F2263" t="s">
        <v>21</v>
      </c>
      <c r="G2263" t="s">
        <v>22</v>
      </c>
      <c r="H2263">
        <v>680055</v>
      </c>
      <c r="I2263" t="s">
        <v>336</v>
      </c>
      <c r="J2263">
        <v>57</v>
      </c>
      <c r="K2263">
        <v>47</v>
      </c>
      <c r="M2263">
        <v>3.92</v>
      </c>
      <c r="O2263">
        <v>2362.48</v>
      </c>
      <c r="Q2263" t="s">
        <v>45</v>
      </c>
      <c r="R2263">
        <v>0</v>
      </c>
      <c r="T2263" t="s">
        <v>45</v>
      </c>
      <c r="U2263">
        <v>6</v>
      </c>
      <c r="V2263" t="str">
        <f>VLOOKUP(H2263,LUT!A$2:B$40,2,FALSE)</f>
        <v>Vintages</v>
      </c>
    </row>
    <row r="2264" spans="1:22" x14ac:dyDescent="0.25">
      <c r="A2264" s="14" t="s">
        <v>204</v>
      </c>
      <c r="B2264">
        <v>938</v>
      </c>
      <c r="C2264">
        <v>12746</v>
      </c>
      <c r="D2264" t="s">
        <v>1833</v>
      </c>
      <c r="E2264" t="s">
        <v>120</v>
      </c>
      <c r="F2264" t="s">
        <v>21</v>
      </c>
      <c r="G2264" t="s">
        <v>22</v>
      </c>
      <c r="H2264">
        <v>680050</v>
      </c>
      <c r="I2264" t="s">
        <v>324</v>
      </c>
      <c r="J2264">
        <v>32</v>
      </c>
      <c r="K2264">
        <v>47</v>
      </c>
      <c r="M2264">
        <v>3.92</v>
      </c>
      <c r="O2264">
        <v>1322.65</v>
      </c>
      <c r="Q2264" t="s">
        <v>45</v>
      </c>
      <c r="R2264">
        <v>0</v>
      </c>
      <c r="T2264" t="s">
        <v>45</v>
      </c>
      <c r="U2264">
        <v>1</v>
      </c>
      <c r="V2264" t="str">
        <f>VLOOKUP(H2264,LUT!A$2:B$40,2,FALSE)</f>
        <v>Vintages</v>
      </c>
    </row>
    <row r="2265" spans="1:22" x14ac:dyDescent="0.25">
      <c r="A2265" s="14" t="s">
        <v>204</v>
      </c>
      <c r="B2265">
        <v>938</v>
      </c>
      <c r="C2265">
        <v>12747</v>
      </c>
      <c r="D2265" t="s">
        <v>1861</v>
      </c>
      <c r="E2265" t="s">
        <v>120</v>
      </c>
      <c r="F2265" t="s">
        <v>21</v>
      </c>
      <c r="G2265" t="s">
        <v>22</v>
      </c>
      <c r="H2265">
        <v>680050</v>
      </c>
      <c r="I2265" t="s">
        <v>324</v>
      </c>
      <c r="J2265">
        <v>205</v>
      </c>
      <c r="K2265">
        <v>47</v>
      </c>
      <c r="M2265">
        <v>3.92</v>
      </c>
      <c r="O2265">
        <v>8518.23</v>
      </c>
      <c r="Q2265" t="s">
        <v>45</v>
      </c>
      <c r="R2265">
        <v>0</v>
      </c>
      <c r="T2265" t="s">
        <v>45</v>
      </c>
      <c r="U2265">
        <v>1</v>
      </c>
      <c r="V2265" t="str">
        <f>VLOOKUP(H2265,LUT!A$2:B$40,2,FALSE)</f>
        <v>Vintages</v>
      </c>
    </row>
    <row r="2266" spans="1:22" x14ac:dyDescent="0.25">
      <c r="A2266" s="14" t="s">
        <v>204</v>
      </c>
      <c r="B2266">
        <v>938</v>
      </c>
      <c r="C2266">
        <v>12750</v>
      </c>
      <c r="D2266" t="s">
        <v>1849</v>
      </c>
      <c r="E2266" t="s">
        <v>120</v>
      </c>
      <c r="F2266" t="s">
        <v>21</v>
      </c>
      <c r="G2266" t="s">
        <v>22</v>
      </c>
      <c r="H2266">
        <v>680050</v>
      </c>
      <c r="I2266" t="s">
        <v>324</v>
      </c>
      <c r="J2266">
        <v>75</v>
      </c>
      <c r="K2266">
        <v>47</v>
      </c>
      <c r="M2266">
        <v>3.92</v>
      </c>
      <c r="O2266">
        <v>3111.15</v>
      </c>
      <c r="Q2266" t="s">
        <v>45</v>
      </c>
      <c r="R2266">
        <v>0</v>
      </c>
      <c r="T2266" t="s">
        <v>45</v>
      </c>
      <c r="U2266">
        <v>1</v>
      </c>
      <c r="V2266" t="str">
        <f>VLOOKUP(H2266,LUT!A$2:B$40,2,FALSE)</f>
        <v>Vintages</v>
      </c>
    </row>
    <row r="2267" spans="1:22" x14ac:dyDescent="0.25">
      <c r="A2267" s="14" t="s">
        <v>204</v>
      </c>
      <c r="B2267">
        <v>938</v>
      </c>
      <c r="C2267">
        <v>12755</v>
      </c>
      <c r="D2267" t="s">
        <v>1834</v>
      </c>
      <c r="E2267" t="s">
        <v>120</v>
      </c>
      <c r="F2267" t="s">
        <v>21</v>
      </c>
      <c r="G2267" t="s">
        <v>22</v>
      </c>
      <c r="H2267">
        <v>680050</v>
      </c>
      <c r="I2267" t="s">
        <v>324</v>
      </c>
      <c r="J2267">
        <v>20</v>
      </c>
      <c r="K2267">
        <v>47</v>
      </c>
      <c r="M2267">
        <v>3.92</v>
      </c>
      <c r="O2267">
        <v>823.54</v>
      </c>
      <c r="Q2267" t="s">
        <v>45</v>
      </c>
      <c r="R2267">
        <v>0</v>
      </c>
      <c r="T2267" t="s">
        <v>45</v>
      </c>
      <c r="U2267">
        <v>1</v>
      </c>
      <c r="V2267" t="str">
        <f>VLOOKUP(H2267,LUT!A$2:B$40,2,FALSE)</f>
        <v>Vintages</v>
      </c>
    </row>
    <row r="2268" spans="1:22" x14ac:dyDescent="0.25">
      <c r="A2268" s="14" t="s">
        <v>204</v>
      </c>
      <c r="B2268">
        <v>938</v>
      </c>
      <c r="C2268">
        <v>12758</v>
      </c>
      <c r="D2268" t="s">
        <v>1835</v>
      </c>
      <c r="E2268" t="s">
        <v>120</v>
      </c>
      <c r="F2268" t="s">
        <v>21</v>
      </c>
      <c r="G2268" t="s">
        <v>22</v>
      </c>
      <c r="H2268">
        <v>680050</v>
      </c>
      <c r="I2268" t="s">
        <v>324</v>
      </c>
      <c r="J2268">
        <v>29</v>
      </c>
      <c r="K2268">
        <v>47</v>
      </c>
      <c r="M2268">
        <v>3.92</v>
      </c>
      <c r="O2268">
        <v>1197.8800000000001</v>
      </c>
      <c r="Q2268" t="s">
        <v>45</v>
      </c>
      <c r="R2268">
        <v>0</v>
      </c>
      <c r="T2268" t="s">
        <v>45</v>
      </c>
      <c r="U2268">
        <v>1</v>
      </c>
      <c r="V2268" t="str">
        <f>VLOOKUP(H2268,LUT!A$2:B$40,2,FALSE)</f>
        <v>Vintages</v>
      </c>
    </row>
    <row r="2269" spans="1:22" x14ac:dyDescent="0.25">
      <c r="A2269" s="14" t="s">
        <v>204</v>
      </c>
      <c r="B2269">
        <v>938</v>
      </c>
      <c r="C2269">
        <v>13089</v>
      </c>
      <c r="D2269" t="s">
        <v>1855</v>
      </c>
      <c r="E2269" t="s">
        <v>120</v>
      </c>
      <c r="F2269" t="s">
        <v>21</v>
      </c>
      <c r="G2269" t="s">
        <v>22</v>
      </c>
      <c r="H2269">
        <v>680056</v>
      </c>
      <c r="I2269" t="s">
        <v>416</v>
      </c>
      <c r="J2269">
        <v>135</v>
      </c>
      <c r="K2269">
        <v>47</v>
      </c>
      <c r="M2269">
        <v>3.92</v>
      </c>
      <c r="O2269">
        <v>5606.73</v>
      </c>
      <c r="Q2269" t="s">
        <v>45</v>
      </c>
      <c r="R2269">
        <v>0</v>
      </c>
      <c r="T2269" t="s">
        <v>45</v>
      </c>
      <c r="U2269">
        <v>1</v>
      </c>
      <c r="V2269" t="str">
        <f>VLOOKUP(H2269,LUT!A$2:B$40,2,FALSE)</f>
        <v>Vintages</v>
      </c>
    </row>
    <row r="2270" spans="1:22" x14ac:dyDescent="0.25">
      <c r="A2270" s="14" t="s">
        <v>204</v>
      </c>
      <c r="B2270">
        <v>938</v>
      </c>
      <c r="C2270">
        <v>201608</v>
      </c>
      <c r="D2270" t="s">
        <v>1271</v>
      </c>
      <c r="E2270" t="s">
        <v>20</v>
      </c>
      <c r="F2270" t="s">
        <v>21</v>
      </c>
      <c r="G2270" t="s">
        <v>22</v>
      </c>
      <c r="H2270">
        <v>680050</v>
      </c>
      <c r="I2270" t="s">
        <v>324</v>
      </c>
      <c r="J2270">
        <v>224</v>
      </c>
      <c r="K2270">
        <v>47</v>
      </c>
      <c r="L2270">
        <v>193</v>
      </c>
      <c r="M2270">
        <v>3.92</v>
      </c>
      <c r="N2270">
        <v>16.079999999999998</v>
      </c>
      <c r="O2270">
        <v>9308.5</v>
      </c>
      <c r="P2270">
        <v>38224.25</v>
      </c>
      <c r="Q2270" t="s">
        <v>62</v>
      </c>
      <c r="R2270">
        <v>0</v>
      </c>
      <c r="S2270">
        <v>0</v>
      </c>
      <c r="T2270" t="s">
        <v>45</v>
      </c>
      <c r="U2270">
        <v>2</v>
      </c>
      <c r="V2270" t="str">
        <f>VLOOKUP(H2270,LUT!A$2:B$40,2,FALSE)</f>
        <v>Vintages</v>
      </c>
    </row>
    <row r="2271" spans="1:22" x14ac:dyDescent="0.25">
      <c r="A2271" s="14" t="s">
        <v>204</v>
      </c>
      <c r="B2271">
        <v>938</v>
      </c>
      <c r="C2271">
        <v>485102</v>
      </c>
      <c r="D2271" t="s">
        <v>2232</v>
      </c>
      <c r="E2271" t="s">
        <v>179</v>
      </c>
      <c r="F2271" t="s">
        <v>21</v>
      </c>
      <c r="G2271" t="s">
        <v>22</v>
      </c>
      <c r="H2271">
        <v>670015</v>
      </c>
      <c r="I2271" t="s">
        <v>682</v>
      </c>
      <c r="J2271">
        <v>50</v>
      </c>
      <c r="K2271">
        <v>47</v>
      </c>
      <c r="L2271">
        <v>7</v>
      </c>
      <c r="M2271">
        <v>3.92</v>
      </c>
      <c r="N2271">
        <v>0.57999999999999996</v>
      </c>
      <c r="O2271">
        <v>2071.33</v>
      </c>
      <c r="P2271">
        <v>308.5</v>
      </c>
      <c r="Q2271" t="s">
        <v>2407</v>
      </c>
      <c r="R2271">
        <v>0</v>
      </c>
      <c r="S2271">
        <v>0</v>
      </c>
      <c r="T2271" t="s">
        <v>45</v>
      </c>
      <c r="U2271">
        <v>11</v>
      </c>
      <c r="V2271" t="str">
        <f>VLOOKUP(H2271,LUT!A$2:B$40,2,FALSE)</f>
        <v>Vintages</v>
      </c>
    </row>
    <row r="2272" spans="1:22" x14ac:dyDescent="0.25">
      <c r="A2272" s="14" t="s">
        <v>204</v>
      </c>
      <c r="B2272">
        <v>939</v>
      </c>
      <c r="C2272">
        <v>11104</v>
      </c>
      <c r="D2272" t="s">
        <v>1472</v>
      </c>
      <c r="E2272" t="s">
        <v>168</v>
      </c>
      <c r="F2272" t="s">
        <v>21</v>
      </c>
      <c r="G2272" t="s">
        <v>22</v>
      </c>
      <c r="H2272">
        <v>680060</v>
      </c>
      <c r="I2272" t="s">
        <v>314</v>
      </c>
      <c r="J2272">
        <v>39.950000000000003</v>
      </c>
      <c r="K2272">
        <v>46</v>
      </c>
      <c r="M2272">
        <v>3.83</v>
      </c>
      <c r="O2272">
        <v>1618.14</v>
      </c>
      <c r="Q2272" t="s">
        <v>45</v>
      </c>
      <c r="R2272">
        <v>0</v>
      </c>
      <c r="T2272" t="s">
        <v>45</v>
      </c>
      <c r="U2272">
        <v>2</v>
      </c>
      <c r="V2272" t="str">
        <f>VLOOKUP(H2272,LUT!A$2:B$40,2,FALSE)</f>
        <v>Vintages</v>
      </c>
    </row>
    <row r="2273" spans="1:22" x14ac:dyDescent="0.25">
      <c r="A2273" s="14" t="s">
        <v>204</v>
      </c>
      <c r="B2273">
        <v>939</v>
      </c>
      <c r="C2273">
        <v>11371</v>
      </c>
      <c r="D2273" t="s">
        <v>1860</v>
      </c>
      <c r="E2273" t="s">
        <v>120</v>
      </c>
      <c r="F2273" t="s">
        <v>21</v>
      </c>
      <c r="G2273" t="s">
        <v>24</v>
      </c>
      <c r="H2273">
        <v>680055</v>
      </c>
      <c r="I2273" t="s">
        <v>336</v>
      </c>
      <c r="J2273">
        <v>124</v>
      </c>
      <c r="K2273">
        <v>23</v>
      </c>
      <c r="M2273">
        <v>3.83</v>
      </c>
      <c r="O2273">
        <v>2519.8200000000002</v>
      </c>
      <c r="Q2273" t="s">
        <v>45</v>
      </c>
      <c r="R2273">
        <v>0</v>
      </c>
      <c r="T2273" t="s">
        <v>45</v>
      </c>
      <c r="U2273">
        <v>3</v>
      </c>
      <c r="V2273" t="str">
        <f>VLOOKUP(H2273,LUT!A$2:B$40,2,FALSE)</f>
        <v>Vintages</v>
      </c>
    </row>
    <row r="2274" spans="1:22" x14ac:dyDescent="0.25">
      <c r="A2274" s="14" t="s">
        <v>204</v>
      </c>
      <c r="B2274">
        <v>939</v>
      </c>
      <c r="C2274">
        <v>12759</v>
      </c>
      <c r="D2274" t="s">
        <v>1776</v>
      </c>
      <c r="E2274" t="s">
        <v>120</v>
      </c>
      <c r="F2274" t="s">
        <v>21</v>
      </c>
      <c r="G2274" t="s">
        <v>22</v>
      </c>
      <c r="H2274">
        <v>680050</v>
      </c>
      <c r="I2274" t="s">
        <v>324</v>
      </c>
      <c r="J2274">
        <v>28</v>
      </c>
      <c r="K2274">
        <v>46</v>
      </c>
      <c r="M2274">
        <v>3.83</v>
      </c>
      <c r="O2274">
        <v>1131.68</v>
      </c>
      <c r="Q2274" t="s">
        <v>45</v>
      </c>
      <c r="R2274">
        <v>0</v>
      </c>
      <c r="T2274" t="s">
        <v>45</v>
      </c>
      <c r="U2274">
        <v>1</v>
      </c>
      <c r="V2274" t="str">
        <f>VLOOKUP(H2274,LUT!A$2:B$40,2,FALSE)</f>
        <v>Vintages</v>
      </c>
    </row>
    <row r="2275" spans="1:22" x14ac:dyDescent="0.25">
      <c r="A2275" s="14" t="s">
        <v>204</v>
      </c>
      <c r="B2275">
        <v>939</v>
      </c>
      <c r="C2275">
        <v>13068</v>
      </c>
      <c r="D2275" t="s">
        <v>1836</v>
      </c>
      <c r="E2275" t="s">
        <v>120</v>
      </c>
      <c r="F2275" t="s">
        <v>21</v>
      </c>
      <c r="G2275" t="s">
        <v>22</v>
      </c>
      <c r="H2275">
        <v>670035</v>
      </c>
      <c r="I2275" t="s">
        <v>297</v>
      </c>
      <c r="J2275">
        <v>19</v>
      </c>
      <c r="K2275">
        <v>46</v>
      </c>
      <c r="M2275">
        <v>3.83</v>
      </c>
      <c r="O2275">
        <v>765.31</v>
      </c>
      <c r="Q2275" t="s">
        <v>45</v>
      </c>
      <c r="R2275">
        <v>0</v>
      </c>
      <c r="T2275" t="s">
        <v>45</v>
      </c>
      <c r="U2275">
        <v>1</v>
      </c>
      <c r="V2275" t="str">
        <f>VLOOKUP(H2275,LUT!A$2:B$40,2,FALSE)</f>
        <v>Vintages</v>
      </c>
    </row>
    <row r="2276" spans="1:22" x14ac:dyDescent="0.25">
      <c r="A2276" s="14" t="s">
        <v>204</v>
      </c>
      <c r="B2276">
        <v>939</v>
      </c>
      <c r="C2276">
        <v>13070</v>
      </c>
      <c r="D2276" t="s">
        <v>1837</v>
      </c>
      <c r="E2276" t="s">
        <v>120</v>
      </c>
      <c r="F2276" t="s">
        <v>21</v>
      </c>
      <c r="G2276" t="s">
        <v>22</v>
      </c>
      <c r="H2276">
        <v>680060</v>
      </c>
      <c r="I2276" t="s">
        <v>314</v>
      </c>
      <c r="J2276">
        <v>45</v>
      </c>
      <c r="K2276">
        <v>46</v>
      </c>
      <c r="M2276">
        <v>3.83</v>
      </c>
      <c r="O2276">
        <v>1823.72</v>
      </c>
      <c r="Q2276" t="s">
        <v>45</v>
      </c>
      <c r="R2276">
        <v>0</v>
      </c>
      <c r="T2276" t="s">
        <v>45</v>
      </c>
      <c r="U2276">
        <v>1</v>
      </c>
      <c r="V2276" t="str">
        <f>VLOOKUP(H2276,LUT!A$2:B$40,2,FALSE)</f>
        <v>Vintages</v>
      </c>
    </row>
    <row r="2277" spans="1:22" x14ac:dyDescent="0.25">
      <c r="A2277" s="14" t="s">
        <v>204</v>
      </c>
      <c r="B2277">
        <v>939</v>
      </c>
      <c r="C2277">
        <v>13081</v>
      </c>
      <c r="D2277" t="s">
        <v>1938</v>
      </c>
      <c r="E2277" t="s">
        <v>120</v>
      </c>
      <c r="F2277" t="s">
        <v>21</v>
      </c>
      <c r="G2277" t="s">
        <v>22</v>
      </c>
      <c r="H2277">
        <v>670025</v>
      </c>
      <c r="I2277" t="s">
        <v>419</v>
      </c>
      <c r="J2277">
        <v>20</v>
      </c>
      <c r="K2277">
        <v>46</v>
      </c>
      <c r="M2277">
        <v>3.83</v>
      </c>
      <c r="O2277">
        <v>806.02</v>
      </c>
      <c r="Q2277" t="s">
        <v>45</v>
      </c>
      <c r="R2277">
        <v>0</v>
      </c>
      <c r="T2277" t="s">
        <v>45</v>
      </c>
      <c r="U2277">
        <v>1</v>
      </c>
      <c r="V2277" t="str">
        <f>VLOOKUP(H2277,LUT!A$2:B$40,2,FALSE)</f>
        <v>Vintages</v>
      </c>
    </row>
    <row r="2278" spans="1:22" x14ac:dyDescent="0.25">
      <c r="A2278" s="14" t="s">
        <v>204</v>
      </c>
      <c r="B2278">
        <v>939</v>
      </c>
      <c r="C2278">
        <v>455592</v>
      </c>
      <c r="D2278" t="s">
        <v>1197</v>
      </c>
      <c r="E2278" t="s">
        <v>240</v>
      </c>
      <c r="F2278" t="s">
        <v>21</v>
      </c>
      <c r="G2278" t="s">
        <v>22</v>
      </c>
      <c r="H2278">
        <v>680060</v>
      </c>
      <c r="I2278" t="s">
        <v>314</v>
      </c>
      <c r="J2278">
        <v>26.75</v>
      </c>
      <c r="K2278">
        <v>46</v>
      </c>
      <c r="L2278">
        <v>839</v>
      </c>
      <c r="M2278">
        <v>3.83</v>
      </c>
      <c r="N2278">
        <v>69.92</v>
      </c>
      <c r="O2278">
        <v>1080.8</v>
      </c>
      <c r="P2278">
        <v>19712.79</v>
      </c>
      <c r="Q2278" t="s">
        <v>172</v>
      </c>
      <c r="R2278">
        <v>0</v>
      </c>
      <c r="S2278">
        <v>0</v>
      </c>
      <c r="T2278" t="s">
        <v>45</v>
      </c>
      <c r="U2278">
        <v>2</v>
      </c>
      <c r="V2278" t="str">
        <f>VLOOKUP(H2278,LUT!A$2:B$40,2,FALSE)</f>
        <v>Vintages</v>
      </c>
    </row>
    <row r="2279" spans="1:22" x14ac:dyDescent="0.25">
      <c r="A2279" s="14" t="s">
        <v>204</v>
      </c>
      <c r="B2279">
        <v>939</v>
      </c>
      <c r="C2279">
        <v>645580</v>
      </c>
      <c r="D2279" t="s">
        <v>1497</v>
      </c>
      <c r="E2279" t="s">
        <v>20</v>
      </c>
      <c r="F2279" t="s">
        <v>21</v>
      </c>
      <c r="G2279" t="s">
        <v>22</v>
      </c>
      <c r="H2279">
        <v>670035</v>
      </c>
      <c r="I2279" t="s">
        <v>297</v>
      </c>
      <c r="J2279">
        <v>240</v>
      </c>
      <c r="K2279">
        <v>46</v>
      </c>
      <c r="M2279">
        <v>3.83</v>
      </c>
      <c r="O2279">
        <v>9761.77</v>
      </c>
      <c r="Q2279" t="s">
        <v>45</v>
      </c>
      <c r="R2279">
        <v>0</v>
      </c>
      <c r="T2279" t="s">
        <v>45</v>
      </c>
      <c r="U2279">
        <v>2</v>
      </c>
      <c r="V2279" t="str">
        <f>VLOOKUP(H2279,LUT!A$2:B$40,2,FALSE)</f>
        <v>Vintages</v>
      </c>
    </row>
    <row r="2280" spans="1:22" x14ac:dyDescent="0.25">
      <c r="A2280" s="14" t="s">
        <v>204</v>
      </c>
      <c r="B2280">
        <v>939</v>
      </c>
      <c r="C2280">
        <v>995183</v>
      </c>
      <c r="D2280" t="s">
        <v>1220</v>
      </c>
      <c r="E2280" t="s">
        <v>84</v>
      </c>
      <c r="F2280" t="s">
        <v>21</v>
      </c>
      <c r="G2280" t="s">
        <v>22</v>
      </c>
      <c r="H2280">
        <v>680050</v>
      </c>
      <c r="I2280" t="s">
        <v>336</v>
      </c>
      <c r="J2280">
        <v>92</v>
      </c>
      <c r="K2280">
        <v>46</v>
      </c>
      <c r="L2280">
        <v>271</v>
      </c>
      <c r="M2280">
        <v>3.83</v>
      </c>
      <c r="N2280">
        <v>22.58</v>
      </c>
      <c r="O2280">
        <v>3736.99</v>
      </c>
      <c r="P2280">
        <v>22015.75</v>
      </c>
      <c r="Q2280" t="s">
        <v>199</v>
      </c>
      <c r="R2280">
        <v>0</v>
      </c>
      <c r="S2280">
        <v>0</v>
      </c>
      <c r="T2280" t="s">
        <v>45</v>
      </c>
      <c r="U2280">
        <v>1</v>
      </c>
      <c r="V2280" t="str">
        <f>VLOOKUP(H2280,LUT!A$2:B$40,2,FALSE)</f>
        <v>Vintages</v>
      </c>
    </row>
    <row r="2281" spans="1:22" x14ac:dyDescent="0.25">
      <c r="A2281" s="14" t="s">
        <v>204</v>
      </c>
      <c r="B2281">
        <v>940</v>
      </c>
      <c r="C2281">
        <v>11517</v>
      </c>
      <c r="D2281" t="s">
        <v>1925</v>
      </c>
      <c r="E2281" t="s">
        <v>120</v>
      </c>
      <c r="F2281" t="s">
        <v>21</v>
      </c>
      <c r="G2281" t="s">
        <v>22</v>
      </c>
      <c r="H2281">
        <v>680050</v>
      </c>
      <c r="I2281" t="s">
        <v>324</v>
      </c>
      <c r="J2281">
        <v>495</v>
      </c>
      <c r="K2281">
        <v>45</v>
      </c>
      <c r="M2281">
        <v>3.75</v>
      </c>
      <c r="O2281">
        <v>19704.419999999998</v>
      </c>
      <c r="Q2281" t="s">
        <v>45</v>
      </c>
      <c r="R2281">
        <v>0</v>
      </c>
      <c r="T2281" t="s">
        <v>45</v>
      </c>
      <c r="U2281">
        <v>2</v>
      </c>
      <c r="V2281" t="str">
        <f>VLOOKUP(H2281,LUT!A$2:B$40,2,FALSE)</f>
        <v>Vintages</v>
      </c>
    </row>
    <row r="2282" spans="1:22" x14ac:dyDescent="0.25">
      <c r="A2282" s="14" t="s">
        <v>204</v>
      </c>
      <c r="B2282">
        <v>940</v>
      </c>
      <c r="C2282">
        <v>13090</v>
      </c>
      <c r="D2282" t="s">
        <v>1846</v>
      </c>
      <c r="E2282" t="s">
        <v>120</v>
      </c>
      <c r="F2282" t="s">
        <v>21</v>
      </c>
      <c r="G2282" t="s">
        <v>22</v>
      </c>
      <c r="H2282">
        <v>680050</v>
      </c>
      <c r="I2282" t="s">
        <v>324</v>
      </c>
      <c r="J2282">
        <v>29</v>
      </c>
      <c r="K2282">
        <v>45</v>
      </c>
      <c r="M2282">
        <v>3.75</v>
      </c>
      <c r="O2282">
        <v>1146.9000000000001</v>
      </c>
      <c r="Q2282" t="s">
        <v>45</v>
      </c>
      <c r="R2282">
        <v>0</v>
      </c>
      <c r="T2282" t="s">
        <v>45</v>
      </c>
      <c r="U2282">
        <v>1</v>
      </c>
      <c r="V2282" t="str">
        <f>VLOOKUP(H2282,LUT!A$2:B$40,2,FALSE)</f>
        <v>Vintages</v>
      </c>
    </row>
    <row r="2283" spans="1:22" x14ac:dyDescent="0.25">
      <c r="A2283" s="14" t="s">
        <v>204</v>
      </c>
      <c r="B2283">
        <v>940</v>
      </c>
      <c r="C2283">
        <v>13091</v>
      </c>
      <c r="D2283" t="s">
        <v>1856</v>
      </c>
      <c r="E2283" t="s">
        <v>120</v>
      </c>
      <c r="F2283" t="s">
        <v>21</v>
      </c>
      <c r="G2283" t="s">
        <v>22</v>
      </c>
      <c r="H2283">
        <v>680056</v>
      </c>
      <c r="I2283" t="s">
        <v>416</v>
      </c>
      <c r="J2283">
        <v>85</v>
      </c>
      <c r="K2283">
        <v>45</v>
      </c>
      <c r="M2283">
        <v>3.75</v>
      </c>
      <c r="O2283">
        <v>3376.99</v>
      </c>
      <c r="Q2283" t="s">
        <v>45</v>
      </c>
      <c r="R2283">
        <v>0</v>
      </c>
      <c r="T2283" t="s">
        <v>45</v>
      </c>
      <c r="U2283">
        <v>1</v>
      </c>
      <c r="V2283" t="str">
        <f>VLOOKUP(H2283,LUT!A$2:B$40,2,FALSE)</f>
        <v>Vintages</v>
      </c>
    </row>
    <row r="2284" spans="1:22" x14ac:dyDescent="0.25">
      <c r="A2284" s="14" t="s">
        <v>204</v>
      </c>
      <c r="B2284">
        <v>940</v>
      </c>
      <c r="C2284">
        <v>445650</v>
      </c>
      <c r="D2284" t="s">
        <v>1236</v>
      </c>
      <c r="E2284" t="s">
        <v>637</v>
      </c>
      <c r="F2284" t="s">
        <v>21</v>
      </c>
      <c r="G2284" t="s">
        <v>22</v>
      </c>
      <c r="H2284">
        <v>680056</v>
      </c>
      <c r="I2284" t="s">
        <v>416</v>
      </c>
      <c r="J2284">
        <v>58.25</v>
      </c>
      <c r="K2284">
        <v>45</v>
      </c>
      <c r="L2284">
        <v>1671</v>
      </c>
      <c r="M2284">
        <v>3.75</v>
      </c>
      <c r="N2284">
        <v>139.25</v>
      </c>
      <c r="O2284">
        <v>2311.73</v>
      </c>
      <c r="P2284">
        <v>85842.08</v>
      </c>
      <c r="Q2284" t="s">
        <v>164</v>
      </c>
      <c r="R2284">
        <v>0</v>
      </c>
      <c r="S2284">
        <v>0.01</v>
      </c>
      <c r="T2284" t="s">
        <v>178</v>
      </c>
      <c r="U2284">
        <v>2</v>
      </c>
      <c r="V2284" t="str">
        <f>VLOOKUP(H2284,LUT!A$2:B$40,2,FALSE)</f>
        <v>Vintages</v>
      </c>
    </row>
    <row r="2285" spans="1:22" x14ac:dyDescent="0.25">
      <c r="A2285" s="14" t="s">
        <v>204</v>
      </c>
      <c r="B2285">
        <v>940</v>
      </c>
      <c r="C2285">
        <v>483917</v>
      </c>
      <c r="D2285" t="s">
        <v>1401</v>
      </c>
      <c r="E2285" t="s">
        <v>241</v>
      </c>
      <c r="F2285" t="s">
        <v>21</v>
      </c>
      <c r="G2285" t="s">
        <v>22</v>
      </c>
      <c r="H2285">
        <v>680050</v>
      </c>
      <c r="I2285" t="s">
        <v>324</v>
      </c>
      <c r="J2285">
        <v>27.25</v>
      </c>
      <c r="K2285">
        <v>45</v>
      </c>
      <c r="L2285">
        <v>122</v>
      </c>
      <c r="M2285">
        <v>3.75</v>
      </c>
      <c r="N2285">
        <v>10.17</v>
      </c>
      <c r="O2285">
        <v>1077.21</v>
      </c>
      <c r="P2285">
        <v>2920.44</v>
      </c>
      <c r="Q2285" t="s">
        <v>902</v>
      </c>
      <c r="R2285">
        <v>0</v>
      </c>
      <c r="S2285">
        <v>0</v>
      </c>
      <c r="T2285" t="s">
        <v>45</v>
      </c>
      <c r="U2285">
        <v>1</v>
      </c>
      <c r="V2285" t="str">
        <f>VLOOKUP(H2285,LUT!A$2:B$40,2,FALSE)</f>
        <v>Vintages</v>
      </c>
    </row>
    <row r="2286" spans="1:22" x14ac:dyDescent="0.25">
      <c r="A2286" s="14" t="s">
        <v>204</v>
      </c>
      <c r="B2286">
        <v>940</v>
      </c>
      <c r="C2286">
        <v>582148</v>
      </c>
      <c r="D2286" t="s">
        <v>1071</v>
      </c>
      <c r="E2286" t="s">
        <v>171</v>
      </c>
      <c r="F2286" t="s">
        <v>21</v>
      </c>
      <c r="G2286" t="s">
        <v>22</v>
      </c>
      <c r="H2286">
        <v>670025</v>
      </c>
      <c r="I2286" t="s">
        <v>419</v>
      </c>
      <c r="J2286">
        <v>25</v>
      </c>
      <c r="K2286">
        <v>45</v>
      </c>
      <c r="L2286">
        <v>957</v>
      </c>
      <c r="M2286">
        <v>3.75</v>
      </c>
      <c r="N2286">
        <v>79.75</v>
      </c>
      <c r="O2286">
        <v>987.61</v>
      </c>
      <c r="P2286">
        <v>21003.19</v>
      </c>
      <c r="Q2286" t="s">
        <v>172</v>
      </c>
      <c r="R2286">
        <v>0</v>
      </c>
      <c r="S2286">
        <v>0</v>
      </c>
      <c r="T2286" t="s">
        <v>45</v>
      </c>
      <c r="U2286">
        <v>1</v>
      </c>
      <c r="V2286" t="str">
        <f>VLOOKUP(H2286,LUT!A$2:B$40,2,FALSE)</f>
        <v>Vintages</v>
      </c>
    </row>
    <row r="2287" spans="1:22" x14ac:dyDescent="0.25">
      <c r="A2287" s="14" t="s">
        <v>204</v>
      </c>
      <c r="B2287">
        <v>940</v>
      </c>
      <c r="C2287">
        <v>674135</v>
      </c>
      <c r="D2287" t="s">
        <v>1213</v>
      </c>
      <c r="E2287" t="s">
        <v>120</v>
      </c>
      <c r="F2287" t="s">
        <v>21</v>
      </c>
      <c r="G2287" t="s">
        <v>22</v>
      </c>
      <c r="H2287">
        <v>680050</v>
      </c>
      <c r="I2287" t="s">
        <v>324</v>
      </c>
      <c r="J2287">
        <v>25.95</v>
      </c>
      <c r="K2287">
        <v>45</v>
      </c>
      <c r="L2287">
        <v>10619</v>
      </c>
      <c r="M2287">
        <v>3.75</v>
      </c>
      <c r="N2287">
        <v>884.92</v>
      </c>
      <c r="O2287">
        <v>1025.44</v>
      </c>
      <c r="P2287">
        <v>241981.64</v>
      </c>
      <c r="Q2287" t="s">
        <v>178</v>
      </c>
      <c r="R2287">
        <v>0</v>
      </c>
      <c r="S2287">
        <v>0.04</v>
      </c>
      <c r="T2287" t="s">
        <v>178</v>
      </c>
      <c r="U2287">
        <v>2</v>
      </c>
      <c r="V2287" t="str">
        <f>VLOOKUP(H2287,LUT!A$2:B$40,2,FALSE)</f>
        <v>Vintages</v>
      </c>
    </row>
    <row r="2288" spans="1:22" x14ac:dyDescent="0.25">
      <c r="A2288" s="14" t="s">
        <v>204</v>
      </c>
      <c r="B2288">
        <v>941</v>
      </c>
      <c r="C2288">
        <v>475251</v>
      </c>
      <c r="D2288" t="s">
        <v>1171</v>
      </c>
      <c r="E2288" t="s">
        <v>611</v>
      </c>
      <c r="F2288" t="s">
        <v>21</v>
      </c>
      <c r="G2288" t="s">
        <v>22</v>
      </c>
      <c r="H2288">
        <v>680075</v>
      </c>
      <c r="I2288" t="s">
        <v>638</v>
      </c>
      <c r="J2288">
        <v>10.25</v>
      </c>
      <c r="K2288">
        <v>44</v>
      </c>
      <c r="L2288">
        <v>5541</v>
      </c>
      <c r="M2288">
        <v>3.67</v>
      </c>
      <c r="N2288">
        <v>461.75</v>
      </c>
      <c r="O2288">
        <v>391.33</v>
      </c>
      <c r="P2288">
        <v>49280.58</v>
      </c>
      <c r="Q2288" t="s">
        <v>191</v>
      </c>
      <c r="R2288">
        <v>0</v>
      </c>
      <c r="S2288">
        <v>0.02</v>
      </c>
      <c r="T2288" t="s">
        <v>178</v>
      </c>
      <c r="U2288">
        <v>1</v>
      </c>
      <c r="V2288" t="str">
        <f>VLOOKUP(H2288,LUT!A$2:B$40,2,FALSE)</f>
        <v>Vintages</v>
      </c>
    </row>
    <row r="2289" spans="1:22" x14ac:dyDescent="0.25">
      <c r="A2289" s="14" t="s">
        <v>204</v>
      </c>
      <c r="B2289">
        <v>941</v>
      </c>
      <c r="C2289">
        <v>539254</v>
      </c>
      <c r="D2289" t="s">
        <v>1359</v>
      </c>
      <c r="E2289" t="s">
        <v>637</v>
      </c>
      <c r="F2289" t="s">
        <v>21</v>
      </c>
      <c r="G2289" t="s">
        <v>22</v>
      </c>
      <c r="H2289">
        <v>680015</v>
      </c>
      <c r="I2289" t="s">
        <v>438</v>
      </c>
      <c r="J2289">
        <v>82</v>
      </c>
      <c r="K2289">
        <v>44</v>
      </c>
      <c r="L2289">
        <v>385</v>
      </c>
      <c r="M2289">
        <v>3.67</v>
      </c>
      <c r="N2289">
        <v>32.08</v>
      </c>
      <c r="O2289">
        <v>3185.13</v>
      </c>
      <c r="P2289">
        <v>27869.91</v>
      </c>
      <c r="Q2289" t="s">
        <v>183</v>
      </c>
      <c r="R2289">
        <v>0</v>
      </c>
      <c r="S2289">
        <v>0</v>
      </c>
      <c r="T2289" t="s">
        <v>45</v>
      </c>
      <c r="U2289">
        <v>1</v>
      </c>
      <c r="V2289" t="str">
        <f>VLOOKUP(H2289,LUT!A$2:B$40,2,FALSE)</f>
        <v>Vintages</v>
      </c>
    </row>
    <row r="2290" spans="1:22" x14ac:dyDescent="0.25">
      <c r="A2290" s="14" t="s">
        <v>204</v>
      </c>
      <c r="B2290">
        <v>941</v>
      </c>
      <c r="C2290">
        <v>570218</v>
      </c>
      <c r="D2290" t="s">
        <v>1954</v>
      </c>
      <c r="E2290" t="s">
        <v>120</v>
      </c>
      <c r="F2290" t="s">
        <v>21</v>
      </c>
      <c r="G2290" t="s">
        <v>22</v>
      </c>
      <c r="H2290">
        <v>680073</v>
      </c>
      <c r="I2290" t="s">
        <v>473</v>
      </c>
      <c r="J2290">
        <v>123</v>
      </c>
      <c r="K2290">
        <v>44</v>
      </c>
      <c r="L2290">
        <v>15</v>
      </c>
      <c r="M2290">
        <v>3.67</v>
      </c>
      <c r="N2290">
        <v>1.25</v>
      </c>
      <c r="O2290">
        <v>4781.59</v>
      </c>
      <c r="P2290">
        <v>1630.09</v>
      </c>
      <c r="Q2290" t="s">
        <v>2140</v>
      </c>
      <c r="R2290">
        <v>0</v>
      </c>
      <c r="S2290">
        <v>0</v>
      </c>
      <c r="T2290" t="s">
        <v>45</v>
      </c>
      <c r="U2290">
        <v>1</v>
      </c>
      <c r="V2290" t="str">
        <f>VLOOKUP(H2290,LUT!A$2:B$40,2,FALSE)</f>
        <v>Vintages</v>
      </c>
    </row>
    <row r="2291" spans="1:22" x14ac:dyDescent="0.25">
      <c r="A2291" s="14" t="s">
        <v>204</v>
      </c>
      <c r="B2291">
        <v>942</v>
      </c>
      <c r="C2291">
        <v>12753</v>
      </c>
      <c r="D2291" t="s">
        <v>1839</v>
      </c>
      <c r="E2291" t="s">
        <v>120</v>
      </c>
      <c r="F2291" t="s">
        <v>21</v>
      </c>
      <c r="G2291" t="s">
        <v>22</v>
      </c>
      <c r="H2291">
        <v>680050</v>
      </c>
      <c r="I2291" t="s">
        <v>324</v>
      </c>
      <c r="J2291">
        <v>78</v>
      </c>
      <c r="K2291">
        <v>43</v>
      </c>
      <c r="M2291">
        <v>3.58</v>
      </c>
      <c r="O2291">
        <v>2960.53</v>
      </c>
      <c r="Q2291" t="s">
        <v>45</v>
      </c>
      <c r="R2291">
        <v>0</v>
      </c>
      <c r="T2291" t="s">
        <v>45</v>
      </c>
      <c r="U2291">
        <v>1</v>
      </c>
      <c r="V2291" t="str">
        <f>VLOOKUP(H2291,LUT!A$2:B$40,2,FALSE)</f>
        <v>Vintages</v>
      </c>
    </row>
    <row r="2292" spans="1:22" x14ac:dyDescent="0.25">
      <c r="A2292" s="14" t="s">
        <v>204</v>
      </c>
      <c r="B2292">
        <v>942</v>
      </c>
      <c r="C2292">
        <v>12785</v>
      </c>
      <c r="D2292" t="s">
        <v>1847</v>
      </c>
      <c r="E2292" t="s">
        <v>120</v>
      </c>
      <c r="F2292" t="s">
        <v>21</v>
      </c>
      <c r="G2292" t="s">
        <v>22</v>
      </c>
      <c r="H2292">
        <v>680056</v>
      </c>
      <c r="I2292" t="s">
        <v>416</v>
      </c>
      <c r="J2292">
        <v>52</v>
      </c>
      <c r="K2292">
        <v>43</v>
      </c>
      <c r="M2292">
        <v>3.58</v>
      </c>
      <c r="O2292">
        <v>1971.15</v>
      </c>
      <c r="Q2292" t="s">
        <v>45</v>
      </c>
      <c r="R2292">
        <v>0</v>
      </c>
      <c r="T2292" t="s">
        <v>45</v>
      </c>
      <c r="U2292">
        <v>1</v>
      </c>
      <c r="V2292" t="str">
        <f>VLOOKUP(H2292,LUT!A$2:B$40,2,FALSE)</f>
        <v>Vintages</v>
      </c>
    </row>
    <row r="2293" spans="1:22" x14ac:dyDescent="0.25">
      <c r="A2293" s="14" t="s">
        <v>204</v>
      </c>
      <c r="B2293">
        <v>942</v>
      </c>
      <c r="C2293">
        <v>13551</v>
      </c>
      <c r="D2293" t="s">
        <v>2071</v>
      </c>
      <c r="E2293" t="s">
        <v>120</v>
      </c>
      <c r="F2293" t="s">
        <v>21</v>
      </c>
      <c r="G2293" t="s">
        <v>22</v>
      </c>
      <c r="H2293">
        <v>680015</v>
      </c>
      <c r="I2293" t="s">
        <v>438</v>
      </c>
      <c r="J2293">
        <v>978</v>
      </c>
      <c r="K2293">
        <v>43</v>
      </c>
      <c r="M2293">
        <v>3.58</v>
      </c>
      <c r="O2293">
        <v>37208.32</v>
      </c>
      <c r="Q2293" t="s">
        <v>45</v>
      </c>
      <c r="R2293">
        <v>0</v>
      </c>
      <c r="T2293" t="s">
        <v>45</v>
      </c>
      <c r="U2293">
        <v>5</v>
      </c>
      <c r="V2293" t="str">
        <f>VLOOKUP(H2293,LUT!A$2:B$40,2,FALSE)</f>
        <v>Vintages</v>
      </c>
    </row>
    <row r="2294" spans="1:22" x14ac:dyDescent="0.25">
      <c r="A2294" s="14" t="s">
        <v>204</v>
      </c>
      <c r="B2294">
        <v>942</v>
      </c>
      <c r="C2294">
        <v>293399</v>
      </c>
      <c r="D2294" t="s">
        <v>2118</v>
      </c>
      <c r="E2294" t="s">
        <v>168</v>
      </c>
      <c r="F2294" t="s">
        <v>21</v>
      </c>
      <c r="G2294" t="s">
        <v>22</v>
      </c>
      <c r="H2294">
        <v>670010</v>
      </c>
      <c r="I2294" t="s">
        <v>269</v>
      </c>
      <c r="J2294">
        <v>15.75</v>
      </c>
      <c r="K2294">
        <v>43</v>
      </c>
      <c r="L2294">
        <v>7372</v>
      </c>
      <c r="M2294">
        <v>3.58</v>
      </c>
      <c r="N2294">
        <v>614.33000000000004</v>
      </c>
      <c r="O2294">
        <v>591.73</v>
      </c>
      <c r="P2294">
        <v>101446.55</v>
      </c>
      <c r="Q2294" t="s">
        <v>191</v>
      </c>
      <c r="R2294">
        <v>0</v>
      </c>
      <c r="S2294">
        <v>0.03</v>
      </c>
      <c r="T2294" t="s">
        <v>178</v>
      </c>
      <c r="U2294">
        <v>1</v>
      </c>
      <c r="V2294" t="str">
        <f>VLOOKUP(H2294,LUT!A$2:B$40,2,FALSE)</f>
        <v>Vintages</v>
      </c>
    </row>
    <row r="2295" spans="1:22" x14ac:dyDescent="0.25">
      <c r="A2295" s="14" t="s">
        <v>204</v>
      </c>
      <c r="B2295">
        <v>942</v>
      </c>
      <c r="C2295">
        <v>314211</v>
      </c>
      <c r="D2295" t="s">
        <v>1304</v>
      </c>
      <c r="E2295" t="s">
        <v>162</v>
      </c>
      <c r="F2295" t="s">
        <v>21</v>
      </c>
      <c r="G2295" t="s">
        <v>22</v>
      </c>
      <c r="H2295">
        <v>680015</v>
      </c>
      <c r="I2295" t="s">
        <v>438</v>
      </c>
      <c r="J2295">
        <v>174</v>
      </c>
      <c r="K2295">
        <v>43</v>
      </c>
      <c r="L2295">
        <v>76</v>
      </c>
      <c r="M2295">
        <v>3.58</v>
      </c>
      <c r="N2295">
        <v>6.33</v>
      </c>
      <c r="O2295">
        <v>6613.63</v>
      </c>
      <c r="P2295">
        <v>11689.2</v>
      </c>
      <c r="Q2295" t="s">
        <v>190</v>
      </c>
      <c r="R2295">
        <v>0</v>
      </c>
      <c r="S2295">
        <v>0</v>
      </c>
      <c r="T2295" t="s">
        <v>45</v>
      </c>
      <c r="U2295">
        <v>1</v>
      </c>
      <c r="V2295" t="str">
        <f>VLOOKUP(H2295,LUT!A$2:B$40,2,FALSE)</f>
        <v>Vintages</v>
      </c>
    </row>
    <row r="2296" spans="1:22" x14ac:dyDescent="0.25">
      <c r="A2296" s="14" t="s">
        <v>204</v>
      </c>
      <c r="B2296">
        <v>943</v>
      </c>
      <c r="C2296">
        <v>12774</v>
      </c>
      <c r="D2296" t="s">
        <v>1850</v>
      </c>
      <c r="E2296" t="s">
        <v>120</v>
      </c>
      <c r="F2296" t="s">
        <v>21</v>
      </c>
      <c r="G2296" t="s">
        <v>22</v>
      </c>
      <c r="H2296">
        <v>680025</v>
      </c>
      <c r="I2296" t="s">
        <v>468</v>
      </c>
      <c r="J2296">
        <v>37</v>
      </c>
      <c r="K2296">
        <v>42</v>
      </c>
      <c r="M2296">
        <v>3.5</v>
      </c>
      <c r="O2296">
        <v>1367.79</v>
      </c>
      <c r="Q2296" t="s">
        <v>45</v>
      </c>
      <c r="R2296">
        <v>0</v>
      </c>
      <c r="T2296" t="s">
        <v>45</v>
      </c>
      <c r="U2296">
        <v>1</v>
      </c>
      <c r="V2296" t="str">
        <f>VLOOKUP(H2296,LUT!A$2:B$40,2,FALSE)</f>
        <v>Vintages</v>
      </c>
    </row>
    <row r="2297" spans="1:22" x14ac:dyDescent="0.25">
      <c r="A2297" s="14" t="s">
        <v>204</v>
      </c>
      <c r="B2297">
        <v>943</v>
      </c>
      <c r="C2297">
        <v>12818</v>
      </c>
      <c r="D2297" t="s">
        <v>1875</v>
      </c>
      <c r="E2297" t="s">
        <v>120</v>
      </c>
      <c r="F2297" t="s">
        <v>21</v>
      </c>
      <c r="G2297" t="s">
        <v>22</v>
      </c>
      <c r="H2297">
        <v>680050</v>
      </c>
      <c r="I2297" t="s">
        <v>324</v>
      </c>
      <c r="J2297">
        <v>115</v>
      </c>
      <c r="K2297">
        <v>42</v>
      </c>
      <c r="M2297">
        <v>3.5</v>
      </c>
      <c r="O2297">
        <v>4266.8999999999996</v>
      </c>
      <c r="Q2297" t="s">
        <v>45</v>
      </c>
      <c r="R2297">
        <v>0</v>
      </c>
      <c r="T2297" t="s">
        <v>45</v>
      </c>
      <c r="U2297">
        <v>1</v>
      </c>
      <c r="V2297" t="str">
        <f>VLOOKUP(H2297,LUT!A$2:B$40,2,FALSE)</f>
        <v>Vintages</v>
      </c>
    </row>
    <row r="2298" spans="1:22" x14ac:dyDescent="0.25">
      <c r="A2298" s="14" t="s">
        <v>204</v>
      </c>
      <c r="B2298">
        <v>943</v>
      </c>
      <c r="C2298">
        <v>13552</v>
      </c>
      <c r="D2298" t="s">
        <v>2075</v>
      </c>
      <c r="E2298" t="s">
        <v>120</v>
      </c>
      <c r="F2298" t="s">
        <v>21</v>
      </c>
      <c r="G2298" t="s">
        <v>22</v>
      </c>
      <c r="H2298">
        <v>680010</v>
      </c>
      <c r="I2298" t="s">
        <v>569</v>
      </c>
      <c r="J2298">
        <v>82</v>
      </c>
      <c r="K2298">
        <v>42</v>
      </c>
      <c r="M2298">
        <v>3.5</v>
      </c>
      <c r="O2298">
        <v>3040.35</v>
      </c>
      <c r="Q2298" t="s">
        <v>45</v>
      </c>
      <c r="R2298">
        <v>0</v>
      </c>
      <c r="T2298" t="s">
        <v>45</v>
      </c>
      <c r="U2298">
        <v>6</v>
      </c>
      <c r="V2298" t="str">
        <f>VLOOKUP(H2298,LUT!A$2:B$40,2,FALSE)</f>
        <v>Vintages</v>
      </c>
    </row>
    <row r="2299" spans="1:22" x14ac:dyDescent="0.25">
      <c r="A2299" s="14" t="s">
        <v>204</v>
      </c>
      <c r="B2299">
        <v>943</v>
      </c>
      <c r="C2299">
        <v>487835</v>
      </c>
      <c r="D2299" t="s">
        <v>1323</v>
      </c>
      <c r="E2299" t="s">
        <v>179</v>
      </c>
      <c r="F2299" t="s">
        <v>21</v>
      </c>
      <c r="G2299" t="s">
        <v>22</v>
      </c>
      <c r="H2299">
        <v>670025</v>
      </c>
      <c r="I2299" t="s">
        <v>419</v>
      </c>
      <c r="J2299">
        <v>25</v>
      </c>
      <c r="K2299">
        <v>42</v>
      </c>
      <c r="L2299">
        <v>49</v>
      </c>
      <c r="M2299">
        <v>3.5</v>
      </c>
      <c r="N2299">
        <v>4.08</v>
      </c>
      <c r="O2299">
        <v>921.77</v>
      </c>
      <c r="P2299">
        <v>1075.4000000000001</v>
      </c>
      <c r="Q2299" t="s">
        <v>83</v>
      </c>
      <c r="R2299">
        <v>0</v>
      </c>
      <c r="S2299">
        <v>0</v>
      </c>
      <c r="T2299" t="s">
        <v>45</v>
      </c>
      <c r="U2299">
        <v>2</v>
      </c>
      <c r="V2299" t="str">
        <f>VLOOKUP(H2299,LUT!A$2:B$40,2,FALSE)</f>
        <v>Vintages</v>
      </c>
    </row>
    <row r="2300" spans="1:22" x14ac:dyDescent="0.25">
      <c r="A2300" s="14" t="s">
        <v>204</v>
      </c>
      <c r="B2300">
        <v>943</v>
      </c>
      <c r="C2300">
        <v>636647</v>
      </c>
      <c r="D2300" t="s">
        <v>1691</v>
      </c>
      <c r="E2300" t="s">
        <v>120</v>
      </c>
      <c r="F2300" t="s">
        <v>21</v>
      </c>
      <c r="G2300" t="s">
        <v>24</v>
      </c>
      <c r="H2300">
        <v>680050</v>
      </c>
      <c r="I2300" t="s">
        <v>324</v>
      </c>
      <c r="J2300">
        <v>1500</v>
      </c>
      <c r="K2300">
        <v>21</v>
      </c>
      <c r="L2300">
        <v>2</v>
      </c>
      <c r="M2300">
        <v>3.5</v>
      </c>
      <c r="N2300">
        <v>0.33</v>
      </c>
      <c r="O2300">
        <v>27872.39</v>
      </c>
      <c r="P2300">
        <v>2654.51</v>
      </c>
      <c r="Q2300" t="s">
        <v>2408</v>
      </c>
      <c r="R2300">
        <v>0</v>
      </c>
      <c r="S2300">
        <v>0</v>
      </c>
      <c r="T2300" t="s">
        <v>45</v>
      </c>
      <c r="U2300">
        <v>1</v>
      </c>
      <c r="V2300" t="str">
        <f>VLOOKUP(H2300,LUT!A$2:B$40,2,FALSE)</f>
        <v>Vintages</v>
      </c>
    </row>
    <row r="2301" spans="1:22" x14ac:dyDescent="0.25">
      <c r="A2301" s="14" t="s">
        <v>204</v>
      </c>
      <c r="B2301">
        <v>943</v>
      </c>
      <c r="C2301">
        <v>711440</v>
      </c>
      <c r="D2301" t="s">
        <v>1449</v>
      </c>
      <c r="E2301" t="s">
        <v>120</v>
      </c>
      <c r="F2301" t="s">
        <v>21</v>
      </c>
      <c r="G2301" t="s">
        <v>22</v>
      </c>
      <c r="H2301">
        <v>680020</v>
      </c>
      <c r="I2301" t="s">
        <v>377</v>
      </c>
      <c r="J2301">
        <v>462</v>
      </c>
      <c r="K2301">
        <v>42</v>
      </c>
      <c r="L2301">
        <v>314</v>
      </c>
      <c r="M2301">
        <v>3.5</v>
      </c>
      <c r="N2301">
        <v>26.17</v>
      </c>
      <c r="O2301">
        <v>17164.25</v>
      </c>
      <c r="P2301">
        <v>128323.19</v>
      </c>
      <c r="Q2301" t="s">
        <v>196</v>
      </c>
      <c r="R2301">
        <v>0</v>
      </c>
      <c r="S2301">
        <v>0</v>
      </c>
      <c r="T2301" t="s">
        <v>45</v>
      </c>
      <c r="U2301">
        <v>2</v>
      </c>
      <c r="V2301" t="str">
        <f>VLOOKUP(H2301,LUT!A$2:B$40,2,FALSE)</f>
        <v>Vintages</v>
      </c>
    </row>
    <row r="2302" spans="1:22" x14ac:dyDescent="0.25">
      <c r="A2302" s="14" t="s">
        <v>204</v>
      </c>
      <c r="B2302">
        <v>943</v>
      </c>
      <c r="C2302">
        <v>947465</v>
      </c>
      <c r="D2302" t="s">
        <v>1336</v>
      </c>
      <c r="E2302" t="s">
        <v>193</v>
      </c>
      <c r="F2302" t="s">
        <v>21</v>
      </c>
      <c r="G2302" t="s">
        <v>22</v>
      </c>
      <c r="H2302">
        <v>680015</v>
      </c>
      <c r="I2302" t="s">
        <v>438</v>
      </c>
      <c r="J2302">
        <v>185</v>
      </c>
      <c r="K2302">
        <v>42</v>
      </c>
      <c r="L2302">
        <v>119</v>
      </c>
      <c r="M2302">
        <v>3.5</v>
      </c>
      <c r="N2302">
        <v>9.92</v>
      </c>
      <c r="O2302">
        <v>6868.67</v>
      </c>
      <c r="P2302">
        <v>19461.240000000002</v>
      </c>
      <c r="Q2302" t="s">
        <v>66</v>
      </c>
      <c r="R2302">
        <v>0</v>
      </c>
      <c r="S2302">
        <v>0</v>
      </c>
      <c r="T2302" t="s">
        <v>45</v>
      </c>
      <c r="U2302">
        <v>1</v>
      </c>
      <c r="V2302" t="str">
        <f>VLOOKUP(H2302,LUT!A$2:B$40,2,FALSE)</f>
        <v>Vintages</v>
      </c>
    </row>
    <row r="2303" spans="1:22" x14ac:dyDescent="0.25">
      <c r="A2303" s="14" t="s">
        <v>204</v>
      </c>
      <c r="B2303">
        <v>943</v>
      </c>
      <c r="C2303">
        <v>979278</v>
      </c>
      <c r="D2303" t="s">
        <v>1965</v>
      </c>
      <c r="E2303" t="s">
        <v>120</v>
      </c>
      <c r="F2303" t="s">
        <v>21</v>
      </c>
      <c r="G2303" t="s">
        <v>22</v>
      </c>
      <c r="H2303">
        <v>680055</v>
      </c>
      <c r="I2303" t="s">
        <v>336</v>
      </c>
      <c r="J2303">
        <v>304</v>
      </c>
      <c r="K2303">
        <v>42</v>
      </c>
      <c r="L2303">
        <v>31</v>
      </c>
      <c r="M2303">
        <v>3.5</v>
      </c>
      <c r="N2303">
        <v>2.58</v>
      </c>
      <c r="O2303">
        <v>11291.68</v>
      </c>
      <c r="P2303">
        <v>8334.34</v>
      </c>
      <c r="Q2303" t="s">
        <v>69</v>
      </c>
      <c r="R2303">
        <v>0</v>
      </c>
      <c r="S2303">
        <v>0</v>
      </c>
      <c r="T2303" t="s">
        <v>45</v>
      </c>
      <c r="U2303">
        <v>1</v>
      </c>
      <c r="V2303" t="str">
        <f>VLOOKUP(H2303,LUT!A$2:B$40,2,FALSE)</f>
        <v>Vintages</v>
      </c>
    </row>
    <row r="2304" spans="1:22" x14ac:dyDescent="0.25">
      <c r="A2304" s="14" t="s">
        <v>204</v>
      </c>
      <c r="B2304">
        <v>944</v>
      </c>
      <c r="C2304">
        <v>11390</v>
      </c>
      <c r="D2304" t="s">
        <v>1920</v>
      </c>
      <c r="E2304" t="s">
        <v>120</v>
      </c>
      <c r="F2304" t="s">
        <v>21</v>
      </c>
      <c r="G2304" t="s">
        <v>22</v>
      </c>
      <c r="H2304">
        <v>680050</v>
      </c>
      <c r="I2304" t="s">
        <v>324</v>
      </c>
      <c r="J2304">
        <v>70</v>
      </c>
      <c r="K2304">
        <v>41</v>
      </c>
      <c r="M2304">
        <v>3.42</v>
      </c>
      <c r="O2304">
        <v>2532.5700000000002</v>
      </c>
      <c r="Q2304" t="s">
        <v>45</v>
      </c>
      <c r="R2304">
        <v>0</v>
      </c>
      <c r="T2304" t="s">
        <v>45</v>
      </c>
      <c r="U2304">
        <v>3</v>
      </c>
      <c r="V2304" t="str">
        <f>VLOOKUP(H2304,LUT!A$2:B$40,2,FALSE)</f>
        <v>Vintages</v>
      </c>
    </row>
    <row r="2305" spans="1:22" x14ac:dyDescent="0.25">
      <c r="A2305" s="14" t="s">
        <v>204</v>
      </c>
      <c r="B2305">
        <v>944</v>
      </c>
      <c r="C2305">
        <v>13083</v>
      </c>
      <c r="D2305" t="s">
        <v>1980</v>
      </c>
      <c r="E2305" t="s">
        <v>120</v>
      </c>
      <c r="F2305" t="s">
        <v>21</v>
      </c>
      <c r="G2305" t="s">
        <v>22</v>
      </c>
      <c r="H2305">
        <v>680055</v>
      </c>
      <c r="I2305" t="s">
        <v>336</v>
      </c>
      <c r="J2305">
        <v>26</v>
      </c>
      <c r="K2305">
        <v>41</v>
      </c>
      <c r="M2305">
        <v>3.42</v>
      </c>
      <c r="O2305">
        <v>936.11</v>
      </c>
      <c r="Q2305" t="s">
        <v>45</v>
      </c>
      <c r="R2305">
        <v>0</v>
      </c>
      <c r="T2305" t="s">
        <v>45</v>
      </c>
      <c r="U2305">
        <v>1</v>
      </c>
      <c r="V2305" t="str">
        <f>VLOOKUP(H2305,LUT!A$2:B$40,2,FALSE)</f>
        <v>Vintages</v>
      </c>
    </row>
    <row r="2306" spans="1:22" x14ac:dyDescent="0.25">
      <c r="A2306" s="14" t="s">
        <v>204</v>
      </c>
      <c r="B2306">
        <v>944</v>
      </c>
      <c r="C2306">
        <v>404376</v>
      </c>
      <c r="D2306" t="s">
        <v>1004</v>
      </c>
      <c r="E2306" t="s">
        <v>1005</v>
      </c>
      <c r="F2306" t="s">
        <v>21</v>
      </c>
      <c r="G2306" t="s">
        <v>22</v>
      </c>
      <c r="H2306">
        <v>670010</v>
      </c>
      <c r="I2306" t="s">
        <v>269</v>
      </c>
      <c r="J2306">
        <v>20.95</v>
      </c>
      <c r="K2306">
        <v>41</v>
      </c>
      <c r="L2306">
        <v>4501</v>
      </c>
      <c r="M2306">
        <v>3.42</v>
      </c>
      <c r="N2306">
        <v>375.08</v>
      </c>
      <c r="O2306">
        <v>752.88</v>
      </c>
      <c r="P2306">
        <v>82651.11</v>
      </c>
      <c r="Q2306" t="s">
        <v>191</v>
      </c>
      <c r="R2306">
        <v>0</v>
      </c>
      <c r="S2306">
        <v>0.02</v>
      </c>
      <c r="T2306" t="s">
        <v>178</v>
      </c>
      <c r="U2306">
        <v>2</v>
      </c>
      <c r="V2306" t="str">
        <f>VLOOKUP(H2306,LUT!A$2:B$40,2,FALSE)</f>
        <v>Vintages</v>
      </c>
    </row>
    <row r="2307" spans="1:22" x14ac:dyDescent="0.25">
      <c r="A2307" s="14" t="s">
        <v>204</v>
      </c>
      <c r="B2307">
        <v>944</v>
      </c>
      <c r="C2307">
        <v>570069</v>
      </c>
      <c r="D2307" t="s">
        <v>1247</v>
      </c>
      <c r="E2307" t="s">
        <v>611</v>
      </c>
      <c r="F2307" t="s">
        <v>21</v>
      </c>
      <c r="G2307" t="s">
        <v>22</v>
      </c>
      <c r="H2307">
        <v>680058</v>
      </c>
      <c r="I2307" t="s">
        <v>476</v>
      </c>
      <c r="J2307">
        <v>16.95</v>
      </c>
      <c r="K2307">
        <v>41</v>
      </c>
      <c r="L2307">
        <v>9150</v>
      </c>
      <c r="M2307">
        <v>3.42</v>
      </c>
      <c r="N2307">
        <v>762.5</v>
      </c>
      <c r="O2307">
        <v>607.74</v>
      </c>
      <c r="P2307">
        <v>135630.53</v>
      </c>
      <c r="Q2307" t="s">
        <v>178</v>
      </c>
      <c r="R2307">
        <v>0</v>
      </c>
      <c r="S2307">
        <v>0.04</v>
      </c>
      <c r="T2307" t="s">
        <v>178</v>
      </c>
      <c r="U2307">
        <v>1</v>
      </c>
      <c r="V2307" t="str">
        <f>VLOOKUP(H2307,LUT!A$2:B$40,2,FALSE)</f>
        <v>Vintages</v>
      </c>
    </row>
    <row r="2308" spans="1:22" x14ac:dyDescent="0.25">
      <c r="A2308" s="14" t="s">
        <v>204</v>
      </c>
      <c r="B2308">
        <v>944</v>
      </c>
      <c r="C2308">
        <v>668558</v>
      </c>
      <c r="D2308" t="s">
        <v>1518</v>
      </c>
      <c r="E2308" t="s">
        <v>179</v>
      </c>
      <c r="F2308" t="s">
        <v>21</v>
      </c>
      <c r="G2308" t="s">
        <v>22</v>
      </c>
      <c r="H2308">
        <v>680020</v>
      </c>
      <c r="I2308" t="s">
        <v>377</v>
      </c>
      <c r="J2308">
        <v>450</v>
      </c>
      <c r="K2308">
        <v>41</v>
      </c>
      <c r="M2308">
        <v>3.42</v>
      </c>
      <c r="O2308">
        <v>16320.18</v>
      </c>
      <c r="Q2308" t="s">
        <v>45</v>
      </c>
      <c r="R2308">
        <v>0</v>
      </c>
      <c r="T2308" t="s">
        <v>45</v>
      </c>
      <c r="U2308">
        <v>1</v>
      </c>
      <c r="V2308" t="str">
        <f>VLOOKUP(H2308,LUT!A$2:B$40,2,FALSE)</f>
        <v>Vintages</v>
      </c>
    </row>
    <row r="2309" spans="1:22" x14ac:dyDescent="0.25">
      <c r="A2309" s="14" t="s">
        <v>204</v>
      </c>
      <c r="B2309">
        <v>945</v>
      </c>
      <c r="C2309">
        <v>13075</v>
      </c>
      <c r="D2309" t="s">
        <v>2006</v>
      </c>
      <c r="E2309" t="s">
        <v>120</v>
      </c>
      <c r="F2309" t="s">
        <v>21</v>
      </c>
      <c r="G2309" t="s">
        <v>22</v>
      </c>
      <c r="H2309">
        <v>670035</v>
      </c>
      <c r="I2309" t="s">
        <v>297</v>
      </c>
      <c r="J2309">
        <v>18</v>
      </c>
      <c r="K2309">
        <v>40</v>
      </c>
      <c r="M2309">
        <v>3.33</v>
      </c>
      <c r="O2309">
        <v>630.09</v>
      </c>
      <c r="Q2309" t="s">
        <v>45</v>
      </c>
      <c r="R2309">
        <v>0</v>
      </c>
      <c r="T2309" t="s">
        <v>45</v>
      </c>
      <c r="U2309">
        <v>1</v>
      </c>
      <c r="V2309" t="str">
        <f>VLOOKUP(H2309,LUT!A$2:B$40,2,FALSE)</f>
        <v>Vintages</v>
      </c>
    </row>
    <row r="2310" spans="1:22" x14ac:dyDescent="0.25">
      <c r="A2310" s="14" t="s">
        <v>204</v>
      </c>
      <c r="B2310">
        <v>945</v>
      </c>
      <c r="C2310">
        <v>13528</v>
      </c>
      <c r="D2310" t="s">
        <v>2233</v>
      </c>
      <c r="E2310" t="s">
        <v>120</v>
      </c>
      <c r="F2310" t="s">
        <v>21</v>
      </c>
      <c r="G2310" t="s">
        <v>22</v>
      </c>
      <c r="H2310">
        <v>680010</v>
      </c>
      <c r="I2310" t="s">
        <v>569</v>
      </c>
      <c r="J2310">
        <v>79</v>
      </c>
      <c r="K2310">
        <v>40</v>
      </c>
      <c r="M2310">
        <v>3.33</v>
      </c>
      <c r="O2310">
        <v>2789.38</v>
      </c>
      <c r="Q2310" t="s">
        <v>45</v>
      </c>
      <c r="R2310">
        <v>0</v>
      </c>
      <c r="T2310" t="s">
        <v>45</v>
      </c>
      <c r="U2310">
        <v>4</v>
      </c>
      <c r="V2310" t="str">
        <f>VLOOKUP(H2310,LUT!A$2:B$40,2,FALSE)</f>
        <v>Vintages</v>
      </c>
    </row>
    <row r="2311" spans="1:22" x14ac:dyDescent="0.25">
      <c r="A2311" s="14" t="s">
        <v>204</v>
      </c>
      <c r="B2311">
        <v>945</v>
      </c>
      <c r="C2311">
        <v>103085</v>
      </c>
      <c r="D2311" t="s">
        <v>1400</v>
      </c>
      <c r="E2311" t="s">
        <v>120</v>
      </c>
      <c r="F2311" t="s">
        <v>21</v>
      </c>
      <c r="G2311" t="s">
        <v>22</v>
      </c>
      <c r="H2311">
        <v>680050</v>
      </c>
      <c r="I2311" t="s">
        <v>324</v>
      </c>
      <c r="J2311">
        <v>113</v>
      </c>
      <c r="K2311">
        <v>40</v>
      </c>
      <c r="L2311">
        <v>110</v>
      </c>
      <c r="M2311">
        <v>3.33</v>
      </c>
      <c r="N2311">
        <v>9.17</v>
      </c>
      <c r="O2311">
        <v>3992.92</v>
      </c>
      <c r="P2311">
        <v>10980.53</v>
      </c>
      <c r="Q2311" t="s">
        <v>158</v>
      </c>
      <c r="R2311">
        <v>0</v>
      </c>
      <c r="S2311">
        <v>0</v>
      </c>
      <c r="T2311" t="s">
        <v>45</v>
      </c>
      <c r="U2311">
        <v>1</v>
      </c>
      <c r="V2311" t="str">
        <f>VLOOKUP(H2311,LUT!A$2:B$40,2,FALSE)</f>
        <v>Vintages</v>
      </c>
    </row>
    <row r="2312" spans="1:22" x14ac:dyDescent="0.25">
      <c r="A2312" s="14" t="s">
        <v>204</v>
      </c>
      <c r="B2312">
        <v>945</v>
      </c>
      <c r="C2312">
        <v>535153</v>
      </c>
      <c r="D2312" t="s">
        <v>1328</v>
      </c>
      <c r="E2312" t="s">
        <v>186</v>
      </c>
      <c r="F2312" t="s">
        <v>21</v>
      </c>
      <c r="G2312" t="s">
        <v>22</v>
      </c>
      <c r="H2312">
        <v>680075</v>
      </c>
      <c r="I2312" t="s">
        <v>638</v>
      </c>
      <c r="J2312">
        <v>53</v>
      </c>
      <c r="K2312">
        <v>40</v>
      </c>
      <c r="L2312">
        <v>392</v>
      </c>
      <c r="M2312">
        <v>3.33</v>
      </c>
      <c r="N2312">
        <v>32.67</v>
      </c>
      <c r="O2312">
        <v>1869.03</v>
      </c>
      <c r="P2312">
        <v>18316.46</v>
      </c>
      <c r="Q2312" t="s">
        <v>177</v>
      </c>
      <c r="R2312">
        <v>0</v>
      </c>
      <c r="S2312">
        <v>0</v>
      </c>
      <c r="T2312" t="s">
        <v>45</v>
      </c>
      <c r="U2312">
        <v>1</v>
      </c>
      <c r="V2312" t="str">
        <f>VLOOKUP(H2312,LUT!A$2:B$40,2,FALSE)</f>
        <v>Vintages</v>
      </c>
    </row>
    <row r="2313" spans="1:22" x14ac:dyDescent="0.25">
      <c r="A2313" s="14" t="s">
        <v>204</v>
      </c>
      <c r="B2313">
        <v>945</v>
      </c>
      <c r="C2313">
        <v>555102</v>
      </c>
      <c r="D2313" t="s">
        <v>1404</v>
      </c>
      <c r="E2313" t="s">
        <v>120</v>
      </c>
      <c r="F2313" t="s">
        <v>21</v>
      </c>
      <c r="G2313" t="s">
        <v>1231</v>
      </c>
      <c r="H2313">
        <v>680050</v>
      </c>
      <c r="I2313" t="s">
        <v>324</v>
      </c>
      <c r="J2313">
        <v>4250</v>
      </c>
      <c r="K2313">
        <v>5</v>
      </c>
      <c r="L2313">
        <v>19</v>
      </c>
      <c r="M2313">
        <v>3.33</v>
      </c>
      <c r="N2313">
        <v>12.67</v>
      </c>
      <c r="O2313">
        <v>18804.419999999998</v>
      </c>
      <c r="P2313">
        <v>71456.81</v>
      </c>
      <c r="Q2313" t="s">
        <v>148</v>
      </c>
      <c r="R2313">
        <v>0</v>
      </c>
      <c r="S2313">
        <v>0</v>
      </c>
      <c r="T2313" t="s">
        <v>45</v>
      </c>
      <c r="U2313">
        <v>1</v>
      </c>
      <c r="V2313" t="str">
        <f>VLOOKUP(H2313,LUT!A$2:B$40,2,FALSE)</f>
        <v>Vintages</v>
      </c>
    </row>
    <row r="2314" spans="1:22" x14ac:dyDescent="0.25">
      <c r="A2314" s="14" t="s">
        <v>204</v>
      </c>
      <c r="B2314">
        <v>945</v>
      </c>
      <c r="C2314">
        <v>705665</v>
      </c>
      <c r="D2314" t="s">
        <v>1470</v>
      </c>
      <c r="E2314" t="s">
        <v>168</v>
      </c>
      <c r="F2314" t="s">
        <v>21</v>
      </c>
      <c r="G2314" t="s">
        <v>22</v>
      </c>
      <c r="H2314">
        <v>680010</v>
      </c>
      <c r="I2314" t="s">
        <v>569</v>
      </c>
      <c r="J2314">
        <v>810</v>
      </c>
      <c r="K2314">
        <v>40</v>
      </c>
      <c r="L2314">
        <v>11</v>
      </c>
      <c r="M2314">
        <v>3.33</v>
      </c>
      <c r="N2314">
        <v>0.92</v>
      </c>
      <c r="O2314">
        <v>28665.49</v>
      </c>
      <c r="P2314">
        <v>7883.01</v>
      </c>
      <c r="Q2314" t="s">
        <v>2409</v>
      </c>
      <c r="R2314">
        <v>0</v>
      </c>
      <c r="S2314">
        <v>0</v>
      </c>
      <c r="T2314" t="s">
        <v>45</v>
      </c>
      <c r="U2314">
        <v>1</v>
      </c>
      <c r="V2314" t="str">
        <f>VLOOKUP(H2314,LUT!A$2:B$40,2,FALSE)</f>
        <v>Vintages</v>
      </c>
    </row>
    <row r="2315" spans="1:22" x14ac:dyDescent="0.25">
      <c r="A2315" s="14" t="s">
        <v>204</v>
      </c>
      <c r="B2315">
        <v>945</v>
      </c>
      <c r="C2315">
        <v>938738</v>
      </c>
      <c r="D2315" t="s">
        <v>1344</v>
      </c>
      <c r="E2315" t="s">
        <v>72</v>
      </c>
      <c r="F2315" t="s">
        <v>21</v>
      </c>
      <c r="G2315" t="s">
        <v>22</v>
      </c>
      <c r="H2315">
        <v>680055</v>
      </c>
      <c r="I2315" t="s">
        <v>336</v>
      </c>
      <c r="J2315">
        <v>35.75</v>
      </c>
      <c r="K2315">
        <v>40</v>
      </c>
      <c r="L2315">
        <v>783</v>
      </c>
      <c r="M2315">
        <v>3.33</v>
      </c>
      <c r="N2315">
        <v>65.25</v>
      </c>
      <c r="O2315">
        <v>1258.4100000000001</v>
      </c>
      <c r="P2315">
        <v>24633.32</v>
      </c>
      <c r="Q2315" t="s">
        <v>172</v>
      </c>
      <c r="R2315">
        <v>0</v>
      </c>
      <c r="S2315">
        <v>0</v>
      </c>
      <c r="T2315" t="s">
        <v>45</v>
      </c>
      <c r="U2315">
        <v>1</v>
      </c>
      <c r="V2315" t="str">
        <f>VLOOKUP(H2315,LUT!A$2:B$40,2,FALSE)</f>
        <v>Vintages</v>
      </c>
    </row>
    <row r="2316" spans="1:22" x14ac:dyDescent="0.25">
      <c r="A2316" s="14" t="s">
        <v>204</v>
      </c>
      <c r="B2316">
        <v>946</v>
      </c>
      <c r="C2316">
        <v>12789</v>
      </c>
      <c r="D2316" t="s">
        <v>1842</v>
      </c>
      <c r="E2316" t="s">
        <v>120</v>
      </c>
      <c r="F2316" t="s">
        <v>21</v>
      </c>
      <c r="G2316" t="s">
        <v>22</v>
      </c>
      <c r="H2316">
        <v>680015</v>
      </c>
      <c r="I2316" t="s">
        <v>438</v>
      </c>
      <c r="J2316">
        <v>45</v>
      </c>
      <c r="K2316">
        <v>39</v>
      </c>
      <c r="M2316">
        <v>3.25</v>
      </c>
      <c r="O2316">
        <v>1546.19</v>
      </c>
      <c r="Q2316" t="s">
        <v>45</v>
      </c>
      <c r="R2316">
        <v>0</v>
      </c>
      <c r="T2316" t="s">
        <v>45</v>
      </c>
      <c r="U2316">
        <v>1</v>
      </c>
      <c r="V2316" t="str">
        <f>VLOOKUP(H2316,LUT!A$2:B$40,2,FALSE)</f>
        <v>Vintages</v>
      </c>
    </row>
    <row r="2317" spans="1:22" x14ac:dyDescent="0.25">
      <c r="A2317" s="14" t="s">
        <v>204</v>
      </c>
      <c r="B2317">
        <v>946</v>
      </c>
      <c r="C2317">
        <v>526673</v>
      </c>
      <c r="D2317" t="s">
        <v>1424</v>
      </c>
      <c r="E2317" t="s">
        <v>120</v>
      </c>
      <c r="F2317" t="s">
        <v>21</v>
      </c>
      <c r="G2317" t="s">
        <v>22</v>
      </c>
      <c r="H2317">
        <v>680020</v>
      </c>
      <c r="I2317" t="s">
        <v>377</v>
      </c>
      <c r="J2317">
        <v>239</v>
      </c>
      <c r="K2317">
        <v>39</v>
      </c>
      <c r="L2317">
        <v>64</v>
      </c>
      <c r="M2317">
        <v>3.25</v>
      </c>
      <c r="N2317">
        <v>5.33</v>
      </c>
      <c r="O2317">
        <v>8241.77</v>
      </c>
      <c r="P2317">
        <v>13524.96</v>
      </c>
      <c r="Q2317" t="s">
        <v>136</v>
      </c>
      <c r="R2317">
        <v>0</v>
      </c>
      <c r="S2317">
        <v>0</v>
      </c>
      <c r="T2317" t="s">
        <v>45</v>
      </c>
      <c r="U2317">
        <v>1</v>
      </c>
      <c r="V2317" t="str">
        <f>VLOOKUP(H2317,LUT!A$2:B$40,2,FALSE)</f>
        <v>Vintages</v>
      </c>
    </row>
    <row r="2318" spans="1:22" x14ac:dyDescent="0.25">
      <c r="A2318" s="14" t="s">
        <v>204</v>
      </c>
      <c r="B2318">
        <v>946</v>
      </c>
      <c r="C2318">
        <v>544643</v>
      </c>
      <c r="D2318" t="s">
        <v>1324</v>
      </c>
      <c r="E2318" t="s">
        <v>53</v>
      </c>
      <c r="F2318" t="s">
        <v>21</v>
      </c>
      <c r="G2318" t="s">
        <v>22</v>
      </c>
      <c r="H2318">
        <v>680050</v>
      </c>
      <c r="I2318" t="s">
        <v>324</v>
      </c>
      <c r="J2318">
        <v>79.75</v>
      </c>
      <c r="K2318">
        <v>39</v>
      </c>
      <c r="L2318">
        <v>127</v>
      </c>
      <c r="M2318">
        <v>3.25</v>
      </c>
      <c r="N2318">
        <v>10.58</v>
      </c>
      <c r="O2318">
        <v>2745.53</v>
      </c>
      <c r="P2318">
        <v>8940.58</v>
      </c>
      <c r="Q2318" t="s">
        <v>48</v>
      </c>
      <c r="R2318">
        <v>0</v>
      </c>
      <c r="S2318">
        <v>0</v>
      </c>
      <c r="T2318" t="s">
        <v>45</v>
      </c>
      <c r="U2318">
        <v>1</v>
      </c>
      <c r="V2318" t="str">
        <f>VLOOKUP(H2318,LUT!A$2:B$40,2,FALSE)</f>
        <v>Vintages</v>
      </c>
    </row>
    <row r="2319" spans="1:22" x14ac:dyDescent="0.25">
      <c r="A2319" s="14" t="s">
        <v>204</v>
      </c>
      <c r="B2319">
        <v>946</v>
      </c>
      <c r="C2319">
        <v>652438</v>
      </c>
      <c r="D2319" t="s">
        <v>1206</v>
      </c>
      <c r="E2319" t="s">
        <v>20</v>
      </c>
      <c r="F2319" t="s">
        <v>21</v>
      </c>
      <c r="G2319" t="s">
        <v>22</v>
      </c>
      <c r="H2319">
        <v>680055</v>
      </c>
      <c r="I2319" t="s">
        <v>336</v>
      </c>
      <c r="J2319">
        <v>31.25</v>
      </c>
      <c r="K2319">
        <v>39</v>
      </c>
      <c r="L2319">
        <v>2239</v>
      </c>
      <c r="M2319">
        <v>3.25</v>
      </c>
      <c r="N2319">
        <v>186.58</v>
      </c>
      <c r="O2319">
        <v>1071.6400000000001</v>
      </c>
      <c r="P2319">
        <v>61522.96</v>
      </c>
      <c r="Q2319" t="s">
        <v>189</v>
      </c>
      <c r="R2319">
        <v>0</v>
      </c>
      <c r="S2319">
        <v>0.01</v>
      </c>
      <c r="T2319" t="s">
        <v>178</v>
      </c>
      <c r="U2319">
        <v>1</v>
      </c>
      <c r="V2319" t="str">
        <f>VLOOKUP(H2319,LUT!A$2:B$40,2,FALSE)</f>
        <v>Vintages</v>
      </c>
    </row>
    <row r="2320" spans="1:22" x14ac:dyDescent="0.25">
      <c r="A2320" s="14" t="s">
        <v>204</v>
      </c>
      <c r="B2320">
        <v>947</v>
      </c>
      <c r="C2320">
        <v>11419</v>
      </c>
      <c r="D2320" t="s">
        <v>1999</v>
      </c>
      <c r="E2320" t="s">
        <v>120</v>
      </c>
      <c r="F2320" t="s">
        <v>21</v>
      </c>
      <c r="G2320" t="s">
        <v>22</v>
      </c>
      <c r="H2320">
        <v>680050</v>
      </c>
      <c r="I2320" t="s">
        <v>324</v>
      </c>
      <c r="J2320">
        <v>297</v>
      </c>
      <c r="K2320">
        <v>38</v>
      </c>
      <c r="M2320">
        <v>3.17</v>
      </c>
      <c r="O2320">
        <v>9980.8799999999992</v>
      </c>
      <c r="Q2320" t="s">
        <v>45</v>
      </c>
      <c r="R2320">
        <v>0</v>
      </c>
      <c r="T2320" t="s">
        <v>45</v>
      </c>
      <c r="U2320">
        <v>3</v>
      </c>
      <c r="V2320" t="str">
        <f>VLOOKUP(H2320,LUT!A$2:B$40,2,FALSE)</f>
        <v>Vintages</v>
      </c>
    </row>
    <row r="2321" spans="1:22" x14ac:dyDescent="0.25">
      <c r="A2321" s="14" t="s">
        <v>204</v>
      </c>
      <c r="B2321">
        <v>947</v>
      </c>
      <c r="C2321">
        <v>12767</v>
      </c>
      <c r="D2321" t="s">
        <v>1930</v>
      </c>
      <c r="E2321" t="s">
        <v>120</v>
      </c>
      <c r="F2321" t="s">
        <v>21</v>
      </c>
      <c r="G2321" t="s">
        <v>22</v>
      </c>
      <c r="H2321">
        <v>680056</v>
      </c>
      <c r="I2321" t="s">
        <v>416</v>
      </c>
      <c r="J2321">
        <v>179</v>
      </c>
      <c r="K2321">
        <v>38</v>
      </c>
      <c r="M2321">
        <v>3.17</v>
      </c>
      <c r="O2321">
        <v>6012.74</v>
      </c>
      <c r="Q2321" t="s">
        <v>45</v>
      </c>
      <c r="R2321">
        <v>0</v>
      </c>
      <c r="T2321" t="s">
        <v>45</v>
      </c>
      <c r="U2321">
        <v>1</v>
      </c>
      <c r="V2321" t="str">
        <f>VLOOKUP(H2321,LUT!A$2:B$40,2,FALSE)</f>
        <v>Vintages</v>
      </c>
    </row>
    <row r="2322" spans="1:22" x14ac:dyDescent="0.25">
      <c r="A2322" s="14" t="s">
        <v>204</v>
      </c>
      <c r="B2322">
        <v>947</v>
      </c>
      <c r="C2322">
        <v>99143</v>
      </c>
      <c r="D2322" t="s">
        <v>1170</v>
      </c>
      <c r="E2322" t="s">
        <v>462</v>
      </c>
      <c r="F2322" t="s">
        <v>21</v>
      </c>
      <c r="G2322" t="s">
        <v>22</v>
      </c>
      <c r="H2322">
        <v>680050</v>
      </c>
      <c r="I2322" t="s">
        <v>324</v>
      </c>
      <c r="J2322">
        <v>49.95</v>
      </c>
      <c r="K2322">
        <v>38</v>
      </c>
      <c r="L2322">
        <v>364</v>
      </c>
      <c r="M2322">
        <v>3.17</v>
      </c>
      <c r="N2322">
        <v>30.33</v>
      </c>
      <c r="O2322">
        <v>1673.01</v>
      </c>
      <c r="P2322">
        <v>16025.66</v>
      </c>
      <c r="Q2322" t="s">
        <v>177</v>
      </c>
      <c r="R2322">
        <v>0</v>
      </c>
      <c r="S2322">
        <v>0</v>
      </c>
      <c r="T2322" t="s">
        <v>45</v>
      </c>
      <c r="U2322">
        <v>2</v>
      </c>
      <c r="V2322" t="str">
        <f>VLOOKUP(H2322,LUT!A$2:B$40,2,FALSE)</f>
        <v>Vintages</v>
      </c>
    </row>
    <row r="2323" spans="1:22" x14ac:dyDescent="0.25">
      <c r="A2323" s="14" t="s">
        <v>204</v>
      </c>
      <c r="B2323">
        <v>947</v>
      </c>
      <c r="C2323">
        <v>595397</v>
      </c>
      <c r="D2323" t="s">
        <v>1343</v>
      </c>
      <c r="E2323" t="s">
        <v>88</v>
      </c>
      <c r="F2323" t="s">
        <v>21</v>
      </c>
      <c r="G2323" t="s">
        <v>22</v>
      </c>
      <c r="H2323">
        <v>680020</v>
      </c>
      <c r="I2323" t="s">
        <v>377</v>
      </c>
      <c r="J2323">
        <v>155</v>
      </c>
      <c r="K2323">
        <v>38</v>
      </c>
      <c r="L2323">
        <v>49</v>
      </c>
      <c r="M2323">
        <v>3.17</v>
      </c>
      <c r="N2323">
        <v>4.08</v>
      </c>
      <c r="O2323">
        <v>5205.66</v>
      </c>
      <c r="P2323">
        <v>6712.57</v>
      </c>
      <c r="Q2323" t="s">
        <v>220</v>
      </c>
      <c r="R2323">
        <v>0</v>
      </c>
      <c r="S2323">
        <v>0</v>
      </c>
      <c r="T2323" t="s">
        <v>45</v>
      </c>
      <c r="U2323">
        <v>1</v>
      </c>
      <c r="V2323" t="str">
        <f>VLOOKUP(H2323,LUT!A$2:B$40,2,FALSE)</f>
        <v>Vintages</v>
      </c>
    </row>
    <row r="2324" spans="1:22" x14ac:dyDescent="0.25">
      <c r="A2324" s="14" t="s">
        <v>204</v>
      </c>
      <c r="B2324">
        <v>948</v>
      </c>
      <c r="C2324">
        <v>11500</v>
      </c>
      <c r="D2324" t="s">
        <v>1905</v>
      </c>
      <c r="E2324" t="s">
        <v>120</v>
      </c>
      <c r="F2324" t="s">
        <v>21</v>
      </c>
      <c r="G2324" t="s">
        <v>22</v>
      </c>
      <c r="H2324">
        <v>680050</v>
      </c>
      <c r="I2324" t="s">
        <v>324</v>
      </c>
      <c r="J2324">
        <v>652</v>
      </c>
      <c r="K2324">
        <v>37</v>
      </c>
      <c r="M2324">
        <v>3.08</v>
      </c>
      <c r="O2324">
        <v>21342.12</v>
      </c>
      <c r="Q2324" t="s">
        <v>45</v>
      </c>
      <c r="R2324">
        <v>0</v>
      </c>
      <c r="T2324" t="s">
        <v>45</v>
      </c>
      <c r="U2324">
        <v>1</v>
      </c>
      <c r="V2324" t="str">
        <f>VLOOKUP(H2324,LUT!A$2:B$40,2,FALSE)</f>
        <v>Vintages</v>
      </c>
    </row>
    <row r="2325" spans="1:22" x14ac:dyDescent="0.25">
      <c r="A2325" s="14" t="s">
        <v>204</v>
      </c>
      <c r="B2325">
        <v>948</v>
      </c>
      <c r="C2325">
        <v>12779</v>
      </c>
      <c r="D2325" t="s">
        <v>1770</v>
      </c>
      <c r="E2325" t="s">
        <v>120</v>
      </c>
      <c r="F2325" t="s">
        <v>21</v>
      </c>
      <c r="G2325" t="s">
        <v>22</v>
      </c>
      <c r="H2325">
        <v>680055</v>
      </c>
      <c r="I2325" t="s">
        <v>336</v>
      </c>
      <c r="J2325">
        <v>25</v>
      </c>
      <c r="K2325">
        <v>37</v>
      </c>
      <c r="M2325">
        <v>3.08</v>
      </c>
      <c r="O2325">
        <v>812.04</v>
      </c>
      <c r="Q2325" t="s">
        <v>45</v>
      </c>
      <c r="R2325">
        <v>0</v>
      </c>
      <c r="T2325" t="s">
        <v>45</v>
      </c>
      <c r="U2325">
        <v>1</v>
      </c>
      <c r="V2325" t="str">
        <f>VLOOKUP(H2325,LUT!A$2:B$40,2,FALSE)</f>
        <v>Vintages</v>
      </c>
    </row>
    <row r="2326" spans="1:22" x14ac:dyDescent="0.25">
      <c r="A2326" s="14" t="s">
        <v>204</v>
      </c>
      <c r="B2326">
        <v>948</v>
      </c>
      <c r="C2326">
        <v>164798</v>
      </c>
      <c r="D2326" t="s">
        <v>1415</v>
      </c>
      <c r="E2326" t="s">
        <v>72</v>
      </c>
      <c r="F2326" t="s">
        <v>21</v>
      </c>
      <c r="G2326" t="s">
        <v>22</v>
      </c>
      <c r="H2326">
        <v>680055</v>
      </c>
      <c r="I2326" t="s">
        <v>336</v>
      </c>
      <c r="J2326">
        <v>12.95</v>
      </c>
      <c r="K2326">
        <v>37</v>
      </c>
      <c r="L2326">
        <v>73</v>
      </c>
      <c r="M2326">
        <v>3.08</v>
      </c>
      <c r="N2326">
        <v>6.08</v>
      </c>
      <c r="O2326">
        <v>417.48</v>
      </c>
      <c r="P2326">
        <v>823.67</v>
      </c>
      <c r="Q2326" t="s">
        <v>65</v>
      </c>
      <c r="R2326">
        <v>0</v>
      </c>
      <c r="S2326">
        <v>0</v>
      </c>
      <c r="T2326" t="s">
        <v>45</v>
      </c>
      <c r="U2326">
        <v>1</v>
      </c>
      <c r="V2326" t="str">
        <f>VLOOKUP(H2326,LUT!A$2:B$40,2,FALSE)</f>
        <v>Vintages</v>
      </c>
    </row>
    <row r="2327" spans="1:22" x14ac:dyDescent="0.25">
      <c r="A2327" s="14" t="s">
        <v>204</v>
      </c>
      <c r="B2327">
        <v>948</v>
      </c>
      <c r="C2327">
        <v>541508</v>
      </c>
      <c r="D2327" t="s">
        <v>1194</v>
      </c>
      <c r="E2327" t="s">
        <v>338</v>
      </c>
      <c r="F2327" t="s">
        <v>21</v>
      </c>
      <c r="G2327" t="s">
        <v>22</v>
      </c>
      <c r="H2327">
        <v>680073</v>
      </c>
      <c r="I2327" t="s">
        <v>473</v>
      </c>
      <c r="J2327">
        <v>11.75</v>
      </c>
      <c r="K2327">
        <v>37</v>
      </c>
      <c r="L2327">
        <v>5540</v>
      </c>
      <c r="M2327">
        <v>3.08</v>
      </c>
      <c r="N2327">
        <v>461.67</v>
      </c>
      <c r="O2327">
        <v>378.19</v>
      </c>
      <c r="P2327">
        <v>56625.66</v>
      </c>
      <c r="Q2327" t="s">
        <v>191</v>
      </c>
      <c r="R2327">
        <v>0</v>
      </c>
      <c r="S2327">
        <v>0.02</v>
      </c>
      <c r="T2327" t="s">
        <v>178</v>
      </c>
      <c r="U2327">
        <v>2</v>
      </c>
      <c r="V2327" t="str">
        <f>VLOOKUP(H2327,LUT!A$2:B$40,2,FALSE)</f>
        <v>Vintages</v>
      </c>
    </row>
    <row r="2328" spans="1:22" x14ac:dyDescent="0.25">
      <c r="A2328" s="14" t="s">
        <v>204</v>
      </c>
      <c r="B2328">
        <v>948</v>
      </c>
      <c r="C2328">
        <v>550673</v>
      </c>
      <c r="D2328" t="s">
        <v>1278</v>
      </c>
      <c r="E2328" t="s">
        <v>462</v>
      </c>
      <c r="F2328" t="s">
        <v>701</v>
      </c>
      <c r="G2328" t="s">
        <v>22</v>
      </c>
      <c r="H2328">
        <v>680056</v>
      </c>
      <c r="I2328" t="s">
        <v>416</v>
      </c>
      <c r="J2328">
        <v>44</v>
      </c>
      <c r="K2328">
        <v>37</v>
      </c>
      <c r="L2328">
        <v>144</v>
      </c>
      <c r="M2328">
        <v>3.08</v>
      </c>
      <c r="N2328">
        <v>12</v>
      </c>
      <c r="O2328">
        <v>1434.16</v>
      </c>
      <c r="P2328">
        <v>5581.59</v>
      </c>
      <c r="Q2328" t="s">
        <v>148</v>
      </c>
      <c r="R2328">
        <v>0</v>
      </c>
      <c r="S2328">
        <v>0</v>
      </c>
      <c r="T2328" t="s">
        <v>45</v>
      </c>
      <c r="U2328">
        <v>1</v>
      </c>
      <c r="V2328" t="str">
        <f>VLOOKUP(H2328,LUT!A$2:B$40,2,FALSE)</f>
        <v>Vintages</v>
      </c>
    </row>
    <row r="2329" spans="1:22" x14ac:dyDescent="0.25">
      <c r="A2329" s="14" t="s">
        <v>204</v>
      </c>
      <c r="B2329">
        <v>948</v>
      </c>
      <c r="C2329">
        <v>595447</v>
      </c>
      <c r="D2329" t="s">
        <v>1375</v>
      </c>
      <c r="E2329" t="s">
        <v>88</v>
      </c>
      <c r="F2329" t="s">
        <v>21</v>
      </c>
      <c r="G2329" t="s">
        <v>22</v>
      </c>
      <c r="H2329">
        <v>680020</v>
      </c>
      <c r="I2329" t="s">
        <v>377</v>
      </c>
      <c r="J2329">
        <v>280</v>
      </c>
      <c r="K2329">
        <v>37</v>
      </c>
      <c r="L2329">
        <v>61</v>
      </c>
      <c r="M2329">
        <v>3.08</v>
      </c>
      <c r="N2329">
        <v>5.08</v>
      </c>
      <c r="O2329">
        <v>9161.59</v>
      </c>
      <c r="P2329">
        <v>15104.25</v>
      </c>
      <c r="Q2329" t="s">
        <v>136</v>
      </c>
      <c r="R2329">
        <v>0</v>
      </c>
      <c r="S2329">
        <v>0</v>
      </c>
      <c r="T2329" t="s">
        <v>45</v>
      </c>
      <c r="U2329">
        <v>1</v>
      </c>
      <c r="V2329" t="str">
        <f>VLOOKUP(H2329,LUT!A$2:B$40,2,FALSE)</f>
        <v>Vintages</v>
      </c>
    </row>
    <row r="2330" spans="1:22" x14ac:dyDescent="0.25">
      <c r="A2330" s="14" t="s">
        <v>204</v>
      </c>
      <c r="B2330">
        <v>948</v>
      </c>
      <c r="C2330">
        <v>719872</v>
      </c>
      <c r="D2330" t="s">
        <v>1267</v>
      </c>
      <c r="E2330" t="s">
        <v>72</v>
      </c>
      <c r="F2330" t="s">
        <v>21</v>
      </c>
      <c r="G2330" t="s">
        <v>22</v>
      </c>
      <c r="H2330">
        <v>680050</v>
      </c>
      <c r="I2330" t="s">
        <v>324</v>
      </c>
      <c r="J2330">
        <v>70</v>
      </c>
      <c r="K2330">
        <v>37</v>
      </c>
      <c r="L2330">
        <v>551</v>
      </c>
      <c r="M2330">
        <v>3.08</v>
      </c>
      <c r="N2330">
        <v>45.92</v>
      </c>
      <c r="O2330">
        <v>2285.4899999999998</v>
      </c>
      <c r="P2330">
        <v>34035.22</v>
      </c>
      <c r="Q2330" t="s">
        <v>174</v>
      </c>
      <c r="R2330">
        <v>0</v>
      </c>
      <c r="S2330">
        <v>0</v>
      </c>
      <c r="T2330" t="s">
        <v>45</v>
      </c>
      <c r="U2330">
        <v>1</v>
      </c>
      <c r="V2330" t="str">
        <f>VLOOKUP(H2330,LUT!A$2:B$40,2,FALSE)</f>
        <v>Vintages</v>
      </c>
    </row>
    <row r="2331" spans="1:22" x14ac:dyDescent="0.25">
      <c r="A2331" s="14" t="s">
        <v>204</v>
      </c>
      <c r="B2331">
        <v>949</v>
      </c>
      <c r="C2331">
        <v>10407</v>
      </c>
      <c r="D2331" t="s">
        <v>1767</v>
      </c>
      <c r="E2331" t="s">
        <v>88</v>
      </c>
      <c r="F2331" t="s">
        <v>21</v>
      </c>
      <c r="G2331" t="s">
        <v>24</v>
      </c>
      <c r="H2331">
        <v>680020</v>
      </c>
      <c r="I2331" t="s">
        <v>377</v>
      </c>
      <c r="J2331">
        <v>321.95</v>
      </c>
      <c r="K2331">
        <v>18</v>
      </c>
      <c r="M2331">
        <v>3</v>
      </c>
      <c r="O2331">
        <v>5125.22</v>
      </c>
      <c r="Q2331" t="s">
        <v>45</v>
      </c>
      <c r="R2331">
        <v>0</v>
      </c>
      <c r="T2331" t="s">
        <v>45</v>
      </c>
      <c r="U2331">
        <v>1</v>
      </c>
      <c r="V2331" t="str">
        <f>VLOOKUP(H2331,LUT!A$2:B$40,2,FALSE)</f>
        <v>Vintages</v>
      </c>
    </row>
    <row r="2332" spans="1:22" x14ac:dyDescent="0.25">
      <c r="A2332" s="14" t="s">
        <v>204</v>
      </c>
      <c r="B2332">
        <v>949</v>
      </c>
      <c r="C2332">
        <v>11461</v>
      </c>
      <c r="D2332" t="s">
        <v>2067</v>
      </c>
      <c r="E2332" t="s">
        <v>120</v>
      </c>
      <c r="F2332" t="s">
        <v>21</v>
      </c>
      <c r="G2332" t="s">
        <v>22</v>
      </c>
      <c r="H2332">
        <v>680050</v>
      </c>
      <c r="I2332" t="s">
        <v>324</v>
      </c>
      <c r="J2332">
        <v>195</v>
      </c>
      <c r="K2332">
        <v>36</v>
      </c>
      <c r="M2332">
        <v>3</v>
      </c>
      <c r="O2332">
        <v>6206.02</v>
      </c>
      <c r="Q2332" t="s">
        <v>45</v>
      </c>
      <c r="R2332">
        <v>0</v>
      </c>
      <c r="T2332" t="s">
        <v>45</v>
      </c>
      <c r="U2332">
        <v>3</v>
      </c>
      <c r="V2332" t="str">
        <f>VLOOKUP(H2332,LUT!A$2:B$40,2,FALSE)</f>
        <v>Vintages</v>
      </c>
    </row>
    <row r="2333" spans="1:22" x14ac:dyDescent="0.25">
      <c r="A2333" s="14" t="s">
        <v>204</v>
      </c>
      <c r="B2333">
        <v>949</v>
      </c>
      <c r="C2333">
        <v>11481</v>
      </c>
      <c r="D2333" t="s">
        <v>1945</v>
      </c>
      <c r="E2333" t="s">
        <v>120</v>
      </c>
      <c r="F2333" t="s">
        <v>21</v>
      </c>
      <c r="G2333" t="s">
        <v>22</v>
      </c>
      <c r="H2333">
        <v>680056</v>
      </c>
      <c r="I2333" t="s">
        <v>416</v>
      </c>
      <c r="J2333">
        <v>74</v>
      </c>
      <c r="K2333">
        <v>36</v>
      </c>
      <c r="M2333">
        <v>3</v>
      </c>
      <c r="O2333">
        <v>2351.15</v>
      </c>
      <c r="Q2333" t="s">
        <v>45</v>
      </c>
      <c r="R2333">
        <v>0</v>
      </c>
      <c r="T2333" t="s">
        <v>45</v>
      </c>
      <c r="U2333">
        <v>4</v>
      </c>
      <c r="V2333" t="str">
        <f>VLOOKUP(H2333,LUT!A$2:B$40,2,FALSE)</f>
        <v>Vintages</v>
      </c>
    </row>
    <row r="2334" spans="1:22" x14ac:dyDescent="0.25">
      <c r="A2334" s="14" t="s">
        <v>204</v>
      </c>
      <c r="B2334">
        <v>949</v>
      </c>
      <c r="C2334">
        <v>11525</v>
      </c>
      <c r="D2334" t="s">
        <v>1951</v>
      </c>
      <c r="E2334" t="s">
        <v>120</v>
      </c>
      <c r="F2334" t="s">
        <v>21</v>
      </c>
      <c r="G2334" t="s">
        <v>301</v>
      </c>
      <c r="H2334">
        <v>680050</v>
      </c>
      <c r="I2334" t="s">
        <v>324</v>
      </c>
      <c r="J2334">
        <v>2317</v>
      </c>
      <c r="K2334">
        <v>9</v>
      </c>
      <c r="M2334">
        <v>3</v>
      </c>
      <c r="O2334">
        <v>18452.39</v>
      </c>
      <c r="Q2334" t="s">
        <v>45</v>
      </c>
      <c r="R2334">
        <v>0</v>
      </c>
      <c r="T2334" t="s">
        <v>45</v>
      </c>
      <c r="U2334">
        <v>1</v>
      </c>
      <c r="V2334" t="str">
        <f>VLOOKUP(H2334,LUT!A$2:B$40,2,FALSE)</f>
        <v>Vintages</v>
      </c>
    </row>
    <row r="2335" spans="1:22" x14ac:dyDescent="0.25">
      <c r="A2335" s="14" t="s">
        <v>204</v>
      </c>
      <c r="B2335">
        <v>949</v>
      </c>
      <c r="C2335">
        <v>11530</v>
      </c>
      <c r="D2335" t="s">
        <v>1985</v>
      </c>
      <c r="E2335" t="s">
        <v>120</v>
      </c>
      <c r="F2335" t="s">
        <v>21</v>
      </c>
      <c r="G2335" t="s">
        <v>22</v>
      </c>
      <c r="H2335">
        <v>680050</v>
      </c>
      <c r="I2335" t="s">
        <v>324</v>
      </c>
      <c r="J2335">
        <v>250</v>
      </c>
      <c r="K2335">
        <v>36</v>
      </c>
      <c r="M2335">
        <v>3</v>
      </c>
      <c r="O2335">
        <v>7958.23</v>
      </c>
      <c r="Q2335" t="s">
        <v>45</v>
      </c>
      <c r="R2335">
        <v>0</v>
      </c>
      <c r="T2335" t="s">
        <v>45</v>
      </c>
      <c r="U2335">
        <v>3</v>
      </c>
      <c r="V2335" t="str">
        <f>VLOOKUP(H2335,LUT!A$2:B$40,2,FALSE)</f>
        <v>Vintages</v>
      </c>
    </row>
    <row r="2336" spans="1:22" x14ac:dyDescent="0.25">
      <c r="A2336" s="14" t="s">
        <v>204</v>
      </c>
      <c r="B2336">
        <v>949</v>
      </c>
      <c r="C2336">
        <v>12745</v>
      </c>
      <c r="D2336" t="s">
        <v>1851</v>
      </c>
      <c r="E2336" t="s">
        <v>120</v>
      </c>
      <c r="F2336" t="s">
        <v>21</v>
      </c>
      <c r="G2336" t="s">
        <v>22</v>
      </c>
      <c r="H2336">
        <v>680050</v>
      </c>
      <c r="I2336" t="s">
        <v>324</v>
      </c>
      <c r="J2336">
        <v>57</v>
      </c>
      <c r="K2336">
        <v>36</v>
      </c>
      <c r="M2336">
        <v>3</v>
      </c>
      <c r="O2336">
        <v>1809.56</v>
      </c>
      <c r="Q2336" t="s">
        <v>45</v>
      </c>
      <c r="R2336">
        <v>0</v>
      </c>
      <c r="T2336" t="s">
        <v>45</v>
      </c>
      <c r="U2336">
        <v>1</v>
      </c>
      <c r="V2336" t="str">
        <f>VLOOKUP(H2336,LUT!A$2:B$40,2,FALSE)</f>
        <v>Vintages</v>
      </c>
    </row>
    <row r="2337" spans="1:22" x14ac:dyDescent="0.25">
      <c r="A2337" s="14" t="s">
        <v>204</v>
      </c>
      <c r="B2337">
        <v>949</v>
      </c>
      <c r="C2337">
        <v>12771</v>
      </c>
      <c r="D2337" t="s">
        <v>1857</v>
      </c>
      <c r="E2337" t="s">
        <v>120</v>
      </c>
      <c r="F2337" t="s">
        <v>21</v>
      </c>
      <c r="G2337" t="s">
        <v>22</v>
      </c>
      <c r="H2337">
        <v>670015</v>
      </c>
      <c r="I2337" t="s">
        <v>682</v>
      </c>
      <c r="J2337">
        <v>35</v>
      </c>
      <c r="K2337">
        <v>36</v>
      </c>
      <c r="M2337">
        <v>3</v>
      </c>
      <c r="O2337">
        <v>1108.67</v>
      </c>
      <c r="Q2337" t="s">
        <v>45</v>
      </c>
      <c r="R2337">
        <v>0</v>
      </c>
      <c r="T2337" t="s">
        <v>45</v>
      </c>
      <c r="U2337">
        <v>1</v>
      </c>
      <c r="V2337" t="str">
        <f>VLOOKUP(H2337,LUT!A$2:B$40,2,FALSE)</f>
        <v>Vintages</v>
      </c>
    </row>
    <row r="2338" spans="1:22" x14ac:dyDescent="0.25">
      <c r="A2338" s="14" t="s">
        <v>204</v>
      </c>
      <c r="B2338">
        <v>949</v>
      </c>
      <c r="C2338">
        <v>51474</v>
      </c>
      <c r="D2338" t="s">
        <v>1388</v>
      </c>
      <c r="E2338" t="s">
        <v>20</v>
      </c>
      <c r="F2338" t="s">
        <v>21</v>
      </c>
      <c r="G2338" t="s">
        <v>301</v>
      </c>
      <c r="H2338">
        <v>680050</v>
      </c>
      <c r="I2338" t="s">
        <v>324</v>
      </c>
      <c r="J2338">
        <v>139.94999999999999</v>
      </c>
      <c r="K2338">
        <v>9</v>
      </c>
      <c r="L2338">
        <v>17</v>
      </c>
      <c r="M2338">
        <v>3</v>
      </c>
      <c r="N2338">
        <v>5.67</v>
      </c>
      <c r="O2338">
        <v>1113.05</v>
      </c>
      <c r="P2338">
        <v>2102.4299999999998</v>
      </c>
      <c r="Q2338" t="s">
        <v>147</v>
      </c>
      <c r="R2338">
        <v>0</v>
      </c>
      <c r="S2338">
        <v>0</v>
      </c>
      <c r="T2338" t="s">
        <v>45</v>
      </c>
      <c r="U2338">
        <v>0</v>
      </c>
      <c r="V2338" t="str">
        <f>VLOOKUP(H2338,LUT!A$2:B$40,2,FALSE)</f>
        <v>Vintages</v>
      </c>
    </row>
    <row r="2339" spans="1:22" x14ac:dyDescent="0.25">
      <c r="A2339" s="14" t="s">
        <v>204</v>
      </c>
      <c r="B2339">
        <v>949</v>
      </c>
      <c r="C2339">
        <v>117234</v>
      </c>
      <c r="D2339" t="s">
        <v>1500</v>
      </c>
      <c r="E2339" t="s">
        <v>165</v>
      </c>
      <c r="F2339" t="s">
        <v>21</v>
      </c>
      <c r="G2339" t="s">
        <v>22</v>
      </c>
      <c r="H2339">
        <v>680023</v>
      </c>
      <c r="I2339" t="s">
        <v>344</v>
      </c>
      <c r="J2339">
        <v>16.95</v>
      </c>
      <c r="K2339">
        <v>36</v>
      </c>
      <c r="M2339">
        <v>3</v>
      </c>
      <c r="O2339">
        <v>533.63</v>
      </c>
      <c r="Q2339" t="s">
        <v>45</v>
      </c>
      <c r="R2339">
        <v>0</v>
      </c>
      <c r="T2339" t="s">
        <v>45</v>
      </c>
      <c r="U2339">
        <v>1</v>
      </c>
      <c r="V2339" t="str">
        <f>VLOOKUP(H2339,LUT!A$2:B$40,2,FALSE)</f>
        <v>Vintages</v>
      </c>
    </row>
    <row r="2340" spans="1:22" x14ac:dyDescent="0.25">
      <c r="A2340" s="14" t="s">
        <v>204</v>
      </c>
      <c r="B2340">
        <v>949</v>
      </c>
      <c r="C2340">
        <v>211755</v>
      </c>
      <c r="D2340" t="s">
        <v>1480</v>
      </c>
      <c r="E2340" t="s">
        <v>95</v>
      </c>
      <c r="F2340" t="s">
        <v>21</v>
      </c>
      <c r="G2340" t="s">
        <v>22</v>
      </c>
      <c r="H2340">
        <v>680050</v>
      </c>
      <c r="I2340" t="s">
        <v>324</v>
      </c>
      <c r="J2340">
        <v>19.75</v>
      </c>
      <c r="K2340">
        <v>36</v>
      </c>
      <c r="L2340">
        <v>358</v>
      </c>
      <c r="M2340">
        <v>3</v>
      </c>
      <c r="N2340">
        <v>29.83</v>
      </c>
      <c r="O2340">
        <v>622.83000000000004</v>
      </c>
      <c r="P2340">
        <v>6193.72</v>
      </c>
      <c r="Q2340" t="s">
        <v>177</v>
      </c>
      <c r="R2340">
        <v>0</v>
      </c>
      <c r="S2340">
        <v>0</v>
      </c>
      <c r="T2340" t="s">
        <v>45</v>
      </c>
      <c r="U2340">
        <v>1</v>
      </c>
      <c r="V2340" t="str">
        <f>VLOOKUP(H2340,LUT!A$2:B$40,2,FALSE)</f>
        <v>Vintages</v>
      </c>
    </row>
    <row r="2341" spans="1:22" x14ac:dyDescent="0.25">
      <c r="A2341" s="14" t="s">
        <v>204</v>
      </c>
      <c r="B2341">
        <v>949</v>
      </c>
      <c r="C2341">
        <v>378380</v>
      </c>
      <c r="D2341" t="s">
        <v>1389</v>
      </c>
      <c r="E2341" t="s">
        <v>1390</v>
      </c>
      <c r="F2341" t="s">
        <v>21</v>
      </c>
      <c r="G2341" t="s">
        <v>22</v>
      </c>
      <c r="H2341">
        <v>670030</v>
      </c>
      <c r="I2341" t="s">
        <v>342</v>
      </c>
      <c r="J2341">
        <v>11.75</v>
      </c>
      <c r="K2341">
        <v>36</v>
      </c>
      <c r="L2341">
        <v>3307</v>
      </c>
      <c r="M2341">
        <v>3</v>
      </c>
      <c r="N2341">
        <v>275.58</v>
      </c>
      <c r="O2341">
        <v>367.96</v>
      </c>
      <c r="P2341">
        <v>33801.64</v>
      </c>
      <c r="Q2341" t="s">
        <v>191</v>
      </c>
      <c r="R2341">
        <v>0</v>
      </c>
      <c r="S2341">
        <v>0.01</v>
      </c>
      <c r="T2341" t="s">
        <v>178</v>
      </c>
      <c r="U2341">
        <v>1</v>
      </c>
      <c r="V2341" t="str">
        <f>VLOOKUP(H2341,LUT!A$2:B$40,2,FALSE)</f>
        <v>Vintages</v>
      </c>
    </row>
    <row r="2342" spans="1:22" x14ac:dyDescent="0.25">
      <c r="A2342" s="14" t="s">
        <v>204</v>
      </c>
      <c r="B2342">
        <v>949</v>
      </c>
      <c r="C2342">
        <v>478511</v>
      </c>
      <c r="D2342" t="s">
        <v>1485</v>
      </c>
      <c r="E2342" t="s">
        <v>241</v>
      </c>
      <c r="F2342" t="s">
        <v>21</v>
      </c>
      <c r="G2342" t="s">
        <v>22</v>
      </c>
      <c r="H2342">
        <v>680015</v>
      </c>
      <c r="I2342" t="s">
        <v>438</v>
      </c>
      <c r="J2342">
        <v>55</v>
      </c>
      <c r="K2342">
        <v>36</v>
      </c>
      <c r="L2342">
        <v>121</v>
      </c>
      <c r="M2342">
        <v>3</v>
      </c>
      <c r="N2342">
        <v>10.08</v>
      </c>
      <c r="O2342">
        <v>1745.84</v>
      </c>
      <c r="P2342">
        <v>5867.96</v>
      </c>
      <c r="Q2342" t="s">
        <v>187</v>
      </c>
      <c r="R2342">
        <v>0</v>
      </c>
      <c r="S2342">
        <v>0</v>
      </c>
      <c r="T2342" t="s">
        <v>45</v>
      </c>
      <c r="U2342">
        <v>1</v>
      </c>
      <c r="V2342" t="str">
        <f>VLOOKUP(H2342,LUT!A$2:B$40,2,FALSE)</f>
        <v>Vintages</v>
      </c>
    </row>
    <row r="2343" spans="1:22" x14ac:dyDescent="0.25">
      <c r="A2343" s="14" t="s">
        <v>204</v>
      </c>
      <c r="B2343">
        <v>949</v>
      </c>
      <c r="C2343">
        <v>497628</v>
      </c>
      <c r="D2343" t="s">
        <v>1310</v>
      </c>
      <c r="E2343" t="s">
        <v>175</v>
      </c>
      <c r="F2343" t="s">
        <v>21</v>
      </c>
      <c r="G2343" t="s">
        <v>22</v>
      </c>
      <c r="H2343">
        <v>680073</v>
      </c>
      <c r="I2343" t="s">
        <v>473</v>
      </c>
      <c r="J2343">
        <v>13.25</v>
      </c>
      <c r="K2343">
        <v>36</v>
      </c>
      <c r="L2343">
        <v>1388</v>
      </c>
      <c r="M2343">
        <v>3</v>
      </c>
      <c r="N2343">
        <v>115.67</v>
      </c>
      <c r="O2343">
        <v>415.75</v>
      </c>
      <c r="P2343">
        <v>16029.56</v>
      </c>
      <c r="Q2343" t="s">
        <v>164</v>
      </c>
      <c r="R2343">
        <v>0</v>
      </c>
      <c r="S2343">
        <v>0.01</v>
      </c>
      <c r="T2343" t="s">
        <v>178</v>
      </c>
      <c r="U2343">
        <v>2</v>
      </c>
      <c r="V2343" t="str">
        <f>VLOOKUP(H2343,LUT!A$2:B$40,2,FALSE)</f>
        <v>Vintages</v>
      </c>
    </row>
    <row r="2344" spans="1:22" x14ac:dyDescent="0.25">
      <c r="A2344" s="14" t="s">
        <v>204</v>
      </c>
      <c r="B2344">
        <v>949</v>
      </c>
      <c r="C2344">
        <v>539379</v>
      </c>
      <c r="D2344" t="s">
        <v>1391</v>
      </c>
      <c r="E2344" t="s">
        <v>241</v>
      </c>
      <c r="F2344" t="s">
        <v>21</v>
      </c>
      <c r="G2344" t="s">
        <v>22</v>
      </c>
      <c r="H2344">
        <v>680015</v>
      </c>
      <c r="I2344" t="s">
        <v>438</v>
      </c>
      <c r="J2344">
        <v>53.95</v>
      </c>
      <c r="K2344">
        <v>36</v>
      </c>
      <c r="L2344">
        <v>3964</v>
      </c>
      <c r="M2344">
        <v>3</v>
      </c>
      <c r="N2344">
        <v>330.33</v>
      </c>
      <c r="O2344">
        <v>1712.39</v>
      </c>
      <c r="P2344">
        <v>188553.1</v>
      </c>
      <c r="Q2344" t="s">
        <v>191</v>
      </c>
      <c r="R2344">
        <v>0</v>
      </c>
      <c r="S2344">
        <v>0.02</v>
      </c>
      <c r="T2344" t="s">
        <v>178</v>
      </c>
      <c r="U2344">
        <v>1</v>
      </c>
      <c r="V2344" t="str">
        <f>VLOOKUP(H2344,LUT!A$2:B$40,2,FALSE)</f>
        <v>Vintages</v>
      </c>
    </row>
    <row r="2345" spans="1:22" x14ac:dyDescent="0.25">
      <c r="A2345" s="14" t="s">
        <v>204</v>
      </c>
      <c r="B2345">
        <v>949</v>
      </c>
      <c r="C2345">
        <v>539932</v>
      </c>
      <c r="D2345" t="s">
        <v>1244</v>
      </c>
      <c r="E2345" t="s">
        <v>716</v>
      </c>
      <c r="F2345" t="s">
        <v>21</v>
      </c>
      <c r="G2345" t="s">
        <v>22</v>
      </c>
      <c r="H2345">
        <v>670025</v>
      </c>
      <c r="I2345" t="s">
        <v>419</v>
      </c>
      <c r="J2345">
        <v>22.95</v>
      </c>
      <c r="K2345">
        <v>36</v>
      </c>
      <c r="L2345">
        <v>2477</v>
      </c>
      <c r="M2345">
        <v>3</v>
      </c>
      <c r="N2345">
        <v>206.42</v>
      </c>
      <c r="O2345">
        <v>724.78</v>
      </c>
      <c r="P2345">
        <v>49868.81</v>
      </c>
      <c r="Q2345" t="s">
        <v>191</v>
      </c>
      <c r="R2345">
        <v>0</v>
      </c>
      <c r="S2345">
        <v>0.01</v>
      </c>
      <c r="T2345" t="s">
        <v>178</v>
      </c>
      <c r="U2345">
        <v>1</v>
      </c>
      <c r="V2345" t="str">
        <f>VLOOKUP(H2345,LUT!A$2:B$40,2,FALSE)</f>
        <v>Vintages</v>
      </c>
    </row>
    <row r="2346" spans="1:22" x14ac:dyDescent="0.25">
      <c r="A2346" s="14" t="s">
        <v>204</v>
      </c>
      <c r="B2346">
        <v>949</v>
      </c>
      <c r="C2346">
        <v>556787</v>
      </c>
      <c r="D2346" t="s">
        <v>1407</v>
      </c>
      <c r="E2346" t="s">
        <v>138</v>
      </c>
      <c r="F2346" t="s">
        <v>21</v>
      </c>
      <c r="G2346" t="s">
        <v>22</v>
      </c>
      <c r="H2346">
        <v>670025</v>
      </c>
      <c r="I2346" t="s">
        <v>419</v>
      </c>
      <c r="J2346">
        <v>19.95</v>
      </c>
      <c r="K2346">
        <v>36</v>
      </c>
      <c r="L2346">
        <v>6144</v>
      </c>
      <c r="M2346">
        <v>3</v>
      </c>
      <c r="N2346">
        <v>512</v>
      </c>
      <c r="O2346">
        <v>629.20000000000005</v>
      </c>
      <c r="P2346">
        <v>107384.07</v>
      </c>
      <c r="Q2346" t="s">
        <v>191</v>
      </c>
      <c r="R2346">
        <v>0</v>
      </c>
      <c r="S2346">
        <v>0.03</v>
      </c>
      <c r="T2346" t="s">
        <v>178</v>
      </c>
      <c r="U2346">
        <v>1</v>
      </c>
      <c r="V2346" t="str">
        <f>VLOOKUP(H2346,LUT!A$2:B$40,2,FALSE)</f>
        <v>Vintages</v>
      </c>
    </row>
    <row r="2347" spans="1:22" x14ac:dyDescent="0.25">
      <c r="A2347" s="14" t="s">
        <v>204</v>
      </c>
      <c r="B2347">
        <v>949</v>
      </c>
      <c r="C2347">
        <v>668905</v>
      </c>
      <c r="D2347" t="s">
        <v>1507</v>
      </c>
      <c r="E2347" t="s">
        <v>179</v>
      </c>
      <c r="F2347" t="s">
        <v>21</v>
      </c>
      <c r="G2347" t="s">
        <v>22</v>
      </c>
      <c r="H2347">
        <v>680025</v>
      </c>
      <c r="I2347" t="s">
        <v>468</v>
      </c>
      <c r="J2347">
        <v>30</v>
      </c>
      <c r="K2347">
        <v>36</v>
      </c>
      <c r="M2347">
        <v>3</v>
      </c>
      <c r="O2347">
        <v>949.38</v>
      </c>
      <c r="Q2347" t="s">
        <v>45</v>
      </c>
      <c r="R2347">
        <v>0</v>
      </c>
      <c r="T2347" t="s">
        <v>45</v>
      </c>
      <c r="U2347">
        <v>1</v>
      </c>
      <c r="V2347" t="str">
        <f>VLOOKUP(H2347,LUT!A$2:B$40,2,FALSE)</f>
        <v>Vintages</v>
      </c>
    </row>
    <row r="2348" spans="1:22" x14ac:dyDescent="0.25">
      <c r="A2348" s="14" t="s">
        <v>204</v>
      </c>
      <c r="B2348">
        <v>949</v>
      </c>
      <c r="C2348">
        <v>951210</v>
      </c>
      <c r="D2348" t="s">
        <v>1587</v>
      </c>
      <c r="E2348" t="s">
        <v>23</v>
      </c>
      <c r="F2348" t="s">
        <v>21</v>
      </c>
      <c r="G2348" t="s">
        <v>22</v>
      </c>
      <c r="H2348">
        <v>680050</v>
      </c>
      <c r="I2348" t="s">
        <v>324</v>
      </c>
      <c r="J2348">
        <v>70</v>
      </c>
      <c r="K2348">
        <v>36</v>
      </c>
      <c r="L2348">
        <v>337</v>
      </c>
      <c r="M2348">
        <v>3</v>
      </c>
      <c r="N2348">
        <v>28.08</v>
      </c>
      <c r="O2348">
        <v>2223.7199999999998</v>
      </c>
      <c r="P2348">
        <v>20816.46</v>
      </c>
      <c r="Q2348" t="s">
        <v>183</v>
      </c>
      <c r="R2348">
        <v>0</v>
      </c>
      <c r="S2348">
        <v>0</v>
      </c>
      <c r="T2348" t="s">
        <v>45</v>
      </c>
      <c r="U2348">
        <v>2</v>
      </c>
      <c r="V2348" t="str">
        <f>VLOOKUP(H2348,LUT!A$2:B$40,2,FALSE)</f>
        <v>Vintages</v>
      </c>
    </row>
    <row r="2349" spans="1:22" x14ac:dyDescent="0.25">
      <c r="A2349" s="14" t="s">
        <v>204</v>
      </c>
      <c r="B2349">
        <v>949</v>
      </c>
      <c r="C2349">
        <v>983551</v>
      </c>
      <c r="D2349" t="s">
        <v>1509</v>
      </c>
      <c r="E2349" t="s">
        <v>290</v>
      </c>
      <c r="F2349" t="s">
        <v>21</v>
      </c>
      <c r="G2349" t="s">
        <v>301</v>
      </c>
      <c r="H2349">
        <v>680015</v>
      </c>
      <c r="I2349" t="s">
        <v>438</v>
      </c>
      <c r="J2349">
        <v>499</v>
      </c>
      <c r="K2349">
        <v>9</v>
      </c>
      <c r="M2349">
        <v>3</v>
      </c>
      <c r="O2349">
        <v>3972.74</v>
      </c>
      <c r="Q2349" t="s">
        <v>45</v>
      </c>
      <c r="R2349">
        <v>0</v>
      </c>
      <c r="T2349" t="s">
        <v>45</v>
      </c>
      <c r="U2349">
        <v>2</v>
      </c>
      <c r="V2349" t="str">
        <f>VLOOKUP(H2349,LUT!A$2:B$40,2,FALSE)</f>
        <v>Vintages</v>
      </c>
    </row>
    <row r="2350" spans="1:22" x14ac:dyDescent="0.25">
      <c r="A2350" s="14" t="s">
        <v>204</v>
      </c>
      <c r="B2350">
        <v>950</v>
      </c>
      <c r="C2350">
        <v>10841</v>
      </c>
      <c r="D2350" t="s">
        <v>2083</v>
      </c>
      <c r="E2350" t="s">
        <v>179</v>
      </c>
      <c r="F2350" t="s">
        <v>21</v>
      </c>
      <c r="G2350" t="s">
        <v>22</v>
      </c>
      <c r="H2350">
        <v>680015</v>
      </c>
      <c r="I2350" t="s">
        <v>438</v>
      </c>
      <c r="J2350">
        <v>93</v>
      </c>
      <c r="K2350">
        <v>35</v>
      </c>
      <c r="M2350">
        <v>2.92</v>
      </c>
      <c r="O2350">
        <v>2874.34</v>
      </c>
      <c r="Q2350" t="s">
        <v>45</v>
      </c>
      <c r="R2350">
        <v>0</v>
      </c>
      <c r="T2350" t="s">
        <v>45</v>
      </c>
      <c r="U2350">
        <v>2</v>
      </c>
      <c r="V2350" t="str">
        <f>VLOOKUP(H2350,LUT!A$2:B$40,2,FALSE)</f>
        <v>Vintages</v>
      </c>
    </row>
    <row r="2351" spans="1:22" x14ac:dyDescent="0.25">
      <c r="A2351" s="14" t="s">
        <v>204</v>
      </c>
      <c r="B2351">
        <v>950</v>
      </c>
      <c r="C2351">
        <v>13493</v>
      </c>
      <c r="D2351" t="s">
        <v>2235</v>
      </c>
      <c r="E2351" t="s">
        <v>94</v>
      </c>
      <c r="F2351" t="s">
        <v>21</v>
      </c>
      <c r="G2351" t="s">
        <v>22</v>
      </c>
      <c r="H2351">
        <v>300206</v>
      </c>
      <c r="I2351" t="s">
        <v>292</v>
      </c>
      <c r="J2351">
        <v>14.95</v>
      </c>
      <c r="K2351">
        <v>35</v>
      </c>
      <c r="M2351">
        <v>2.92</v>
      </c>
      <c r="O2351">
        <v>456.86</v>
      </c>
      <c r="Q2351" t="s">
        <v>45</v>
      </c>
      <c r="R2351">
        <v>0</v>
      </c>
      <c r="T2351" t="s">
        <v>45</v>
      </c>
      <c r="U2351">
        <v>17</v>
      </c>
      <c r="V2351" t="str">
        <f>VLOOKUP(H2351,LUT!A$2:B$40,2,FALSE)</f>
        <v>Wines</v>
      </c>
    </row>
    <row r="2352" spans="1:22" x14ac:dyDescent="0.25">
      <c r="A2352" s="14" t="s">
        <v>204</v>
      </c>
      <c r="B2352">
        <v>950</v>
      </c>
      <c r="C2352">
        <v>112607</v>
      </c>
      <c r="D2352" t="s">
        <v>2032</v>
      </c>
      <c r="E2352" t="s">
        <v>632</v>
      </c>
      <c r="F2352" t="s">
        <v>21</v>
      </c>
      <c r="G2352" t="s">
        <v>22</v>
      </c>
      <c r="H2352">
        <v>680056</v>
      </c>
      <c r="I2352" t="s">
        <v>416</v>
      </c>
      <c r="J2352">
        <v>72</v>
      </c>
      <c r="K2352">
        <v>35</v>
      </c>
      <c r="L2352">
        <v>134</v>
      </c>
      <c r="M2352">
        <v>2.92</v>
      </c>
      <c r="N2352">
        <v>11.17</v>
      </c>
      <c r="O2352">
        <v>2223.89</v>
      </c>
      <c r="P2352">
        <v>8514.34</v>
      </c>
      <c r="Q2352" t="s">
        <v>148</v>
      </c>
      <c r="R2352">
        <v>0</v>
      </c>
      <c r="S2352">
        <v>0</v>
      </c>
      <c r="T2352" t="s">
        <v>45</v>
      </c>
      <c r="U2352">
        <v>1</v>
      </c>
      <c r="V2352" t="str">
        <f>VLOOKUP(H2352,LUT!A$2:B$40,2,FALSE)</f>
        <v>Vintages</v>
      </c>
    </row>
    <row r="2353" spans="1:22" x14ac:dyDescent="0.25">
      <c r="A2353" s="14" t="s">
        <v>204</v>
      </c>
      <c r="B2353">
        <v>950</v>
      </c>
      <c r="C2353">
        <v>216341</v>
      </c>
      <c r="D2353" t="s">
        <v>1345</v>
      </c>
      <c r="E2353" t="s">
        <v>241</v>
      </c>
      <c r="F2353" t="s">
        <v>21</v>
      </c>
      <c r="G2353" t="s">
        <v>22</v>
      </c>
      <c r="H2353">
        <v>680015</v>
      </c>
      <c r="I2353" t="s">
        <v>438</v>
      </c>
      <c r="J2353">
        <v>72</v>
      </c>
      <c r="K2353">
        <v>35</v>
      </c>
      <c r="L2353">
        <v>205</v>
      </c>
      <c r="M2353">
        <v>2.92</v>
      </c>
      <c r="N2353">
        <v>17.079999999999998</v>
      </c>
      <c r="O2353">
        <v>2223.89</v>
      </c>
      <c r="P2353">
        <v>13025.66</v>
      </c>
      <c r="Q2353" t="s">
        <v>199</v>
      </c>
      <c r="R2353">
        <v>0</v>
      </c>
      <c r="S2353">
        <v>0</v>
      </c>
      <c r="T2353" t="s">
        <v>45</v>
      </c>
      <c r="U2353">
        <v>1</v>
      </c>
      <c r="V2353" t="str">
        <f>VLOOKUP(H2353,LUT!A$2:B$40,2,FALSE)</f>
        <v>Vintages</v>
      </c>
    </row>
    <row r="2354" spans="1:22" x14ac:dyDescent="0.25">
      <c r="A2354" s="14" t="s">
        <v>204</v>
      </c>
      <c r="B2354">
        <v>950</v>
      </c>
      <c r="C2354">
        <v>367037</v>
      </c>
      <c r="D2354" t="s">
        <v>1963</v>
      </c>
      <c r="E2354" t="s">
        <v>162</v>
      </c>
      <c r="F2354" t="s">
        <v>21</v>
      </c>
      <c r="G2354" t="s">
        <v>22</v>
      </c>
      <c r="H2354">
        <v>680015</v>
      </c>
      <c r="I2354" t="s">
        <v>438</v>
      </c>
      <c r="J2354">
        <v>113</v>
      </c>
      <c r="K2354">
        <v>35</v>
      </c>
      <c r="L2354">
        <v>110</v>
      </c>
      <c r="M2354">
        <v>2.92</v>
      </c>
      <c r="N2354">
        <v>9.17</v>
      </c>
      <c r="O2354">
        <v>3493.81</v>
      </c>
      <c r="P2354">
        <v>10980.53</v>
      </c>
      <c r="Q2354" t="s">
        <v>238</v>
      </c>
      <c r="R2354">
        <v>0</v>
      </c>
      <c r="S2354">
        <v>0</v>
      </c>
      <c r="T2354" t="s">
        <v>45</v>
      </c>
      <c r="U2354">
        <v>1</v>
      </c>
      <c r="V2354" t="str">
        <f>VLOOKUP(H2354,LUT!A$2:B$40,2,FALSE)</f>
        <v>Vintages</v>
      </c>
    </row>
    <row r="2355" spans="1:22" x14ac:dyDescent="0.25">
      <c r="A2355" s="14" t="s">
        <v>204</v>
      </c>
      <c r="B2355">
        <v>950</v>
      </c>
      <c r="C2355">
        <v>451724</v>
      </c>
      <c r="D2355" t="s">
        <v>1146</v>
      </c>
      <c r="E2355" t="s">
        <v>338</v>
      </c>
      <c r="F2355" t="s">
        <v>21</v>
      </c>
      <c r="G2355" t="s">
        <v>22</v>
      </c>
      <c r="H2355">
        <v>680025</v>
      </c>
      <c r="I2355" t="s">
        <v>468</v>
      </c>
      <c r="J2355">
        <v>18.95</v>
      </c>
      <c r="K2355">
        <v>35</v>
      </c>
      <c r="L2355">
        <v>5281</v>
      </c>
      <c r="M2355">
        <v>2.92</v>
      </c>
      <c r="N2355">
        <v>440.08</v>
      </c>
      <c r="O2355">
        <v>580.75</v>
      </c>
      <c r="P2355">
        <v>87627.21</v>
      </c>
      <c r="Q2355" t="s">
        <v>191</v>
      </c>
      <c r="R2355">
        <v>0</v>
      </c>
      <c r="S2355">
        <v>0.02</v>
      </c>
      <c r="T2355" t="s">
        <v>178</v>
      </c>
      <c r="U2355">
        <v>2</v>
      </c>
      <c r="V2355" t="str">
        <f>VLOOKUP(H2355,LUT!A$2:B$40,2,FALSE)</f>
        <v>Vintages</v>
      </c>
    </row>
    <row r="2356" spans="1:22" x14ac:dyDescent="0.25">
      <c r="A2356" s="14" t="s">
        <v>204</v>
      </c>
      <c r="B2356">
        <v>950</v>
      </c>
      <c r="C2356">
        <v>453522</v>
      </c>
      <c r="D2356" t="s">
        <v>1385</v>
      </c>
      <c r="E2356" t="s">
        <v>94</v>
      </c>
      <c r="F2356" t="s">
        <v>21</v>
      </c>
      <c r="G2356" t="s">
        <v>22</v>
      </c>
      <c r="H2356">
        <v>680056</v>
      </c>
      <c r="I2356" t="s">
        <v>416</v>
      </c>
      <c r="J2356">
        <v>53</v>
      </c>
      <c r="K2356">
        <v>35</v>
      </c>
      <c r="L2356">
        <v>102</v>
      </c>
      <c r="M2356">
        <v>2.92</v>
      </c>
      <c r="N2356">
        <v>8.5</v>
      </c>
      <c r="O2356">
        <v>1635.4</v>
      </c>
      <c r="P2356">
        <v>4766.0200000000004</v>
      </c>
      <c r="Q2356" t="s">
        <v>61</v>
      </c>
      <c r="R2356">
        <v>0</v>
      </c>
      <c r="S2356">
        <v>0</v>
      </c>
      <c r="T2356" t="s">
        <v>45</v>
      </c>
      <c r="U2356">
        <v>1</v>
      </c>
      <c r="V2356" t="str">
        <f>VLOOKUP(H2356,LUT!A$2:B$40,2,FALSE)</f>
        <v>Vintages</v>
      </c>
    </row>
    <row r="2357" spans="1:22" x14ac:dyDescent="0.25">
      <c r="A2357" s="14" t="s">
        <v>204</v>
      </c>
      <c r="B2357">
        <v>951</v>
      </c>
      <c r="C2357">
        <v>11368</v>
      </c>
      <c r="D2357" t="s">
        <v>1966</v>
      </c>
      <c r="E2357" t="s">
        <v>120</v>
      </c>
      <c r="F2357" t="s">
        <v>21</v>
      </c>
      <c r="G2357" t="s">
        <v>22</v>
      </c>
      <c r="H2357">
        <v>680055</v>
      </c>
      <c r="I2357" t="s">
        <v>336</v>
      </c>
      <c r="J2357">
        <v>50</v>
      </c>
      <c r="K2357">
        <v>34</v>
      </c>
      <c r="M2357">
        <v>2.83</v>
      </c>
      <c r="O2357">
        <v>1498.41</v>
      </c>
      <c r="Q2357" t="s">
        <v>45</v>
      </c>
      <c r="R2357">
        <v>0</v>
      </c>
      <c r="T2357" t="s">
        <v>45</v>
      </c>
      <c r="U2357">
        <v>5</v>
      </c>
      <c r="V2357" t="str">
        <f>VLOOKUP(H2357,LUT!A$2:B$40,2,FALSE)</f>
        <v>Vintages</v>
      </c>
    </row>
    <row r="2358" spans="1:22" x14ac:dyDescent="0.25">
      <c r="A2358" s="14" t="s">
        <v>204</v>
      </c>
      <c r="B2358">
        <v>951</v>
      </c>
      <c r="C2358">
        <v>11372</v>
      </c>
      <c r="D2358" t="s">
        <v>1995</v>
      </c>
      <c r="E2358" t="s">
        <v>120</v>
      </c>
      <c r="F2358" t="s">
        <v>21</v>
      </c>
      <c r="G2358" t="s">
        <v>22</v>
      </c>
      <c r="H2358">
        <v>680055</v>
      </c>
      <c r="I2358" t="s">
        <v>336</v>
      </c>
      <c r="J2358">
        <v>50</v>
      </c>
      <c r="K2358">
        <v>34</v>
      </c>
      <c r="M2358">
        <v>2.83</v>
      </c>
      <c r="O2358">
        <v>1498.41</v>
      </c>
      <c r="Q2358" t="s">
        <v>45</v>
      </c>
      <c r="R2358">
        <v>0</v>
      </c>
      <c r="T2358" t="s">
        <v>45</v>
      </c>
      <c r="U2358">
        <v>5</v>
      </c>
      <c r="V2358" t="str">
        <f>VLOOKUP(H2358,LUT!A$2:B$40,2,FALSE)</f>
        <v>Vintages</v>
      </c>
    </row>
    <row r="2359" spans="1:22" x14ac:dyDescent="0.25">
      <c r="A2359" s="14" t="s">
        <v>204</v>
      </c>
      <c r="B2359">
        <v>951</v>
      </c>
      <c r="C2359">
        <v>11374</v>
      </c>
      <c r="D2359" t="s">
        <v>1942</v>
      </c>
      <c r="E2359" t="s">
        <v>120</v>
      </c>
      <c r="F2359" t="s">
        <v>21</v>
      </c>
      <c r="G2359" t="s">
        <v>22</v>
      </c>
      <c r="H2359">
        <v>680055</v>
      </c>
      <c r="I2359" t="s">
        <v>336</v>
      </c>
      <c r="J2359">
        <v>50</v>
      </c>
      <c r="K2359">
        <v>34</v>
      </c>
      <c r="M2359">
        <v>2.83</v>
      </c>
      <c r="O2359">
        <v>1498.41</v>
      </c>
      <c r="Q2359" t="s">
        <v>45</v>
      </c>
      <c r="R2359">
        <v>0</v>
      </c>
      <c r="T2359" t="s">
        <v>45</v>
      </c>
      <c r="U2359">
        <v>5</v>
      </c>
      <c r="V2359" t="str">
        <f>VLOOKUP(H2359,LUT!A$2:B$40,2,FALSE)</f>
        <v>Vintages</v>
      </c>
    </row>
    <row r="2360" spans="1:22" x14ac:dyDescent="0.25">
      <c r="A2360" s="14" t="s">
        <v>204</v>
      </c>
      <c r="B2360">
        <v>951</v>
      </c>
      <c r="C2360">
        <v>12802</v>
      </c>
      <c r="D2360" t="s">
        <v>1869</v>
      </c>
      <c r="E2360" t="s">
        <v>120</v>
      </c>
      <c r="F2360" t="s">
        <v>21</v>
      </c>
      <c r="G2360" t="s">
        <v>22</v>
      </c>
      <c r="H2360">
        <v>680060</v>
      </c>
      <c r="I2360" t="s">
        <v>314</v>
      </c>
      <c r="J2360">
        <v>34</v>
      </c>
      <c r="K2360">
        <v>34</v>
      </c>
      <c r="M2360">
        <v>2.83</v>
      </c>
      <c r="O2360">
        <v>1016.99</v>
      </c>
      <c r="Q2360" t="s">
        <v>45</v>
      </c>
      <c r="R2360">
        <v>0</v>
      </c>
      <c r="T2360" t="s">
        <v>45</v>
      </c>
      <c r="U2360">
        <v>1</v>
      </c>
      <c r="V2360" t="str">
        <f>VLOOKUP(H2360,LUT!A$2:B$40,2,FALSE)</f>
        <v>Vintages</v>
      </c>
    </row>
    <row r="2361" spans="1:22" x14ac:dyDescent="0.25">
      <c r="A2361" s="14" t="s">
        <v>204</v>
      </c>
      <c r="B2361">
        <v>951</v>
      </c>
      <c r="C2361">
        <v>12816</v>
      </c>
      <c r="D2361" t="s">
        <v>1878</v>
      </c>
      <c r="E2361" t="s">
        <v>120</v>
      </c>
      <c r="F2361" t="s">
        <v>21</v>
      </c>
      <c r="G2361" t="s">
        <v>22</v>
      </c>
      <c r="H2361">
        <v>680010</v>
      </c>
      <c r="I2361" t="s">
        <v>569</v>
      </c>
      <c r="J2361">
        <v>89</v>
      </c>
      <c r="K2361">
        <v>34</v>
      </c>
      <c r="M2361">
        <v>2.83</v>
      </c>
      <c r="O2361">
        <v>2671.86</v>
      </c>
      <c r="Q2361" t="s">
        <v>45</v>
      </c>
      <c r="R2361">
        <v>0</v>
      </c>
      <c r="T2361" t="s">
        <v>45</v>
      </c>
      <c r="U2361">
        <v>1</v>
      </c>
      <c r="V2361" t="str">
        <f>VLOOKUP(H2361,LUT!A$2:B$40,2,FALSE)</f>
        <v>Vintages</v>
      </c>
    </row>
    <row r="2362" spans="1:22" x14ac:dyDescent="0.25">
      <c r="A2362" s="14" t="s">
        <v>204</v>
      </c>
      <c r="B2362">
        <v>951</v>
      </c>
      <c r="C2362">
        <v>487330</v>
      </c>
      <c r="D2362" t="s">
        <v>1512</v>
      </c>
      <c r="E2362" t="s">
        <v>120</v>
      </c>
      <c r="F2362" t="s">
        <v>21</v>
      </c>
      <c r="G2362" t="s">
        <v>24</v>
      </c>
      <c r="H2362">
        <v>680050</v>
      </c>
      <c r="I2362" t="s">
        <v>324</v>
      </c>
      <c r="J2362">
        <v>737</v>
      </c>
      <c r="K2362">
        <v>17</v>
      </c>
      <c r="L2362">
        <v>17</v>
      </c>
      <c r="M2362">
        <v>2.83</v>
      </c>
      <c r="N2362">
        <v>2.83</v>
      </c>
      <c r="O2362">
        <v>11084.6</v>
      </c>
      <c r="P2362">
        <v>11084.6</v>
      </c>
      <c r="Q2362" t="s">
        <v>74</v>
      </c>
      <c r="R2362">
        <v>0</v>
      </c>
      <c r="S2362">
        <v>0</v>
      </c>
      <c r="T2362" t="s">
        <v>45</v>
      </c>
      <c r="U2362">
        <v>2</v>
      </c>
      <c r="V2362" t="str">
        <f>VLOOKUP(H2362,LUT!A$2:B$40,2,FALSE)</f>
        <v>Vintages</v>
      </c>
    </row>
    <row r="2363" spans="1:22" x14ac:dyDescent="0.25">
      <c r="A2363" s="14" t="s">
        <v>204</v>
      </c>
      <c r="B2363">
        <v>951</v>
      </c>
      <c r="C2363">
        <v>549543</v>
      </c>
      <c r="D2363" t="s">
        <v>1212</v>
      </c>
      <c r="E2363" t="s">
        <v>120</v>
      </c>
      <c r="F2363" t="s">
        <v>21</v>
      </c>
      <c r="G2363" t="s">
        <v>22</v>
      </c>
      <c r="H2363">
        <v>670010</v>
      </c>
      <c r="I2363" t="s">
        <v>269</v>
      </c>
      <c r="J2363">
        <v>45</v>
      </c>
      <c r="K2363">
        <v>34</v>
      </c>
      <c r="L2363">
        <v>673</v>
      </c>
      <c r="M2363">
        <v>2.83</v>
      </c>
      <c r="N2363">
        <v>56.08</v>
      </c>
      <c r="O2363">
        <v>1347.96</v>
      </c>
      <c r="P2363">
        <v>26681.77</v>
      </c>
      <c r="Q2363" t="s">
        <v>172</v>
      </c>
      <c r="R2363">
        <v>0</v>
      </c>
      <c r="S2363">
        <v>0</v>
      </c>
      <c r="T2363" t="s">
        <v>45</v>
      </c>
      <c r="U2363">
        <v>1</v>
      </c>
      <c r="V2363" t="str">
        <f>VLOOKUP(H2363,LUT!A$2:B$40,2,FALSE)</f>
        <v>Vintages</v>
      </c>
    </row>
    <row r="2364" spans="1:22" x14ac:dyDescent="0.25">
      <c r="A2364" s="14" t="s">
        <v>204</v>
      </c>
      <c r="B2364">
        <v>951</v>
      </c>
      <c r="C2364">
        <v>634337</v>
      </c>
      <c r="D2364" t="s">
        <v>1524</v>
      </c>
      <c r="E2364" t="s">
        <v>168</v>
      </c>
      <c r="F2364" t="s">
        <v>21</v>
      </c>
      <c r="G2364" t="s">
        <v>24</v>
      </c>
      <c r="H2364">
        <v>680056</v>
      </c>
      <c r="I2364" t="s">
        <v>416</v>
      </c>
      <c r="J2364">
        <v>513</v>
      </c>
      <c r="K2364">
        <v>17</v>
      </c>
      <c r="M2364">
        <v>2.83</v>
      </c>
      <c r="O2364">
        <v>7714.69</v>
      </c>
      <c r="Q2364" t="s">
        <v>45</v>
      </c>
      <c r="R2364">
        <v>0</v>
      </c>
      <c r="T2364" t="s">
        <v>45</v>
      </c>
      <c r="U2364">
        <v>2</v>
      </c>
      <c r="V2364" t="str">
        <f>VLOOKUP(H2364,LUT!A$2:B$40,2,FALSE)</f>
        <v>Vintages</v>
      </c>
    </row>
    <row r="2365" spans="1:22" x14ac:dyDescent="0.25">
      <c r="A2365" s="14" t="s">
        <v>204</v>
      </c>
      <c r="B2365">
        <v>952</v>
      </c>
      <c r="C2365">
        <v>711</v>
      </c>
      <c r="D2365" t="s">
        <v>1519</v>
      </c>
      <c r="E2365" t="s">
        <v>44</v>
      </c>
      <c r="F2365" t="s">
        <v>21</v>
      </c>
      <c r="G2365" t="s">
        <v>77</v>
      </c>
      <c r="H2365">
        <v>303221</v>
      </c>
      <c r="I2365" t="s">
        <v>297</v>
      </c>
      <c r="J2365">
        <v>8.3000000000000007</v>
      </c>
      <c r="K2365">
        <v>25</v>
      </c>
      <c r="M2365">
        <v>2.78</v>
      </c>
      <c r="O2365">
        <v>179.2</v>
      </c>
      <c r="Q2365" t="s">
        <v>45</v>
      </c>
      <c r="R2365">
        <v>0</v>
      </c>
      <c r="T2365" t="s">
        <v>45</v>
      </c>
      <c r="U2365">
        <v>1</v>
      </c>
      <c r="V2365" t="str">
        <f>VLOOKUP(H2365,LUT!A$2:B$40,2,FALSE)</f>
        <v>Wines</v>
      </c>
    </row>
    <row r="2366" spans="1:22" x14ac:dyDescent="0.25">
      <c r="A2366" s="14" t="s">
        <v>204</v>
      </c>
      <c r="B2366">
        <v>953</v>
      </c>
      <c r="C2366">
        <v>11511</v>
      </c>
      <c r="D2366" t="s">
        <v>1949</v>
      </c>
      <c r="E2366" t="s">
        <v>120</v>
      </c>
      <c r="F2366" t="s">
        <v>21</v>
      </c>
      <c r="G2366" t="s">
        <v>22</v>
      </c>
      <c r="H2366">
        <v>680050</v>
      </c>
      <c r="I2366" t="s">
        <v>324</v>
      </c>
      <c r="J2366">
        <v>567</v>
      </c>
      <c r="K2366">
        <v>33</v>
      </c>
      <c r="M2366">
        <v>2.75</v>
      </c>
      <c r="O2366">
        <v>16552.57</v>
      </c>
      <c r="Q2366" t="s">
        <v>45</v>
      </c>
      <c r="R2366">
        <v>0</v>
      </c>
      <c r="T2366" t="s">
        <v>45</v>
      </c>
      <c r="U2366">
        <v>1</v>
      </c>
      <c r="V2366" t="str">
        <f>VLOOKUP(H2366,LUT!A$2:B$40,2,FALSE)</f>
        <v>Vintages</v>
      </c>
    </row>
    <row r="2367" spans="1:22" x14ac:dyDescent="0.25">
      <c r="A2367" s="14" t="s">
        <v>204</v>
      </c>
      <c r="B2367">
        <v>953</v>
      </c>
      <c r="C2367">
        <v>13331</v>
      </c>
      <c r="D2367" t="s">
        <v>2078</v>
      </c>
      <c r="E2367" t="s">
        <v>120</v>
      </c>
      <c r="F2367" t="s">
        <v>21</v>
      </c>
      <c r="G2367" t="s">
        <v>22</v>
      </c>
      <c r="H2367">
        <v>680020</v>
      </c>
      <c r="I2367" t="s">
        <v>377</v>
      </c>
      <c r="J2367">
        <v>619</v>
      </c>
      <c r="K2367">
        <v>33</v>
      </c>
      <c r="M2367">
        <v>2.75</v>
      </c>
      <c r="O2367">
        <v>18071.150000000001</v>
      </c>
      <c r="Q2367" t="s">
        <v>45</v>
      </c>
      <c r="R2367">
        <v>0</v>
      </c>
      <c r="T2367" t="s">
        <v>45</v>
      </c>
      <c r="U2367">
        <v>2</v>
      </c>
      <c r="V2367" t="str">
        <f>VLOOKUP(H2367,LUT!A$2:B$40,2,FALSE)</f>
        <v>Vintages</v>
      </c>
    </row>
    <row r="2368" spans="1:22" x14ac:dyDescent="0.25">
      <c r="A2368" s="14" t="s">
        <v>204</v>
      </c>
      <c r="B2368">
        <v>953</v>
      </c>
      <c r="C2368">
        <v>487603</v>
      </c>
      <c r="D2368" t="s">
        <v>1437</v>
      </c>
      <c r="E2368" t="s">
        <v>1158</v>
      </c>
      <c r="F2368" t="s">
        <v>21</v>
      </c>
      <c r="G2368" t="s">
        <v>22</v>
      </c>
      <c r="H2368">
        <v>680020</v>
      </c>
      <c r="I2368" t="s">
        <v>377</v>
      </c>
      <c r="J2368">
        <v>51.25</v>
      </c>
      <c r="K2368">
        <v>33</v>
      </c>
      <c r="L2368">
        <v>216</v>
      </c>
      <c r="M2368">
        <v>2.75</v>
      </c>
      <c r="N2368">
        <v>18</v>
      </c>
      <c r="O2368">
        <v>1490.84</v>
      </c>
      <c r="P2368">
        <v>9758.23</v>
      </c>
      <c r="Q2368" t="s">
        <v>235</v>
      </c>
      <c r="R2368">
        <v>0</v>
      </c>
      <c r="S2368">
        <v>0</v>
      </c>
      <c r="T2368" t="s">
        <v>45</v>
      </c>
      <c r="U2368">
        <v>1</v>
      </c>
      <c r="V2368" t="str">
        <f>VLOOKUP(H2368,LUT!A$2:B$40,2,FALSE)</f>
        <v>Vintages</v>
      </c>
    </row>
    <row r="2369" spans="1:22" x14ac:dyDescent="0.25">
      <c r="A2369" s="14" t="s">
        <v>204</v>
      </c>
      <c r="B2369">
        <v>953</v>
      </c>
      <c r="C2369">
        <v>493791</v>
      </c>
      <c r="D2369" t="s">
        <v>1515</v>
      </c>
      <c r="E2369" t="s">
        <v>120</v>
      </c>
      <c r="F2369" t="s">
        <v>21</v>
      </c>
      <c r="G2369" t="s">
        <v>22</v>
      </c>
      <c r="H2369">
        <v>680050</v>
      </c>
      <c r="I2369" t="s">
        <v>324</v>
      </c>
      <c r="J2369">
        <v>199</v>
      </c>
      <c r="K2369">
        <v>33</v>
      </c>
      <c r="L2369">
        <v>19</v>
      </c>
      <c r="M2369">
        <v>2.75</v>
      </c>
      <c r="N2369">
        <v>1.58</v>
      </c>
      <c r="O2369">
        <v>5805.66</v>
      </c>
      <c r="P2369">
        <v>3342.65</v>
      </c>
      <c r="Q2369" t="s">
        <v>38</v>
      </c>
      <c r="R2369">
        <v>0</v>
      </c>
      <c r="S2369">
        <v>0</v>
      </c>
      <c r="T2369" t="s">
        <v>45</v>
      </c>
      <c r="U2369">
        <v>2</v>
      </c>
      <c r="V2369" t="str">
        <f>VLOOKUP(H2369,LUT!A$2:B$40,2,FALSE)</f>
        <v>Vintages</v>
      </c>
    </row>
    <row r="2370" spans="1:22" x14ac:dyDescent="0.25">
      <c r="A2370" s="14" t="s">
        <v>204</v>
      </c>
      <c r="B2370">
        <v>953</v>
      </c>
      <c r="C2370">
        <v>514315</v>
      </c>
      <c r="D2370" t="s">
        <v>993</v>
      </c>
      <c r="E2370" t="s">
        <v>839</v>
      </c>
      <c r="F2370" t="s">
        <v>21</v>
      </c>
      <c r="G2370" t="s">
        <v>22</v>
      </c>
      <c r="H2370">
        <v>680060</v>
      </c>
      <c r="I2370" t="s">
        <v>314</v>
      </c>
      <c r="J2370">
        <v>27</v>
      </c>
      <c r="K2370">
        <v>33</v>
      </c>
      <c r="L2370">
        <v>1077</v>
      </c>
      <c r="M2370">
        <v>2.75</v>
      </c>
      <c r="N2370">
        <v>89.75</v>
      </c>
      <c r="O2370">
        <v>782.65</v>
      </c>
      <c r="P2370">
        <v>25543.01</v>
      </c>
      <c r="Q2370" t="s">
        <v>164</v>
      </c>
      <c r="R2370">
        <v>0</v>
      </c>
      <c r="S2370">
        <v>0</v>
      </c>
      <c r="T2370" t="s">
        <v>45</v>
      </c>
      <c r="U2370">
        <v>1</v>
      </c>
      <c r="V2370" t="str">
        <f>VLOOKUP(H2370,LUT!A$2:B$40,2,FALSE)</f>
        <v>Vintages</v>
      </c>
    </row>
    <row r="2371" spans="1:22" x14ac:dyDescent="0.25">
      <c r="A2371" s="14" t="s">
        <v>204</v>
      </c>
      <c r="B2371">
        <v>954</v>
      </c>
      <c r="C2371">
        <v>11484</v>
      </c>
      <c r="D2371" t="s">
        <v>2077</v>
      </c>
      <c r="E2371" t="s">
        <v>120</v>
      </c>
      <c r="F2371" t="s">
        <v>21</v>
      </c>
      <c r="G2371" t="s">
        <v>24</v>
      </c>
      <c r="H2371">
        <v>680056</v>
      </c>
      <c r="I2371" t="s">
        <v>416</v>
      </c>
      <c r="J2371">
        <v>179</v>
      </c>
      <c r="K2371">
        <v>16</v>
      </c>
      <c r="M2371">
        <v>2.67</v>
      </c>
      <c r="O2371">
        <v>2531.6799999999998</v>
      </c>
      <c r="Q2371" t="s">
        <v>45</v>
      </c>
      <c r="R2371">
        <v>0</v>
      </c>
      <c r="T2371" t="s">
        <v>45</v>
      </c>
      <c r="U2371">
        <v>2</v>
      </c>
      <c r="V2371" t="str">
        <f>VLOOKUP(H2371,LUT!A$2:B$40,2,FALSE)</f>
        <v>Vintages</v>
      </c>
    </row>
    <row r="2372" spans="1:22" x14ac:dyDescent="0.25">
      <c r="A2372" s="14" t="s">
        <v>204</v>
      </c>
      <c r="B2372">
        <v>954</v>
      </c>
      <c r="C2372">
        <v>103101</v>
      </c>
      <c r="D2372" t="s">
        <v>1454</v>
      </c>
      <c r="E2372" t="s">
        <v>179</v>
      </c>
      <c r="F2372" t="s">
        <v>21</v>
      </c>
      <c r="G2372" t="s">
        <v>22</v>
      </c>
      <c r="H2372">
        <v>680015</v>
      </c>
      <c r="I2372" t="s">
        <v>438</v>
      </c>
      <c r="J2372">
        <v>386</v>
      </c>
      <c r="K2372">
        <v>32</v>
      </c>
      <c r="L2372">
        <v>77</v>
      </c>
      <c r="M2372">
        <v>2.67</v>
      </c>
      <c r="N2372">
        <v>6.42</v>
      </c>
      <c r="O2372">
        <v>10925.31</v>
      </c>
      <c r="P2372">
        <v>26289.03</v>
      </c>
      <c r="Q2372" t="s">
        <v>1713</v>
      </c>
      <c r="R2372">
        <v>0</v>
      </c>
      <c r="S2372">
        <v>0</v>
      </c>
      <c r="T2372" t="s">
        <v>45</v>
      </c>
      <c r="U2372">
        <v>1</v>
      </c>
      <c r="V2372" t="str">
        <f>VLOOKUP(H2372,LUT!A$2:B$40,2,FALSE)</f>
        <v>Vintages</v>
      </c>
    </row>
    <row r="2373" spans="1:22" x14ac:dyDescent="0.25">
      <c r="A2373" s="14" t="s">
        <v>204</v>
      </c>
      <c r="B2373">
        <v>954</v>
      </c>
      <c r="C2373">
        <v>477695</v>
      </c>
      <c r="D2373" t="s">
        <v>2073</v>
      </c>
      <c r="E2373" t="s">
        <v>193</v>
      </c>
      <c r="F2373" t="s">
        <v>21</v>
      </c>
      <c r="G2373" t="s">
        <v>22</v>
      </c>
      <c r="H2373">
        <v>680020</v>
      </c>
      <c r="I2373" t="s">
        <v>377</v>
      </c>
      <c r="J2373">
        <v>123</v>
      </c>
      <c r="K2373">
        <v>32</v>
      </c>
      <c r="M2373">
        <v>2.67</v>
      </c>
      <c r="O2373">
        <v>3477.52</v>
      </c>
      <c r="Q2373" t="s">
        <v>45</v>
      </c>
      <c r="R2373">
        <v>0</v>
      </c>
      <c r="T2373" t="s">
        <v>45</v>
      </c>
      <c r="U2373">
        <v>2</v>
      </c>
      <c r="V2373" t="str">
        <f>VLOOKUP(H2373,LUT!A$2:B$40,2,FALSE)</f>
        <v>Vintages</v>
      </c>
    </row>
    <row r="2374" spans="1:22" x14ac:dyDescent="0.25">
      <c r="A2374" s="14" t="s">
        <v>204</v>
      </c>
      <c r="B2374">
        <v>954</v>
      </c>
      <c r="C2374">
        <v>582718</v>
      </c>
      <c r="D2374" t="s">
        <v>1318</v>
      </c>
      <c r="E2374" t="s">
        <v>244</v>
      </c>
      <c r="F2374" t="s">
        <v>21</v>
      </c>
      <c r="G2374" t="s">
        <v>22</v>
      </c>
      <c r="H2374">
        <v>680075</v>
      </c>
      <c r="I2374" t="s">
        <v>638</v>
      </c>
      <c r="J2374">
        <v>50</v>
      </c>
      <c r="K2374">
        <v>32</v>
      </c>
      <c r="L2374">
        <v>676</v>
      </c>
      <c r="M2374">
        <v>2.67</v>
      </c>
      <c r="N2374">
        <v>56.33</v>
      </c>
      <c r="O2374">
        <v>1410.27</v>
      </c>
      <c r="P2374">
        <v>29791.86</v>
      </c>
      <c r="Q2374" t="s">
        <v>172</v>
      </c>
      <c r="R2374">
        <v>0</v>
      </c>
      <c r="S2374">
        <v>0</v>
      </c>
      <c r="T2374" t="s">
        <v>45</v>
      </c>
      <c r="U2374">
        <v>1</v>
      </c>
      <c r="V2374" t="str">
        <f>VLOOKUP(H2374,LUT!A$2:B$40,2,FALSE)</f>
        <v>Vintages</v>
      </c>
    </row>
    <row r="2375" spans="1:22" x14ac:dyDescent="0.25">
      <c r="A2375" s="14" t="s">
        <v>204</v>
      </c>
      <c r="B2375">
        <v>954</v>
      </c>
      <c r="C2375">
        <v>705434</v>
      </c>
      <c r="D2375" t="s">
        <v>2239</v>
      </c>
      <c r="E2375" t="s">
        <v>179</v>
      </c>
      <c r="F2375" t="s">
        <v>21</v>
      </c>
      <c r="G2375" t="s">
        <v>22</v>
      </c>
      <c r="H2375">
        <v>680056</v>
      </c>
      <c r="I2375" t="s">
        <v>416</v>
      </c>
      <c r="J2375">
        <v>134</v>
      </c>
      <c r="K2375">
        <v>32</v>
      </c>
      <c r="M2375">
        <v>2.67</v>
      </c>
      <c r="O2375">
        <v>3789.03</v>
      </c>
      <c r="Q2375" t="s">
        <v>45</v>
      </c>
      <c r="R2375">
        <v>0</v>
      </c>
      <c r="T2375" t="s">
        <v>45</v>
      </c>
      <c r="U2375">
        <v>5</v>
      </c>
      <c r="V2375" t="str">
        <f>VLOOKUP(H2375,LUT!A$2:B$40,2,FALSE)</f>
        <v>Vintages</v>
      </c>
    </row>
    <row r="2376" spans="1:22" x14ac:dyDescent="0.25">
      <c r="A2376" s="14" t="s">
        <v>204</v>
      </c>
      <c r="B2376">
        <v>955</v>
      </c>
      <c r="C2376">
        <v>12518</v>
      </c>
      <c r="D2376" t="s">
        <v>1567</v>
      </c>
      <c r="E2376" t="s">
        <v>290</v>
      </c>
      <c r="F2376" t="s">
        <v>21</v>
      </c>
      <c r="G2376" t="s">
        <v>22</v>
      </c>
      <c r="H2376">
        <v>680015</v>
      </c>
      <c r="I2376" t="s">
        <v>438</v>
      </c>
      <c r="J2376">
        <v>363</v>
      </c>
      <c r="K2376">
        <v>31</v>
      </c>
      <c r="M2376">
        <v>2.58</v>
      </c>
      <c r="O2376">
        <v>9952.92</v>
      </c>
      <c r="Q2376" t="s">
        <v>45</v>
      </c>
      <c r="R2376">
        <v>0</v>
      </c>
      <c r="T2376" t="s">
        <v>45</v>
      </c>
      <c r="U2376">
        <v>1</v>
      </c>
      <c r="V2376" t="str">
        <f>VLOOKUP(H2376,LUT!A$2:B$40,2,FALSE)</f>
        <v>Vintages</v>
      </c>
    </row>
    <row r="2377" spans="1:22" x14ac:dyDescent="0.25">
      <c r="A2377" s="14" t="s">
        <v>204</v>
      </c>
      <c r="B2377">
        <v>955</v>
      </c>
      <c r="C2377">
        <v>526681</v>
      </c>
      <c r="D2377" t="s">
        <v>1426</v>
      </c>
      <c r="E2377" t="s">
        <v>632</v>
      </c>
      <c r="F2377" t="s">
        <v>21</v>
      </c>
      <c r="G2377" t="s">
        <v>22</v>
      </c>
      <c r="H2377">
        <v>680015</v>
      </c>
      <c r="I2377" t="s">
        <v>438</v>
      </c>
      <c r="J2377">
        <v>116</v>
      </c>
      <c r="K2377">
        <v>31</v>
      </c>
      <c r="L2377">
        <v>183</v>
      </c>
      <c r="M2377">
        <v>2.58</v>
      </c>
      <c r="N2377">
        <v>15.25</v>
      </c>
      <c r="O2377">
        <v>3176.81</v>
      </c>
      <c r="P2377">
        <v>18753.45</v>
      </c>
      <c r="Q2377" t="s">
        <v>199</v>
      </c>
      <c r="R2377">
        <v>0</v>
      </c>
      <c r="S2377">
        <v>0</v>
      </c>
      <c r="T2377" t="s">
        <v>45</v>
      </c>
      <c r="U2377">
        <v>1</v>
      </c>
      <c r="V2377" t="str">
        <f>VLOOKUP(H2377,LUT!A$2:B$40,2,FALSE)</f>
        <v>Vintages</v>
      </c>
    </row>
    <row r="2378" spans="1:22" x14ac:dyDescent="0.25">
      <c r="A2378" s="14" t="s">
        <v>204</v>
      </c>
      <c r="B2378">
        <v>955</v>
      </c>
      <c r="C2378">
        <v>526723</v>
      </c>
      <c r="D2378" t="s">
        <v>1451</v>
      </c>
      <c r="E2378" t="s">
        <v>129</v>
      </c>
      <c r="F2378" t="s">
        <v>21</v>
      </c>
      <c r="G2378" t="s">
        <v>22</v>
      </c>
      <c r="H2378">
        <v>680055</v>
      </c>
      <c r="I2378" t="s">
        <v>336</v>
      </c>
      <c r="J2378">
        <v>60</v>
      </c>
      <c r="K2378">
        <v>31</v>
      </c>
      <c r="L2378">
        <v>306</v>
      </c>
      <c r="M2378">
        <v>2.58</v>
      </c>
      <c r="N2378">
        <v>25.5</v>
      </c>
      <c r="O2378">
        <v>1640.53</v>
      </c>
      <c r="P2378">
        <v>16193.63</v>
      </c>
      <c r="Q2378" t="s">
        <v>177</v>
      </c>
      <c r="R2378">
        <v>0</v>
      </c>
      <c r="S2378">
        <v>0</v>
      </c>
      <c r="T2378" t="s">
        <v>45</v>
      </c>
      <c r="U2378">
        <v>1</v>
      </c>
      <c r="V2378" t="str">
        <f>VLOOKUP(H2378,LUT!A$2:B$40,2,FALSE)</f>
        <v>Vintages</v>
      </c>
    </row>
    <row r="2379" spans="1:22" x14ac:dyDescent="0.25">
      <c r="A2379" s="14" t="s">
        <v>204</v>
      </c>
      <c r="B2379">
        <v>955</v>
      </c>
      <c r="C2379">
        <v>538033</v>
      </c>
      <c r="D2379" t="s">
        <v>1352</v>
      </c>
      <c r="E2379" t="s">
        <v>839</v>
      </c>
      <c r="F2379" t="s">
        <v>21</v>
      </c>
      <c r="G2379" t="s">
        <v>22</v>
      </c>
      <c r="H2379">
        <v>680020</v>
      </c>
      <c r="I2379" t="s">
        <v>377</v>
      </c>
      <c r="J2379">
        <v>38.25</v>
      </c>
      <c r="K2379">
        <v>31</v>
      </c>
      <c r="L2379">
        <v>1016</v>
      </c>
      <c r="M2379">
        <v>2.58</v>
      </c>
      <c r="N2379">
        <v>84.67</v>
      </c>
      <c r="O2379">
        <v>1043.8499999999999</v>
      </c>
      <c r="P2379">
        <v>34211.33</v>
      </c>
      <c r="Q2379" t="s">
        <v>164</v>
      </c>
      <c r="R2379">
        <v>0</v>
      </c>
      <c r="S2379">
        <v>0</v>
      </c>
      <c r="T2379" t="s">
        <v>45</v>
      </c>
      <c r="U2379">
        <v>2</v>
      </c>
      <c r="V2379" t="str">
        <f>VLOOKUP(H2379,LUT!A$2:B$40,2,FALSE)</f>
        <v>Vintages</v>
      </c>
    </row>
    <row r="2380" spans="1:22" x14ac:dyDescent="0.25">
      <c r="A2380" s="14" t="s">
        <v>204</v>
      </c>
      <c r="B2380">
        <v>956</v>
      </c>
      <c r="C2380">
        <v>522433</v>
      </c>
      <c r="D2380" t="s">
        <v>1628</v>
      </c>
      <c r="E2380" t="s">
        <v>20</v>
      </c>
      <c r="F2380" t="s">
        <v>21</v>
      </c>
      <c r="G2380" t="s">
        <v>122</v>
      </c>
      <c r="H2380">
        <v>670015</v>
      </c>
      <c r="I2380" t="s">
        <v>682</v>
      </c>
      <c r="J2380">
        <v>90</v>
      </c>
      <c r="K2380">
        <v>62</v>
      </c>
      <c r="L2380">
        <v>31</v>
      </c>
      <c r="M2380">
        <v>2.58</v>
      </c>
      <c r="N2380">
        <v>1.29</v>
      </c>
      <c r="O2380">
        <v>4932.57</v>
      </c>
      <c r="P2380">
        <v>2466.2800000000002</v>
      </c>
      <c r="Q2380" t="s">
        <v>153</v>
      </c>
      <c r="R2380">
        <v>0</v>
      </c>
      <c r="S2380">
        <v>0</v>
      </c>
      <c r="T2380" t="s">
        <v>45</v>
      </c>
      <c r="U2380">
        <v>6</v>
      </c>
      <c r="V2380" t="str">
        <f>VLOOKUP(H2380,LUT!A$2:B$40,2,FALSE)</f>
        <v>Vintages</v>
      </c>
    </row>
    <row r="2381" spans="1:22" x14ac:dyDescent="0.25">
      <c r="A2381" s="14" t="s">
        <v>204</v>
      </c>
      <c r="B2381">
        <v>957</v>
      </c>
      <c r="C2381">
        <v>109553</v>
      </c>
      <c r="D2381" t="s">
        <v>1418</v>
      </c>
      <c r="E2381" t="s">
        <v>23</v>
      </c>
      <c r="F2381" t="s">
        <v>21</v>
      </c>
      <c r="G2381" t="s">
        <v>22</v>
      </c>
      <c r="H2381">
        <v>680050</v>
      </c>
      <c r="I2381" t="s">
        <v>324</v>
      </c>
      <c r="J2381">
        <v>85</v>
      </c>
      <c r="K2381">
        <v>30</v>
      </c>
      <c r="L2381">
        <v>110</v>
      </c>
      <c r="M2381">
        <v>2.5</v>
      </c>
      <c r="N2381">
        <v>9.17</v>
      </c>
      <c r="O2381">
        <v>2251.33</v>
      </c>
      <c r="P2381">
        <v>8254.8700000000008</v>
      </c>
      <c r="Q2381" t="s">
        <v>141</v>
      </c>
      <c r="R2381">
        <v>0</v>
      </c>
      <c r="S2381">
        <v>0</v>
      </c>
      <c r="T2381" t="s">
        <v>45</v>
      </c>
      <c r="U2381">
        <v>1</v>
      </c>
      <c r="V2381" t="str">
        <f>VLOOKUP(H2381,LUT!A$2:B$40,2,FALSE)</f>
        <v>Vintages</v>
      </c>
    </row>
    <row r="2382" spans="1:22" x14ac:dyDescent="0.25">
      <c r="A2382" s="14" t="s">
        <v>204</v>
      </c>
      <c r="B2382">
        <v>957</v>
      </c>
      <c r="C2382">
        <v>164665</v>
      </c>
      <c r="D2382" t="s">
        <v>1397</v>
      </c>
      <c r="E2382" t="s">
        <v>79</v>
      </c>
      <c r="F2382" t="s">
        <v>21</v>
      </c>
      <c r="G2382" t="s">
        <v>22</v>
      </c>
      <c r="H2382">
        <v>680050</v>
      </c>
      <c r="I2382" t="s">
        <v>324</v>
      </c>
      <c r="J2382">
        <v>14.35</v>
      </c>
      <c r="K2382">
        <v>30</v>
      </c>
      <c r="L2382">
        <v>60</v>
      </c>
      <c r="M2382">
        <v>2.5</v>
      </c>
      <c r="N2382">
        <v>5</v>
      </c>
      <c r="O2382">
        <v>375.66</v>
      </c>
      <c r="P2382">
        <v>751.33</v>
      </c>
      <c r="Q2382" t="s">
        <v>194</v>
      </c>
      <c r="R2382">
        <v>0</v>
      </c>
      <c r="S2382">
        <v>0</v>
      </c>
      <c r="T2382" t="s">
        <v>45</v>
      </c>
      <c r="U2382">
        <v>1</v>
      </c>
      <c r="V2382" t="str">
        <f>VLOOKUP(H2382,LUT!A$2:B$40,2,FALSE)</f>
        <v>Vintages</v>
      </c>
    </row>
    <row r="2383" spans="1:22" x14ac:dyDescent="0.25">
      <c r="A2383" s="14" t="s">
        <v>204</v>
      </c>
      <c r="B2383">
        <v>957</v>
      </c>
      <c r="C2383">
        <v>168195</v>
      </c>
      <c r="D2383" t="s">
        <v>1501</v>
      </c>
      <c r="E2383" t="s">
        <v>290</v>
      </c>
      <c r="F2383" t="s">
        <v>21</v>
      </c>
      <c r="G2383" t="s">
        <v>22</v>
      </c>
      <c r="H2383">
        <v>670030</v>
      </c>
      <c r="I2383" t="s">
        <v>342</v>
      </c>
      <c r="J2383">
        <v>17.95</v>
      </c>
      <c r="K2383">
        <v>30</v>
      </c>
      <c r="L2383">
        <v>18</v>
      </c>
      <c r="M2383">
        <v>2.5</v>
      </c>
      <c r="N2383">
        <v>1.5</v>
      </c>
      <c r="O2383">
        <v>471.24</v>
      </c>
      <c r="P2383">
        <v>282.74</v>
      </c>
      <c r="Q2383" t="s">
        <v>128</v>
      </c>
      <c r="R2383">
        <v>0</v>
      </c>
      <c r="S2383">
        <v>0</v>
      </c>
      <c r="T2383" t="s">
        <v>45</v>
      </c>
      <c r="U2383">
        <v>1</v>
      </c>
      <c r="V2383" t="str">
        <f>VLOOKUP(H2383,LUT!A$2:B$40,2,FALSE)</f>
        <v>Vintages</v>
      </c>
    </row>
    <row r="2384" spans="1:22" x14ac:dyDescent="0.25">
      <c r="A2384" s="14" t="s">
        <v>204</v>
      </c>
      <c r="B2384">
        <v>957</v>
      </c>
      <c r="C2384">
        <v>473181</v>
      </c>
      <c r="D2384" t="s">
        <v>1466</v>
      </c>
      <c r="E2384" t="s">
        <v>146</v>
      </c>
      <c r="F2384" t="s">
        <v>21</v>
      </c>
      <c r="G2384" t="s">
        <v>22</v>
      </c>
      <c r="H2384">
        <v>680058</v>
      </c>
      <c r="I2384" t="s">
        <v>476</v>
      </c>
      <c r="J2384">
        <v>19.95</v>
      </c>
      <c r="K2384">
        <v>30</v>
      </c>
      <c r="L2384">
        <v>4579</v>
      </c>
      <c r="M2384">
        <v>2.5</v>
      </c>
      <c r="N2384">
        <v>381.58</v>
      </c>
      <c r="O2384">
        <v>524.34</v>
      </c>
      <c r="P2384">
        <v>80031.19</v>
      </c>
      <c r="Q2384" t="s">
        <v>191</v>
      </c>
      <c r="R2384">
        <v>0</v>
      </c>
      <c r="S2384">
        <v>0.02</v>
      </c>
      <c r="T2384" t="s">
        <v>178</v>
      </c>
      <c r="U2384">
        <v>1</v>
      </c>
      <c r="V2384" t="str">
        <f>VLOOKUP(H2384,LUT!A$2:B$40,2,FALSE)</f>
        <v>Vintages</v>
      </c>
    </row>
    <row r="2385" spans="1:22" x14ac:dyDescent="0.25">
      <c r="A2385" s="14" t="s">
        <v>204</v>
      </c>
      <c r="B2385">
        <v>957</v>
      </c>
      <c r="C2385">
        <v>508218</v>
      </c>
      <c r="D2385" t="s">
        <v>1503</v>
      </c>
      <c r="E2385" t="s">
        <v>95</v>
      </c>
      <c r="F2385" t="s">
        <v>21</v>
      </c>
      <c r="G2385" t="s">
        <v>22</v>
      </c>
      <c r="H2385">
        <v>680070</v>
      </c>
      <c r="I2385" t="s">
        <v>527</v>
      </c>
      <c r="J2385">
        <v>15.75</v>
      </c>
      <c r="K2385">
        <v>30</v>
      </c>
      <c r="L2385">
        <v>342</v>
      </c>
      <c r="M2385">
        <v>2.5</v>
      </c>
      <c r="N2385">
        <v>28.5</v>
      </c>
      <c r="O2385">
        <v>412.83</v>
      </c>
      <c r="P2385">
        <v>4706.28</v>
      </c>
      <c r="Q2385" t="s">
        <v>166</v>
      </c>
      <c r="R2385">
        <v>0</v>
      </c>
      <c r="S2385">
        <v>0</v>
      </c>
      <c r="T2385" t="s">
        <v>45</v>
      </c>
      <c r="U2385">
        <v>1</v>
      </c>
      <c r="V2385" t="str">
        <f>VLOOKUP(H2385,LUT!A$2:B$40,2,FALSE)</f>
        <v>Vintages</v>
      </c>
    </row>
    <row r="2386" spans="1:22" x14ac:dyDescent="0.25">
      <c r="A2386" s="14" t="s">
        <v>204</v>
      </c>
      <c r="B2386">
        <v>957</v>
      </c>
      <c r="C2386">
        <v>527374</v>
      </c>
      <c r="D2386" t="s">
        <v>1364</v>
      </c>
      <c r="E2386" t="s">
        <v>815</v>
      </c>
      <c r="F2386" t="s">
        <v>21</v>
      </c>
      <c r="G2386" t="s">
        <v>22</v>
      </c>
      <c r="H2386">
        <v>680015</v>
      </c>
      <c r="I2386" t="s">
        <v>438</v>
      </c>
      <c r="J2386">
        <v>51.25</v>
      </c>
      <c r="K2386">
        <v>30</v>
      </c>
      <c r="L2386">
        <v>1226</v>
      </c>
      <c r="M2386">
        <v>2.5</v>
      </c>
      <c r="N2386">
        <v>102.17</v>
      </c>
      <c r="O2386">
        <v>1355.31</v>
      </c>
      <c r="P2386">
        <v>55386.99</v>
      </c>
      <c r="Q2386" t="s">
        <v>189</v>
      </c>
      <c r="R2386">
        <v>0</v>
      </c>
      <c r="S2386">
        <v>0.01</v>
      </c>
      <c r="T2386" t="s">
        <v>178</v>
      </c>
      <c r="U2386">
        <v>1</v>
      </c>
      <c r="V2386" t="str">
        <f>VLOOKUP(H2386,LUT!A$2:B$40,2,FALSE)</f>
        <v>Vintages</v>
      </c>
    </row>
    <row r="2387" spans="1:22" x14ac:dyDescent="0.25">
      <c r="A2387" s="14" t="s">
        <v>204</v>
      </c>
      <c r="B2387">
        <v>957</v>
      </c>
      <c r="C2387">
        <v>541474</v>
      </c>
      <c r="D2387" t="s">
        <v>1272</v>
      </c>
      <c r="E2387" t="s">
        <v>171</v>
      </c>
      <c r="F2387" t="s">
        <v>21</v>
      </c>
      <c r="G2387" t="s">
        <v>22</v>
      </c>
      <c r="H2387">
        <v>680073</v>
      </c>
      <c r="I2387" t="s">
        <v>473</v>
      </c>
      <c r="J2387">
        <v>12.75</v>
      </c>
      <c r="K2387">
        <v>30</v>
      </c>
      <c r="L2387">
        <v>4919</v>
      </c>
      <c r="M2387">
        <v>2.5</v>
      </c>
      <c r="N2387">
        <v>409.92</v>
      </c>
      <c r="O2387">
        <v>333.19</v>
      </c>
      <c r="P2387">
        <v>54631.37</v>
      </c>
      <c r="Q2387" t="s">
        <v>191</v>
      </c>
      <c r="R2387">
        <v>0</v>
      </c>
      <c r="S2387">
        <v>0.02</v>
      </c>
      <c r="T2387" t="s">
        <v>178</v>
      </c>
      <c r="U2387">
        <v>2</v>
      </c>
      <c r="V2387" t="str">
        <f>VLOOKUP(H2387,LUT!A$2:B$40,2,FALSE)</f>
        <v>Vintages</v>
      </c>
    </row>
    <row r="2388" spans="1:22" x14ac:dyDescent="0.25">
      <c r="A2388" s="14" t="s">
        <v>204</v>
      </c>
      <c r="B2388">
        <v>957</v>
      </c>
      <c r="C2388">
        <v>561787</v>
      </c>
      <c r="D2388" t="s">
        <v>1419</v>
      </c>
      <c r="E2388" t="s">
        <v>193</v>
      </c>
      <c r="F2388" t="s">
        <v>21</v>
      </c>
      <c r="G2388" t="s">
        <v>22</v>
      </c>
      <c r="H2388">
        <v>680015</v>
      </c>
      <c r="I2388" t="s">
        <v>438</v>
      </c>
      <c r="J2388">
        <v>175</v>
      </c>
      <c r="K2388">
        <v>30</v>
      </c>
      <c r="L2388">
        <v>70</v>
      </c>
      <c r="M2388">
        <v>2.5</v>
      </c>
      <c r="N2388">
        <v>5.83</v>
      </c>
      <c r="O2388">
        <v>4640.71</v>
      </c>
      <c r="P2388">
        <v>10828.32</v>
      </c>
      <c r="Q2388" t="s">
        <v>228</v>
      </c>
      <c r="R2388">
        <v>0</v>
      </c>
      <c r="S2388">
        <v>0</v>
      </c>
      <c r="T2388" t="s">
        <v>45</v>
      </c>
      <c r="U2388">
        <v>1</v>
      </c>
      <c r="V2388" t="str">
        <f>VLOOKUP(H2388,LUT!A$2:B$40,2,FALSE)</f>
        <v>Vintages</v>
      </c>
    </row>
    <row r="2389" spans="1:22" x14ac:dyDescent="0.25">
      <c r="A2389" s="14" t="s">
        <v>204</v>
      </c>
      <c r="B2389">
        <v>957</v>
      </c>
      <c r="C2389">
        <v>928002</v>
      </c>
      <c r="D2389" t="s">
        <v>1320</v>
      </c>
      <c r="E2389" t="s">
        <v>193</v>
      </c>
      <c r="F2389" t="s">
        <v>21</v>
      </c>
      <c r="G2389" t="s">
        <v>22</v>
      </c>
      <c r="H2389">
        <v>680015</v>
      </c>
      <c r="I2389" t="s">
        <v>438</v>
      </c>
      <c r="J2389">
        <v>220</v>
      </c>
      <c r="K2389">
        <v>30</v>
      </c>
      <c r="L2389">
        <v>222</v>
      </c>
      <c r="M2389">
        <v>2.5</v>
      </c>
      <c r="N2389">
        <v>18.5</v>
      </c>
      <c r="O2389">
        <v>5835.4</v>
      </c>
      <c r="P2389">
        <v>43181.95</v>
      </c>
      <c r="Q2389" t="s">
        <v>91</v>
      </c>
      <c r="R2389">
        <v>0</v>
      </c>
      <c r="S2389">
        <v>0</v>
      </c>
      <c r="T2389" t="s">
        <v>45</v>
      </c>
      <c r="U2389">
        <v>1</v>
      </c>
      <c r="V2389" t="str">
        <f>VLOOKUP(H2389,LUT!A$2:B$40,2,FALSE)</f>
        <v>Vintages</v>
      </c>
    </row>
    <row r="2390" spans="1:22" x14ac:dyDescent="0.25">
      <c r="A2390" s="14" t="s">
        <v>204</v>
      </c>
      <c r="B2390">
        <v>957</v>
      </c>
      <c r="C2390">
        <v>945196</v>
      </c>
      <c r="D2390" t="s">
        <v>1132</v>
      </c>
      <c r="E2390" t="s">
        <v>111</v>
      </c>
      <c r="F2390" t="s">
        <v>21</v>
      </c>
      <c r="G2390" t="s">
        <v>22</v>
      </c>
      <c r="H2390">
        <v>680055</v>
      </c>
      <c r="I2390" t="s">
        <v>336</v>
      </c>
      <c r="J2390">
        <v>26.95</v>
      </c>
      <c r="K2390">
        <v>30</v>
      </c>
      <c r="L2390">
        <v>5321</v>
      </c>
      <c r="M2390">
        <v>2.5</v>
      </c>
      <c r="N2390">
        <v>443.42</v>
      </c>
      <c r="O2390">
        <v>710.18</v>
      </c>
      <c r="P2390">
        <v>125961.73</v>
      </c>
      <c r="Q2390" t="s">
        <v>191</v>
      </c>
      <c r="R2390">
        <v>0</v>
      </c>
      <c r="S2390">
        <v>0.02</v>
      </c>
      <c r="T2390" t="s">
        <v>178</v>
      </c>
      <c r="U2390">
        <v>1</v>
      </c>
      <c r="V2390" t="str">
        <f>VLOOKUP(H2390,LUT!A$2:B$40,2,FALSE)</f>
        <v>Vintages</v>
      </c>
    </row>
    <row r="2391" spans="1:22" x14ac:dyDescent="0.25">
      <c r="A2391" s="14" t="s">
        <v>204</v>
      </c>
      <c r="B2391">
        <v>957</v>
      </c>
      <c r="C2391">
        <v>995225</v>
      </c>
      <c r="D2391" t="s">
        <v>1414</v>
      </c>
      <c r="E2391" t="s">
        <v>72</v>
      </c>
      <c r="F2391" t="s">
        <v>21</v>
      </c>
      <c r="G2391" t="s">
        <v>22</v>
      </c>
      <c r="H2391">
        <v>680020</v>
      </c>
      <c r="I2391" t="s">
        <v>377</v>
      </c>
      <c r="J2391">
        <v>100</v>
      </c>
      <c r="K2391">
        <v>30</v>
      </c>
      <c r="L2391">
        <v>253</v>
      </c>
      <c r="M2391">
        <v>2.5</v>
      </c>
      <c r="N2391">
        <v>21.08</v>
      </c>
      <c r="O2391">
        <v>2649.56</v>
      </c>
      <c r="P2391">
        <v>22344.6</v>
      </c>
      <c r="Q2391" t="s">
        <v>237</v>
      </c>
      <c r="R2391">
        <v>0</v>
      </c>
      <c r="S2391">
        <v>0</v>
      </c>
      <c r="T2391" t="s">
        <v>45</v>
      </c>
      <c r="U2391">
        <v>1</v>
      </c>
      <c r="V2391" t="str">
        <f>VLOOKUP(H2391,LUT!A$2:B$40,2,FALSE)</f>
        <v>Vintages</v>
      </c>
    </row>
    <row r="2392" spans="1:22" x14ac:dyDescent="0.25">
      <c r="A2392" s="14" t="s">
        <v>204</v>
      </c>
      <c r="B2392">
        <v>958</v>
      </c>
      <c r="C2392">
        <v>11417</v>
      </c>
      <c r="D2392" t="s">
        <v>1923</v>
      </c>
      <c r="E2392" t="s">
        <v>120</v>
      </c>
      <c r="F2392" t="s">
        <v>21</v>
      </c>
      <c r="G2392" t="s">
        <v>22</v>
      </c>
      <c r="H2392">
        <v>680050</v>
      </c>
      <c r="I2392" t="s">
        <v>324</v>
      </c>
      <c r="J2392">
        <v>202</v>
      </c>
      <c r="K2392">
        <v>29</v>
      </c>
      <c r="M2392">
        <v>2.42</v>
      </c>
      <c r="O2392">
        <v>5178.9399999999996</v>
      </c>
      <c r="Q2392" t="s">
        <v>45</v>
      </c>
      <c r="R2392">
        <v>0</v>
      </c>
      <c r="T2392" t="s">
        <v>45</v>
      </c>
      <c r="U2392">
        <v>4</v>
      </c>
      <c r="V2392" t="str">
        <f>VLOOKUP(H2392,LUT!A$2:B$40,2,FALSE)</f>
        <v>Vintages</v>
      </c>
    </row>
    <row r="2393" spans="1:22" x14ac:dyDescent="0.25">
      <c r="A2393" s="14" t="s">
        <v>204</v>
      </c>
      <c r="B2393">
        <v>958</v>
      </c>
      <c r="C2393">
        <v>11482</v>
      </c>
      <c r="D2393" t="s">
        <v>1957</v>
      </c>
      <c r="E2393" t="s">
        <v>120</v>
      </c>
      <c r="F2393" t="s">
        <v>21</v>
      </c>
      <c r="G2393" t="s">
        <v>22</v>
      </c>
      <c r="H2393">
        <v>680056</v>
      </c>
      <c r="I2393" t="s">
        <v>416</v>
      </c>
      <c r="J2393">
        <v>74</v>
      </c>
      <c r="K2393">
        <v>29</v>
      </c>
      <c r="M2393">
        <v>2.42</v>
      </c>
      <c r="O2393">
        <v>1893.98</v>
      </c>
      <c r="Q2393" t="s">
        <v>45</v>
      </c>
      <c r="R2393">
        <v>0</v>
      </c>
      <c r="T2393" t="s">
        <v>45</v>
      </c>
      <c r="U2393">
        <v>2</v>
      </c>
      <c r="V2393" t="str">
        <f>VLOOKUP(H2393,LUT!A$2:B$40,2,FALSE)</f>
        <v>Vintages</v>
      </c>
    </row>
    <row r="2394" spans="1:22" x14ac:dyDescent="0.25">
      <c r="A2394" s="14" t="s">
        <v>204</v>
      </c>
      <c r="B2394">
        <v>958</v>
      </c>
      <c r="C2394">
        <v>11498</v>
      </c>
      <c r="D2394" t="s">
        <v>1888</v>
      </c>
      <c r="E2394" t="s">
        <v>120</v>
      </c>
      <c r="F2394" t="s">
        <v>21</v>
      </c>
      <c r="G2394" t="s">
        <v>22</v>
      </c>
      <c r="H2394">
        <v>680050</v>
      </c>
      <c r="I2394" t="s">
        <v>324</v>
      </c>
      <c r="J2394">
        <v>679</v>
      </c>
      <c r="K2394">
        <v>29</v>
      </c>
      <c r="M2394">
        <v>2.42</v>
      </c>
      <c r="O2394">
        <v>17420.53</v>
      </c>
      <c r="Q2394" t="s">
        <v>45</v>
      </c>
      <c r="R2394">
        <v>0</v>
      </c>
      <c r="T2394" t="s">
        <v>45</v>
      </c>
      <c r="U2394">
        <v>1</v>
      </c>
      <c r="V2394" t="str">
        <f>VLOOKUP(H2394,LUT!A$2:B$40,2,FALSE)</f>
        <v>Vintages</v>
      </c>
    </row>
    <row r="2395" spans="1:22" x14ac:dyDescent="0.25">
      <c r="A2395" s="14" t="s">
        <v>204</v>
      </c>
      <c r="B2395">
        <v>958</v>
      </c>
      <c r="C2395">
        <v>362277</v>
      </c>
      <c r="D2395" t="s">
        <v>1290</v>
      </c>
      <c r="E2395" t="s">
        <v>94</v>
      </c>
      <c r="F2395" t="s">
        <v>21</v>
      </c>
      <c r="G2395" t="s">
        <v>22</v>
      </c>
      <c r="H2395">
        <v>680020</v>
      </c>
      <c r="I2395" t="s">
        <v>377</v>
      </c>
      <c r="J2395">
        <v>140</v>
      </c>
      <c r="K2395">
        <v>29</v>
      </c>
      <c r="L2395">
        <v>291</v>
      </c>
      <c r="M2395">
        <v>2.42</v>
      </c>
      <c r="N2395">
        <v>24.25</v>
      </c>
      <c r="O2395">
        <v>3587.79</v>
      </c>
      <c r="P2395">
        <v>36001.589999999997</v>
      </c>
      <c r="Q2395" t="s">
        <v>177</v>
      </c>
      <c r="R2395">
        <v>0</v>
      </c>
      <c r="S2395">
        <v>0</v>
      </c>
      <c r="T2395" t="s">
        <v>45</v>
      </c>
      <c r="U2395">
        <v>1</v>
      </c>
      <c r="V2395" t="str">
        <f>VLOOKUP(H2395,LUT!A$2:B$40,2,FALSE)</f>
        <v>Vintages</v>
      </c>
    </row>
    <row r="2396" spans="1:22" x14ac:dyDescent="0.25">
      <c r="A2396" s="14" t="s">
        <v>204</v>
      </c>
      <c r="B2396">
        <v>958</v>
      </c>
      <c r="C2396">
        <v>395350</v>
      </c>
      <c r="D2396" t="s">
        <v>1241</v>
      </c>
      <c r="E2396" t="s">
        <v>632</v>
      </c>
      <c r="F2396" t="s">
        <v>21</v>
      </c>
      <c r="G2396" t="s">
        <v>22</v>
      </c>
      <c r="H2396">
        <v>680058</v>
      </c>
      <c r="I2396" t="s">
        <v>476</v>
      </c>
      <c r="J2396">
        <v>14.95</v>
      </c>
      <c r="K2396">
        <v>29</v>
      </c>
      <c r="L2396">
        <v>9578</v>
      </c>
      <c r="M2396">
        <v>2.42</v>
      </c>
      <c r="N2396">
        <v>798.17</v>
      </c>
      <c r="O2396">
        <v>378.54</v>
      </c>
      <c r="P2396">
        <v>125022.57</v>
      </c>
      <c r="Q2396" t="s">
        <v>178</v>
      </c>
      <c r="R2396">
        <v>0</v>
      </c>
      <c r="S2396">
        <v>0.04</v>
      </c>
      <c r="T2396" t="s">
        <v>178</v>
      </c>
      <c r="U2396">
        <v>1</v>
      </c>
      <c r="V2396" t="str">
        <f>VLOOKUP(H2396,LUT!A$2:B$40,2,FALSE)</f>
        <v>Vintages</v>
      </c>
    </row>
    <row r="2397" spans="1:22" x14ac:dyDescent="0.25">
      <c r="A2397" s="14" t="s">
        <v>204</v>
      </c>
      <c r="B2397">
        <v>958</v>
      </c>
      <c r="C2397">
        <v>550665</v>
      </c>
      <c r="D2397" t="s">
        <v>1248</v>
      </c>
      <c r="E2397" t="s">
        <v>462</v>
      </c>
      <c r="F2397" t="s">
        <v>701</v>
      </c>
      <c r="G2397" t="s">
        <v>22</v>
      </c>
      <c r="H2397">
        <v>680056</v>
      </c>
      <c r="I2397" t="s">
        <v>416</v>
      </c>
      <c r="J2397">
        <v>46</v>
      </c>
      <c r="K2397">
        <v>29</v>
      </c>
      <c r="L2397">
        <v>144</v>
      </c>
      <c r="M2397">
        <v>2.42</v>
      </c>
      <c r="N2397">
        <v>12</v>
      </c>
      <c r="O2397">
        <v>1175.4000000000001</v>
      </c>
      <c r="P2397">
        <v>5836.46</v>
      </c>
      <c r="Q2397" t="s">
        <v>90</v>
      </c>
      <c r="R2397">
        <v>0</v>
      </c>
      <c r="S2397">
        <v>0</v>
      </c>
      <c r="T2397" t="s">
        <v>45</v>
      </c>
      <c r="U2397">
        <v>1</v>
      </c>
      <c r="V2397" t="str">
        <f>VLOOKUP(H2397,LUT!A$2:B$40,2,FALSE)</f>
        <v>Vintages</v>
      </c>
    </row>
    <row r="2398" spans="1:22" x14ac:dyDescent="0.25">
      <c r="A2398" s="14" t="s">
        <v>204</v>
      </c>
      <c r="B2398">
        <v>958</v>
      </c>
      <c r="C2398">
        <v>716266</v>
      </c>
      <c r="D2398" t="s">
        <v>1050</v>
      </c>
      <c r="E2398" t="s">
        <v>53</v>
      </c>
      <c r="F2398" t="s">
        <v>21</v>
      </c>
      <c r="G2398" t="s">
        <v>22</v>
      </c>
      <c r="H2398">
        <v>680055</v>
      </c>
      <c r="I2398" t="s">
        <v>336</v>
      </c>
      <c r="J2398">
        <v>29.95</v>
      </c>
      <c r="K2398">
        <v>29</v>
      </c>
      <c r="L2398">
        <v>5910</v>
      </c>
      <c r="M2398">
        <v>2.42</v>
      </c>
      <c r="N2398">
        <v>492.5</v>
      </c>
      <c r="O2398">
        <v>763.5</v>
      </c>
      <c r="P2398">
        <v>155595.13</v>
      </c>
      <c r="Q2398" t="s">
        <v>178</v>
      </c>
      <c r="R2398">
        <v>0</v>
      </c>
      <c r="S2398">
        <v>0.02</v>
      </c>
      <c r="T2398" t="s">
        <v>178</v>
      </c>
      <c r="U2398">
        <v>2</v>
      </c>
      <c r="V2398" t="str">
        <f>VLOOKUP(H2398,LUT!A$2:B$40,2,FALSE)</f>
        <v>Vintages</v>
      </c>
    </row>
    <row r="2399" spans="1:22" x14ac:dyDescent="0.25">
      <c r="A2399" s="14" t="s">
        <v>204</v>
      </c>
      <c r="B2399">
        <v>959</v>
      </c>
      <c r="C2399">
        <v>11380</v>
      </c>
      <c r="D2399" t="s">
        <v>1967</v>
      </c>
      <c r="E2399" t="s">
        <v>120</v>
      </c>
      <c r="F2399" t="s">
        <v>21</v>
      </c>
      <c r="G2399" t="s">
        <v>22</v>
      </c>
      <c r="H2399">
        <v>680055</v>
      </c>
      <c r="I2399" t="s">
        <v>336</v>
      </c>
      <c r="J2399">
        <v>50</v>
      </c>
      <c r="K2399">
        <v>28</v>
      </c>
      <c r="M2399">
        <v>2.33</v>
      </c>
      <c r="O2399">
        <v>1233.98</v>
      </c>
      <c r="Q2399" t="s">
        <v>45</v>
      </c>
      <c r="R2399">
        <v>0</v>
      </c>
      <c r="T2399" t="s">
        <v>45</v>
      </c>
      <c r="U2399">
        <v>5</v>
      </c>
      <c r="V2399" t="str">
        <f>VLOOKUP(H2399,LUT!A$2:B$40,2,FALSE)</f>
        <v>Vintages</v>
      </c>
    </row>
    <row r="2400" spans="1:22" x14ac:dyDescent="0.25">
      <c r="A2400" s="14" t="s">
        <v>204</v>
      </c>
      <c r="B2400">
        <v>959</v>
      </c>
      <c r="C2400">
        <v>11388</v>
      </c>
      <c r="D2400" t="s">
        <v>1997</v>
      </c>
      <c r="E2400" t="s">
        <v>120</v>
      </c>
      <c r="F2400" t="s">
        <v>21</v>
      </c>
      <c r="G2400" t="s">
        <v>22</v>
      </c>
      <c r="H2400">
        <v>670035</v>
      </c>
      <c r="I2400" t="s">
        <v>297</v>
      </c>
      <c r="J2400">
        <v>90</v>
      </c>
      <c r="K2400">
        <v>28</v>
      </c>
      <c r="M2400">
        <v>2.33</v>
      </c>
      <c r="O2400">
        <v>2225.13</v>
      </c>
      <c r="Q2400" t="s">
        <v>45</v>
      </c>
      <c r="R2400">
        <v>0</v>
      </c>
      <c r="T2400" t="s">
        <v>45</v>
      </c>
      <c r="U2400">
        <v>1</v>
      </c>
      <c r="V2400" t="str">
        <f>VLOOKUP(H2400,LUT!A$2:B$40,2,FALSE)</f>
        <v>Vintages</v>
      </c>
    </row>
    <row r="2401" spans="1:22" x14ac:dyDescent="0.25">
      <c r="A2401" s="14" t="s">
        <v>204</v>
      </c>
      <c r="B2401">
        <v>959</v>
      </c>
      <c r="C2401">
        <v>180331</v>
      </c>
      <c r="D2401" t="s">
        <v>1536</v>
      </c>
      <c r="E2401" t="s">
        <v>1537</v>
      </c>
      <c r="F2401" t="s">
        <v>21</v>
      </c>
      <c r="G2401" t="s">
        <v>22</v>
      </c>
      <c r="H2401">
        <v>680056</v>
      </c>
      <c r="I2401" t="s">
        <v>416</v>
      </c>
      <c r="J2401">
        <v>28</v>
      </c>
      <c r="K2401">
        <v>28</v>
      </c>
      <c r="L2401">
        <v>25</v>
      </c>
      <c r="M2401">
        <v>2.33</v>
      </c>
      <c r="N2401">
        <v>2.08</v>
      </c>
      <c r="O2401">
        <v>688.85</v>
      </c>
      <c r="P2401">
        <v>615.04</v>
      </c>
      <c r="Q2401" t="s">
        <v>64</v>
      </c>
      <c r="R2401">
        <v>0</v>
      </c>
      <c r="S2401">
        <v>0</v>
      </c>
      <c r="T2401" t="s">
        <v>45</v>
      </c>
      <c r="U2401">
        <v>1</v>
      </c>
      <c r="V2401" t="str">
        <f>VLOOKUP(H2401,LUT!A$2:B$40,2,FALSE)</f>
        <v>Vintages</v>
      </c>
    </row>
    <row r="2402" spans="1:22" x14ac:dyDescent="0.25">
      <c r="A2402" s="14" t="s">
        <v>204</v>
      </c>
      <c r="B2402">
        <v>959</v>
      </c>
      <c r="C2402">
        <v>316612</v>
      </c>
      <c r="D2402" t="s">
        <v>2410</v>
      </c>
      <c r="E2402" t="s">
        <v>165</v>
      </c>
      <c r="F2402" t="s">
        <v>21</v>
      </c>
      <c r="G2402" t="s">
        <v>22</v>
      </c>
      <c r="H2402">
        <v>680050</v>
      </c>
      <c r="I2402" t="s">
        <v>324</v>
      </c>
      <c r="J2402">
        <v>276</v>
      </c>
      <c r="K2402">
        <v>28</v>
      </c>
      <c r="L2402">
        <v>22</v>
      </c>
      <c r="M2402">
        <v>2.33</v>
      </c>
      <c r="N2402">
        <v>1.83</v>
      </c>
      <c r="O2402">
        <v>6833.98</v>
      </c>
      <c r="P2402">
        <v>5369.56</v>
      </c>
      <c r="Q2402" t="s">
        <v>67</v>
      </c>
      <c r="R2402">
        <v>0</v>
      </c>
      <c r="S2402">
        <v>0</v>
      </c>
      <c r="T2402" t="s">
        <v>45</v>
      </c>
      <c r="U2402">
        <v>2</v>
      </c>
      <c r="V2402" t="str">
        <f>VLOOKUP(H2402,LUT!A$2:B$40,2,FALSE)</f>
        <v>Vintages</v>
      </c>
    </row>
    <row r="2403" spans="1:22" x14ac:dyDescent="0.25">
      <c r="A2403" s="14" t="s">
        <v>204</v>
      </c>
      <c r="B2403">
        <v>959</v>
      </c>
      <c r="C2403">
        <v>387605</v>
      </c>
      <c r="D2403" t="s">
        <v>1502</v>
      </c>
      <c r="E2403" t="s">
        <v>106</v>
      </c>
      <c r="F2403" t="s">
        <v>21</v>
      </c>
      <c r="G2403" t="s">
        <v>22</v>
      </c>
      <c r="H2403">
        <v>680050</v>
      </c>
      <c r="I2403" t="s">
        <v>324</v>
      </c>
      <c r="J2403">
        <v>46.75</v>
      </c>
      <c r="K2403">
        <v>28</v>
      </c>
      <c r="L2403">
        <v>265</v>
      </c>
      <c r="M2403">
        <v>2.33</v>
      </c>
      <c r="N2403">
        <v>22.08</v>
      </c>
      <c r="O2403">
        <v>1153.45</v>
      </c>
      <c r="P2403">
        <v>10916.59</v>
      </c>
      <c r="Q2403" t="s">
        <v>183</v>
      </c>
      <c r="R2403">
        <v>0</v>
      </c>
      <c r="S2403">
        <v>0</v>
      </c>
      <c r="T2403" t="s">
        <v>45</v>
      </c>
      <c r="U2403">
        <v>1</v>
      </c>
      <c r="V2403" t="str">
        <f>VLOOKUP(H2403,LUT!A$2:B$40,2,FALSE)</f>
        <v>Vintages</v>
      </c>
    </row>
    <row r="2404" spans="1:22" x14ac:dyDescent="0.25">
      <c r="A2404" s="14" t="s">
        <v>204</v>
      </c>
      <c r="B2404">
        <v>959</v>
      </c>
      <c r="C2404">
        <v>437525</v>
      </c>
      <c r="D2404" t="s">
        <v>1335</v>
      </c>
      <c r="E2404" t="s">
        <v>829</v>
      </c>
      <c r="F2404" t="s">
        <v>21</v>
      </c>
      <c r="G2404" t="s">
        <v>22</v>
      </c>
      <c r="H2404">
        <v>680056</v>
      </c>
      <c r="I2404" t="s">
        <v>416</v>
      </c>
      <c r="J2404">
        <v>56.75</v>
      </c>
      <c r="K2404">
        <v>28</v>
      </c>
      <c r="L2404">
        <v>588</v>
      </c>
      <c r="M2404">
        <v>2.33</v>
      </c>
      <c r="N2404">
        <v>49</v>
      </c>
      <c r="O2404">
        <v>1401.24</v>
      </c>
      <c r="P2404">
        <v>29426.02</v>
      </c>
      <c r="Q2404" t="s">
        <v>172</v>
      </c>
      <c r="R2404">
        <v>0</v>
      </c>
      <c r="S2404">
        <v>0</v>
      </c>
      <c r="T2404" t="s">
        <v>45</v>
      </c>
      <c r="U2404">
        <v>1</v>
      </c>
      <c r="V2404" t="str">
        <f>VLOOKUP(H2404,LUT!A$2:B$40,2,FALSE)</f>
        <v>Vintages</v>
      </c>
    </row>
    <row r="2405" spans="1:22" x14ac:dyDescent="0.25">
      <c r="A2405" s="14" t="s">
        <v>204</v>
      </c>
      <c r="B2405">
        <v>959</v>
      </c>
      <c r="C2405">
        <v>477653</v>
      </c>
      <c r="D2405" t="s">
        <v>1251</v>
      </c>
      <c r="E2405" t="s">
        <v>193</v>
      </c>
      <c r="F2405" t="s">
        <v>21</v>
      </c>
      <c r="G2405" t="s">
        <v>22</v>
      </c>
      <c r="H2405">
        <v>680055</v>
      </c>
      <c r="I2405" t="s">
        <v>336</v>
      </c>
      <c r="J2405">
        <v>64</v>
      </c>
      <c r="K2405">
        <v>28</v>
      </c>
      <c r="L2405">
        <v>426</v>
      </c>
      <c r="M2405">
        <v>2.33</v>
      </c>
      <c r="N2405">
        <v>35.5</v>
      </c>
      <c r="O2405">
        <v>1580.88</v>
      </c>
      <c r="P2405">
        <v>24052.04</v>
      </c>
      <c r="Q2405" t="s">
        <v>174</v>
      </c>
      <c r="R2405">
        <v>0</v>
      </c>
      <c r="S2405">
        <v>0</v>
      </c>
      <c r="T2405" t="s">
        <v>45</v>
      </c>
      <c r="U2405">
        <v>1</v>
      </c>
      <c r="V2405" t="str">
        <f>VLOOKUP(H2405,LUT!A$2:B$40,2,FALSE)</f>
        <v>Vintages</v>
      </c>
    </row>
    <row r="2406" spans="1:22" x14ac:dyDescent="0.25">
      <c r="A2406" s="14" t="s">
        <v>204</v>
      </c>
      <c r="B2406">
        <v>959</v>
      </c>
      <c r="C2406">
        <v>623041</v>
      </c>
      <c r="D2406" t="s">
        <v>1221</v>
      </c>
      <c r="E2406" t="s">
        <v>168</v>
      </c>
      <c r="F2406" t="s">
        <v>21</v>
      </c>
      <c r="G2406" t="s">
        <v>22</v>
      </c>
      <c r="H2406">
        <v>680050</v>
      </c>
      <c r="I2406" t="s">
        <v>324</v>
      </c>
      <c r="J2406">
        <v>212</v>
      </c>
      <c r="K2406">
        <v>28</v>
      </c>
      <c r="L2406">
        <v>134</v>
      </c>
      <c r="M2406">
        <v>2.33</v>
      </c>
      <c r="N2406">
        <v>11.17</v>
      </c>
      <c r="O2406">
        <v>5248.14</v>
      </c>
      <c r="P2406">
        <v>25116.11</v>
      </c>
      <c r="Q2406" t="s">
        <v>181</v>
      </c>
      <c r="R2406">
        <v>0</v>
      </c>
      <c r="S2406">
        <v>0</v>
      </c>
      <c r="T2406" t="s">
        <v>45</v>
      </c>
      <c r="U2406">
        <v>1</v>
      </c>
      <c r="V2406" t="str">
        <f>VLOOKUP(H2406,LUT!A$2:B$40,2,FALSE)</f>
        <v>Vintages</v>
      </c>
    </row>
    <row r="2407" spans="1:22" x14ac:dyDescent="0.25">
      <c r="A2407" s="14" t="s">
        <v>204</v>
      </c>
      <c r="B2407">
        <v>959</v>
      </c>
      <c r="C2407">
        <v>639443</v>
      </c>
      <c r="D2407" t="s">
        <v>2411</v>
      </c>
      <c r="E2407" t="s">
        <v>1266</v>
      </c>
      <c r="F2407" t="s">
        <v>21</v>
      </c>
      <c r="G2407" t="s">
        <v>24</v>
      </c>
      <c r="H2407">
        <v>680015</v>
      </c>
      <c r="I2407" t="s">
        <v>438</v>
      </c>
      <c r="J2407">
        <v>300</v>
      </c>
      <c r="K2407">
        <v>14</v>
      </c>
      <c r="M2407">
        <v>2.33</v>
      </c>
      <c r="O2407">
        <v>3714.34</v>
      </c>
      <c r="Q2407" t="s">
        <v>45</v>
      </c>
      <c r="R2407">
        <v>0</v>
      </c>
      <c r="T2407" t="s">
        <v>45</v>
      </c>
      <c r="U2407">
        <v>2</v>
      </c>
      <c r="V2407" t="str">
        <f>VLOOKUP(H2407,LUT!A$2:B$40,2,FALSE)</f>
        <v>Vintages</v>
      </c>
    </row>
    <row r="2408" spans="1:22" x14ac:dyDescent="0.25">
      <c r="A2408" s="14" t="s">
        <v>204</v>
      </c>
      <c r="B2408">
        <v>960</v>
      </c>
      <c r="C2408">
        <v>12837</v>
      </c>
      <c r="D2408" t="s">
        <v>2243</v>
      </c>
      <c r="E2408" t="s">
        <v>2244</v>
      </c>
      <c r="F2408" t="s">
        <v>21</v>
      </c>
      <c r="G2408" t="s">
        <v>22</v>
      </c>
      <c r="H2408">
        <v>680025</v>
      </c>
      <c r="I2408" t="s">
        <v>468</v>
      </c>
      <c r="J2408">
        <v>19.95</v>
      </c>
      <c r="K2408">
        <v>27</v>
      </c>
      <c r="M2408">
        <v>2.25</v>
      </c>
      <c r="O2408">
        <v>471.9</v>
      </c>
      <c r="Q2408" t="s">
        <v>45</v>
      </c>
      <c r="R2408">
        <v>0</v>
      </c>
      <c r="T2408" t="s">
        <v>45</v>
      </c>
      <c r="U2408">
        <v>1</v>
      </c>
      <c r="V2408" t="str">
        <f>VLOOKUP(H2408,LUT!A$2:B$40,2,FALSE)</f>
        <v>Vintages</v>
      </c>
    </row>
    <row r="2409" spans="1:22" x14ac:dyDescent="0.25">
      <c r="A2409" s="14" t="s">
        <v>204</v>
      </c>
      <c r="B2409">
        <v>960</v>
      </c>
      <c r="C2409">
        <v>113357</v>
      </c>
      <c r="D2409" t="s">
        <v>2030</v>
      </c>
      <c r="E2409" t="s">
        <v>632</v>
      </c>
      <c r="F2409" t="s">
        <v>21</v>
      </c>
      <c r="G2409" t="s">
        <v>22</v>
      </c>
      <c r="H2409">
        <v>680056</v>
      </c>
      <c r="I2409" t="s">
        <v>416</v>
      </c>
      <c r="J2409">
        <v>52.25</v>
      </c>
      <c r="K2409">
        <v>27</v>
      </c>
      <c r="L2409">
        <v>3592</v>
      </c>
      <c r="M2409">
        <v>2.25</v>
      </c>
      <c r="N2409">
        <v>299.33</v>
      </c>
      <c r="O2409">
        <v>1243.67</v>
      </c>
      <c r="P2409">
        <v>165454.51</v>
      </c>
      <c r="Q2409" t="s">
        <v>191</v>
      </c>
      <c r="R2409">
        <v>0</v>
      </c>
      <c r="S2409">
        <v>0.01</v>
      </c>
      <c r="T2409" t="s">
        <v>178</v>
      </c>
      <c r="U2409">
        <v>1</v>
      </c>
      <c r="V2409" t="str">
        <f>VLOOKUP(H2409,LUT!A$2:B$40,2,FALSE)</f>
        <v>Vintages</v>
      </c>
    </row>
    <row r="2410" spans="1:22" x14ac:dyDescent="0.25">
      <c r="A2410" s="14" t="s">
        <v>204</v>
      </c>
      <c r="B2410">
        <v>960</v>
      </c>
      <c r="C2410">
        <v>214551</v>
      </c>
      <c r="D2410" t="s">
        <v>1543</v>
      </c>
      <c r="E2410" t="s">
        <v>637</v>
      </c>
      <c r="F2410" t="s">
        <v>21</v>
      </c>
      <c r="G2410" t="s">
        <v>22</v>
      </c>
      <c r="H2410">
        <v>680015</v>
      </c>
      <c r="I2410" t="s">
        <v>438</v>
      </c>
      <c r="J2410">
        <v>29.25</v>
      </c>
      <c r="K2410">
        <v>27</v>
      </c>
      <c r="L2410">
        <v>310</v>
      </c>
      <c r="M2410">
        <v>2.25</v>
      </c>
      <c r="N2410">
        <v>25.83</v>
      </c>
      <c r="O2410">
        <v>694.12</v>
      </c>
      <c r="P2410">
        <v>7969.47</v>
      </c>
      <c r="Q2410" t="s">
        <v>166</v>
      </c>
      <c r="R2410">
        <v>0</v>
      </c>
      <c r="S2410">
        <v>0</v>
      </c>
      <c r="T2410" t="s">
        <v>45</v>
      </c>
      <c r="U2410">
        <v>1</v>
      </c>
      <c r="V2410" t="str">
        <f>VLOOKUP(H2410,LUT!A$2:B$40,2,FALSE)</f>
        <v>Vintages</v>
      </c>
    </row>
    <row r="2411" spans="1:22" x14ac:dyDescent="0.25">
      <c r="A2411" s="14" t="s">
        <v>204</v>
      </c>
      <c r="B2411">
        <v>960</v>
      </c>
      <c r="C2411">
        <v>525683</v>
      </c>
      <c r="D2411" t="s">
        <v>1522</v>
      </c>
      <c r="E2411" t="s">
        <v>106</v>
      </c>
      <c r="F2411" t="s">
        <v>21</v>
      </c>
      <c r="G2411" t="s">
        <v>22</v>
      </c>
      <c r="H2411">
        <v>680050</v>
      </c>
      <c r="I2411" t="s">
        <v>324</v>
      </c>
      <c r="J2411">
        <v>55</v>
      </c>
      <c r="K2411">
        <v>27</v>
      </c>
      <c r="L2411">
        <v>5</v>
      </c>
      <c r="M2411">
        <v>2.25</v>
      </c>
      <c r="N2411">
        <v>0.42</v>
      </c>
      <c r="O2411">
        <v>1309.3800000000001</v>
      </c>
      <c r="P2411">
        <v>242.48</v>
      </c>
      <c r="Q2411" t="s">
        <v>2412</v>
      </c>
      <c r="R2411">
        <v>0</v>
      </c>
      <c r="S2411">
        <v>0</v>
      </c>
      <c r="T2411" t="s">
        <v>45</v>
      </c>
      <c r="U2411">
        <v>1</v>
      </c>
      <c r="V2411" t="str">
        <f>VLOOKUP(H2411,LUT!A$2:B$40,2,FALSE)</f>
        <v>Vintages</v>
      </c>
    </row>
    <row r="2412" spans="1:22" x14ac:dyDescent="0.25">
      <c r="A2412" s="14" t="s">
        <v>204</v>
      </c>
      <c r="B2412">
        <v>960</v>
      </c>
      <c r="C2412">
        <v>538140</v>
      </c>
      <c r="D2412" t="s">
        <v>1240</v>
      </c>
      <c r="E2412" t="s">
        <v>290</v>
      </c>
      <c r="F2412" t="s">
        <v>21</v>
      </c>
      <c r="G2412" t="s">
        <v>22</v>
      </c>
      <c r="H2412">
        <v>680060</v>
      </c>
      <c r="I2412" t="s">
        <v>314</v>
      </c>
      <c r="J2412">
        <v>11.75</v>
      </c>
      <c r="K2412">
        <v>27</v>
      </c>
      <c r="L2412">
        <v>6620</v>
      </c>
      <c r="M2412">
        <v>2.25</v>
      </c>
      <c r="N2412">
        <v>551.66999999999996</v>
      </c>
      <c r="O2412">
        <v>275.97000000000003</v>
      </c>
      <c r="P2412">
        <v>67664.600000000006</v>
      </c>
      <c r="Q2412" t="s">
        <v>178</v>
      </c>
      <c r="R2412">
        <v>0</v>
      </c>
      <c r="S2412">
        <v>0.03</v>
      </c>
      <c r="T2412" t="s">
        <v>178</v>
      </c>
      <c r="U2412">
        <v>2</v>
      </c>
      <c r="V2412" t="str">
        <f>VLOOKUP(H2412,LUT!A$2:B$40,2,FALSE)</f>
        <v>Vintages</v>
      </c>
    </row>
    <row r="2413" spans="1:22" x14ac:dyDescent="0.25">
      <c r="A2413" s="14" t="s">
        <v>204</v>
      </c>
      <c r="B2413">
        <v>960</v>
      </c>
      <c r="C2413">
        <v>550046</v>
      </c>
      <c r="D2413" t="s">
        <v>1983</v>
      </c>
      <c r="E2413" t="s">
        <v>120</v>
      </c>
      <c r="F2413" t="s">
        <v>21</v>
      </c>
      <c r="G2413" t="s">
        <v>22</v>
      </c>
      <c r="H2413">
        <v>680056</v>
      </c>
      <c r="I2413" t="s">
        <v>416</v>
      </c>
      <c r="J2413">
        <v>129</v>
      </c>
      <c r="K2413">
        <v>27</v>
      </c>
      <c r="L2413">
        <v>265</v>
      </c>
      <c r="M2413">
        <v>2.25</v>
      </c>
      <c r="N2413">
        <v>22.08</v>
      </c>
      <c r="O2413">
        <v>3077.52</v>
      </c>
      <c r="P2413">
        <v>30205.31</v>
      </c>
      <c r="Q2413" t="s">
        <v>177</v>
      </c>
      <c r="R2413">
        <v>0</v>
      </c>
      <c r="S2413">
        <v>0</v>
      </c>
      <c r="T2413" t="s">
        <v>45</v>
      </c>
      <c r="U2413">
        <v>1</v>
      </c>
      <c r="V2413" t="str">
        <f>VLOOKUP(H2413,LUT!A$2:B$40,2,FALSE)</f>
        <v>Vintages</v>
      </c>
    </row>
    <row r="2414" spans="1:22" x14ac:dyDescent="0.25">
      <c r="A2414" s="14" t="s">
        <v>204</v>
      </c>
      <c r="B2414">
        <v>960</v>
      </c>
      <c r="C2414">
        <v>709980</v>
      </c>
      <c r="D2414" t="s">
        <v>2039</v>
      </c>
      <c r="E2414" t="s">
        <v>290</v>
      </c>
      <c r="F2414" t="s">
        <v>21</v>
      </c>
      <c r="G2414" t="s">
        <v>22</v>
      </c>
      <c r="H2414">
        <v>680050</v>
      </c>
      <c r="I2414" t="s">
        <v>324</v>
      </c>
      <c r="J2414">
        <v>38.950000000000003</v>
      </c>
      <c r="K2414">
        <v>27</v>
      </c>
      <c r="L2414">
        <v>149</v>
      </c>
      <c r="M2414">
        <v>2.25</v>
      </c>
      <c r="N2414">
        <v>12.42</v>
      </c>
      <c r="O2414">
        <v>925.88</v>
      </c>
      <c r="P2414">
        <v>5109.51</v>
      </c>
      <c r="Q2414" t="s">
        <v>149</v>
      </c>
      <c r="R2414">
        <v>0</v>
      </c>
      <c r="S2414">
        <v>0</v>
      </c>
      <c r="T2414" t="s">
        <v>45</v>
      </c>
      <c r="U2414">
        <v>1</v>
      </c>
      <c r="V2414" t="str">
        <f>VLOOKUP(H2414,LUT!A$2:B$40,2,FALSE)</f>
        <v>Vintages</v>
      </c>
    </row>
    <row r="2415" spans="1:22" x14ac:dyDescent="0.25">
      <c r="A2415" s="14" t="s">
        <v>204</v>
      </c>
      <c r="B2415">
        <v>960</v>
      </c>
      <c r="C2415">
        <v>928721</v>
      </c>
      <c r="D2415" t="s">
        <v>1790</v>
      </c>
      <c r="E2415" t="s">
        <v>120</v>
      </c>
      <c r="F2415" t="s">
        <v>21</v>
      </c>
      <c r="G2415" t="s">
        <v>22</v>
      </c>
      <c r="H2415">
        <v>680015</v>
      </c>
      <c r="I2415" t="s">
        <v>438</v>
      </c>
      <c r="J2415">
        <v>41.95</v>
      </c>
      <c r="K2415">
        <v>27</v>
      </c>
      <c r="L2415">
        <v>3800</v>
      </c>
      <c r="M2415">
        <v>2.25</v>
      </c>
      <c r="N2415">
        <v>316.67</v>
      </c>
      <c r="O2415">
        <v>997.57</v>
      </c>
      <c r="P2415">
        <v>140398.23000000001</v>
      </c>
      <c r="Q2415" t="s">
        <v>191</v>
      </c>
      <c r="R2415">
        <v>0</v>
      </c>
      <c r="S2415">
        <v>0.02</v>
      </c>
      <c r="T2415" t="s">
        <v>178</v>
      </c>
      <c r="U2415">
        <v>1</v>
      </c>
      <c r="V2415" t="str">
        <f>VLOOKUP(H2415,LUT!A$2:B$40,2,FALSE)</f>
        <v>Vintages</v>
      </c>
    </row>
    <row r="2416" spans="1:22" x14ac:dyDescent="0.25">
      <c r="A2416" s="14" t="s">
        <v>204</v>
      </c>
      <c r="B2416">
        <v>961</v>
      </c>
      <c r="C2416">
        <v>13084</v>
      </c>
      <c r="D2416" t="s">
        <v>1858</v>
      </c>
      <c r="E2416" t="s">
        <v>120</v>
      </c>
      <c r="F2416" t="s">
        <v>21</v>
      </c>
      <c r="G2416" t="s">
        <v>22</v>
      </c>
      <c r="H2416">
        <v>680050</v>
      </c>
      <c r="I2416" t="s">
        <v>324</v>
      </c>
      <c r="J2416">
        <v>41</v>
      </c>
      <c r="K2416">
        <v>26</v>
      </c>
      <c r="M2416">
        <v>2.17</v>
      </c>
      <c r="O2416">
        <v>938.76</v>
      </c>
      <c r="Q2416" t="s">
        <v>45</v>
      </c>
      <c r="R2416">
        <v>0</v>
      </c>
      <c r="T2416" t="s">
        <v>45</v>
      </c>
      <c r="U2416">
        <v>1</v>
      </c>
      <c r="V2416" t="str">
        <f>VLOOKUP(H2416,LUT!A$2:B$40,2,FALSE)</f>
        <v>Vintages</v>
      </c>
    </row>
    <row r="2417" spans="1:22" x14ac:dyDescent="0.25">
      <c r="A2417" s="14" t="s">
        <v>204</v>
      </c>
      <c r="B2417">
        <v>961</v>
      </c>
      <c r="C2417">
        <v>13148</v>
      </c>
      <c r="D2417" t="s">
        <v>1868</v>
      </c>
      <c r="E2417" t="s">
        <v>120</v>
      </c>
      <c r="F2417" t="s">
        <v>21</v>
      </c>
      <c r="G2417" t="s">
        <v>22</v>
      </c>
      <c r="H2417">
        <v>680050</v>
      </c>
      <c r="I2417" t="s">
        <v>324</v>
      </c>
      <c r="J2417">
        <v>25</v>
      </c>
      <c r="K2417">
        <v>26</v>
      </c>
      <c r="M2417">
        <v>2.17</v>
      </c>
      <c r="O2417">
        <v>570.62</v>
      </c>
      <c r="Q2417" t="s">
        <v>45</v>
      </c>
      <c r="R2417">
        <v>0</v>
      </c>
      <c r="T2417" t="s">
        <v>45</v>
      </c>
      <c r="U2417">
        <v>1</v>
      </c>
      <c r="V2417" t="str">
        <f>VLOOKUP(H2417,LUT!A$2:B$40,2,FALSE)</f>
        <v>Vintages</v>
      </c>
    </row>
    <row r="2418" spans="1:22" x14ac:dyDescent="0.25">
      <c r="A2418" s="14" t="s">
        <v>204</v>
      </c>
      <c r="B2418">
        <v>961</v>
      </c>
      <c r="C2418">
        <v>450957</v>
      </c>
      <c r="D2418" t="s">
        <v>1477</v>
      </c>
      <c r="E2418" t="s">
        <v>632</v>
      </c>
      <c r="F2418" t="s">
        <v>21</v>
      </c>
      <c r="G2418" t="s">
        <v>22</v>
      </c>
      <c r="H2418">
        <v>680056</v>
      </c>
      <c r="I2418" t="s">
        <v>416</v>
      </c>
      <c r="J2418">
        <v>140</v>
      </c>
      <c r="K2418">
        <v>26</v>
      </c>
      <c r="L2418">
        <v>65</v>
      </c>
      <c r="M2418">
        <v>2.17</v>
      </c>
      <c r="N2418">
        <v>5.42</v>
      </c>
      <c r="O2418">
        <v>3216.64</v>
      </c>
      <c r="P2418">
        <v>8041.59</v>
      </c>
      <c r="Q2418" t="s">
        <v>230</v>
      </c>
      <c r="R2418">
        <v>0</v>
      </c>
      <c r="S2418">
        <v>0</v>
      </c>
      <c r="T2418" t="s">
        <v>45</v>
      </c>
      <c r="U2418">
        <v>1</v>
      </c>
      <c r="V2418" t="str">
        <f>VLOOKUP(H2418,LUT!A$2:B$40,2,FALSE)</f>
        <v>Vintages</v>
      </c>
    </row>
    <row r="2419" spans="1:22" x14ac:dyDescent="0.25">
      <c r="A2419" s="14" t="s">
        <v>204</v>
      </c>
      <c r="B2419">
        <v>961</v>
      </c>
      <c r="C2419">
        <v>478594</v>
      </c>
      <c r="D2419" t="s">
        <v>1282</v>
      </c>
      <c r="E2419" t="s">
        <v>839</v>
      </c>
      <c r="F2419" t="s">
        <v>21</v>
      </c>
      <c r="G2419" t="s">
        <v>22</v>
      </c>
      <c r="H2419">
        <v>680060</v>
      </c>
      <c r="I2419" t="s">
        <v>314</v>
      </c>
      <c r="J2419">
        <v>43</v>
      </c>
      <c r="K2419">
        <v>26</v>
      </c>
      <c r="L2419">
        <v>599</v>
      </c>
      <c r="M2419">
        <v>2.17</v>
      </c>
      <c r="N2419">
        <v>49.92</v>
      </c>
      <c r="O2419">
        <v>984.78</v>
      </c>
      <c r="P2419">
        <v>22687.79</v>
      </c>
      <c r="Q2419" t="s">
        <v>163</v>
      </c>
      <c r="R2419">
        <v>0</v>
      </c>
      <c r="S2419">
        <v>0</v>
      </c>
      <c r="T2419" t="s">
        <v>45</v>
      </c>
      <c r="U2419">
        <v>1</v>
      </c>
      <c r="V2419" t="str">
        <f>VLOOKUP(H2419,LUT!A$2:B$40,2,FALSE)</f>
        <v>Vintages</v>
      </c>
    </row>
    <row r="2420" spans="1:22" x14ac:dyDescent="0.25">
      <c r="A2420" s="14" t="s">
        <v>204</v>
      </c>
      <c r="B2420">
        <v>961</v>
      </c>
      <c r="C2420">
        <v>550152</v>
      </c>
      <c r="D2420" t="s">
        <v>1256</v>
      </c>
      <c r="E2420" t="s">
        <v>632</v>
      </c>
      <c r="F2420" t="s">
        <v>21</v>
      </c>
      <c r="G2420" t="s">
        <v>22</v>
      </c>
      <c r="H2420">
        <v>680056</v>
      </c>
      <c r="I2420" t="s">
        <v>416</v>
      </c>
      <c r="J2420">
        <v>98</v>
      </c>
      <c r="K2420">
        <v>26</v>
      </c>
      <c r="L2420">
        <v>265</v>
      </c>
      <c r="M2420">
        <v>2.17</v>
      </c>
      <c r="N2420">
        <v>22.08</v>
      </c>
      <c r="O2420">
        <v>2250.27</v>
      </c>
      <c r="P2420">
        <v>22935.4</v>
      </c>
      <c r="Q2420" t="s">
        <v>177</v>
      </c>
      <c r="R2420">
        <v>0</v>
      </c>
      <c r="S2420">
        <v>0</v>
      </c>
      <c r="T2420" t="s">
        <v>45</v>
      </c>
      <c r="U2420">
        <v>1</v>
      </c>
      <c r="V2420" t="str">
        <f>VLOOKUP(H2420,LUT!A$2:B$40,2,FALSE)</f>
        <v>Vintages</v>
      </c>
    </row>
    <row r="2421" spans="1:22" x14ac:dyDescent="0.25">
      <c r="A2421" s="14" t="s">
        <v>204</v>
      </c>
      <c r="B2421">
        <v>962</v>
      </c>
      <c r="C2421">
        <v>980128</v>
      </c>
      <c r="D2421" t="s">
        <v>1111</v>
      </c>
      <c r="E2421" t="s">
        <v>43</v>
      </c>
      <c r="F2421" t="s">
        <v>21</v>
      </c>
      <c r="G2421" t="s">
        <v>122</v>
      </c>
      <c r="H2421">
        <v>680020</v>
      </c>
      <c r="I2421" t="s">
        <v>377</v>
      </c>
      <c r="J2421">
        <v>25.95</v>
      </c>
      <c r="K2421">
        <v>51</v>
      </c>
      <c r="L2421">
        <v>2575</v>
      </c>
      <c r="M2421">
        <v>2.12</v>
      </c>
      <c r="N2421">
        <v>107.28</v>
      </c>
      <c r="O2421">
        <v>1166.68</v>
      </c>
      <c r="P2421">
        <v>58905.97</v>
      </c>
      <c r="Q2421" t="s">
        <v>189</v>
      </c>
      <c r="R2421">
        <v>0</v>
      </c>
      <c r="S2421">
        <v>0.01</v>
      </c>
      <c r="T2421" t="s">
        <v>178</v>
      </c>
      <c r="U2421">
        <v>2</v>
      </c>
      <c r="V2421" t="str">
        <f>VLOOKUP(H2421,LUT!A$2:B$40,2,FALSE)</f>
        <v>Vintages</v>
      </c>
    </row>
    <row r="2422" spans="1:22" x14ac:dyDescent="0.25">
      <c r="A2422" s="14" t="s">
        <v>204</v>
      </c>
      <c r="B2422">
        <v>963</v>
      </c>
      <c r="C2422">
        <v>11396</v>
      </c>
      <c r="D2422" t="s">
        <v>1904</v>
      </c>
      <c r="E2422" t="s">
        <v>120</v>
      </c>
      <c r="F2422" t="s">
        <v>21</v>
      </c>
      <c r="G2422" t="s">
        <v>22</v>
      </c>
      <c r="H2422">
        <v>680050</v>
      </c>
      <c r="I2422" t="s">
        <v>324</v>
      </c>
      <c r="J2422">
        <v>392</v>
      </c>
      <c r="K2422">
        <v>25</v>
      </c>
      <c r="M2422">
        <v>2.08</v>
      </c>
      <c r="O2422">
        <v>8668.14</v>
      </c>
      <c r="Q2422" t="s">
        <v>45</v>
      </c>
      <c r="R2422">
        <v>0</v>
      </c>
      <c r="T2422" t="s">
        <v>45</v>
      </c>
      <c r="U2422">
        <v>1</v>
      </c>
      <c r="V2422" t="str">
        <f>VLOOKUP(H2422,LUT!A$2:B$40,2,FALSE)</f>
        <v>Vintages</v>
      </c>
    </row>
    <row r="2423" spans="1:22" x14ac:dyDescent="0.25">
      <c r="A2423" s="14" t="s">
        <v>204</v>
      </c>
      <c r="B2423">
        <v>963</v>
      </c>
      <c r="C2423">
        <v>12763</v>
      </c>
      <c r="D2423" t="s">
        <v>1916</v>
      </c>
      <c r="E2423" t="s">
        <v>120</v>
      </c>
      <c r="F2423" t="s">
        <v>21</v>
      </c>
      <c r="G2423" t="s">
        <v>22</v>
      </c>
      <c r="H2423">
        <v>680025</v>
      </c>
      <c r="I2423" t="s">
        <v>468</v>
      </c>
      <c r="J2423">
        <v>41</v>
      </c>
      <c r="K2423">
        <v>25</v>
      </c>
      <c r="M2423">
        <v>2.08</v>
      </c>
      <c r="O2423">
        <v>902.65</v>
      </c>
      <c r="Q2423" t="s">
        <v>45</v>
      </c>
      <c r="R2423">
        <v>0</v>
      </c>
      <c r="T2423" t="s">
        <v>45</v>
      </c>
      <c r="U2423">
        <v>1</v>
      </c>
      <c r="V2423" t="str">
        <f>VLOOKUP(H2423,LUT!A$2:B$40,2,FALSE)</f>
        <v>Vintages</v>
      </c>
    </row>
    <row r="2424" spans="1:22" x14ac:dyDescent="0.25">
      <c r="A2424" s="14" t="s">
        <v>204</v>
      </c>
      <c r="B2424">
        <v>963</v>
      </c>
      <c r="C2424">
        <v>181370</v>
      </c>
      <c r="D2424" t="s">
        <v>1463</v>
      </c>
      <c r="E2424" t="s">
        <v>658</v>
      </c>
      <c r="F2424" t="s">
        <v>21</v>
      </c>
      <c r="G2424" t="s">
        <v>22</v>
      </c>
      <c r="H2424">
        <v>680015</v>
      </c>
      <c r="I2424" t="s">
        <v>438</v>
      </c>
      <c r="J2424">
        <v>42</v>
      </c>
      <c r="K2424">
        <v>25</v>
      </c>
      <c r="L2424">
        <v>386</v>
      </c>
      <c r="M2424">
        <v>2.08</v>
      </c>
      <c r="N2424">
        <v>32.17</v>
      </c>
      <c r="O2424">
        <v>924.78</v>
      </c>
      <c r="P2424">
        <v>14278.58</v>
      </c>
      <c r="Q2424" t="s">
        <v>173</v>
      </c>
      <c r="R2424">
        <v>0</v>
      </c>
      <c r="S2424">
        <v>0</v>
      </c>
      <c r="T2424" t="s">
        <v>45</v>
      </c>
      <c r="U2424">
        <v>1</v>
      </c>
      <c r="V2424" t="str">
        <f>VLOOKUP(H2424,LUT!A$2:B$40,2,FALSE)</f>
        <v>Vintages</v>
      </c>
    </row>
    <row r="2425" spans="1:22" x14ac:dyDescent="0.25">
      <c r="A2425" s="14" t="s">
        <v>204</v>
      </c>
      <c r="B2425">
        <v>963</v>
      </c>
      <c r="C2425">
        <v>435115</v>
      </c>
      <c r="D2425" t="s">
        <v>1358</v>
      </c>
      <c r="E2425" t="s">
        <v>462</v>
      </c>
      <c r="F2425" t="s">
        <v>21</v>
      </c>
      <c r="G2425" t="s">
        <v>22</v>
      </c>
      <c r="H2425">
        <v>680055</v>
      </c>
      <c r="I2425" t="s">
        <v>336</v>
      </c>
      <c r="J2425">
        <v>34.75</v>
      </c>
      <c r="K2425">
        <v>25</v>
      </c>
      <c r="L2425">
        <v>3397</v>
      </c>
      <c r="M2425">
        <v>2.08</v>
      </c>
      <c r="N2425">
        <v>283.08</v>
      </c>
      <c r="O2425">
        <v>764.38</v>
      </c>
      <c r="P2425">
        <v>103864.03</v>
      </c>
      <c r="Q2425" t="s">
        <v>191</v>
      </c>
      <c r="R2425">
        <v>0</v>
      </c>
      <c r="S2425">
        <v>0.01</v>
      </c>
      <c r="T2425" t="s">
        <v>178</v>
      </c>
      <c r="U2425">
        <v>1</v>
      </c>
      <c r="V2425" t="str">
        <f>VLOOKUP(H2425,LUT!A$2:B$40,2,FALSE)</f>
        <v>Vintages</v>
      </c>
    </row>
    <row r="2426" spans="1:22" x14ac:dyDescent="0.25">
      <c r="A2426" s="14" t="s">
        <v>204</v>
      </c>
      <c r="B2426">
        <v>963</v>
      </c>
      <c r="C2426">
        <v>539239</v>
      </c>
      <c r="D2426" t="s">
        <v>1353</v>
      </c>
      <c r="E2426" t="s">
        <v>637</v>
      </c>
      <c r="F2426" t="s">
        <v>21</v>
      </c>
      <c r="G2426" t="s">
        <v>22</v>
      </c>
      <c r="H2426">
        <v>680015</v>
      </c>
      <c r="I2426" t="s">
        <v>438</v>
      </c>
      <c r="J2426">
        <v>69</v>
      </c>
      <c r="K2426">
        <v>25</v>
      </c>
      <c r="L2426">
        <v>581</v>
      </c>
      <c r="M2426">
        <v>2.08</v>
      </c>
      <c r="N2426">
        <v>48.42</v>
      </c>
      <c r="O2426">
        <v>1522.12</v>
      </c>
      <c r="P2426">
        <v>35374.160000000003</v>
      </c>
      <c r="Q2426" t="s">
        <v>163</v>
      </c>
      <c r="R2426">
        <v>0</v>
      </c>
      <c r="S2426">
        <v>0</v>
      </c>
      <c r="T2426" t="s">
        <v>45</v>
      </c>
      <c r="U2426">
        <v>1</v>
      </c>
      <c r="V2426" t="str">
        <f>VLOOKUP(H2426,LUT!A$2:B$40,2,FALSE)</f>
        <v>Vintages</v>
      </c>
    </row>
    <row r="2427" spans="1:22" x14ac:dyDescent="0.25">
      <c r="A2427" s="14" t="s">
        <v>204</v>
      </c>
      <c r="B2427">
        <v>963</v>
      </c>
      <c r="C2427">
        <v>639815</v>
      </c>
      <c r="D2427" t="s">
        <v>1577</v>
      </c>
      <c r="E2427" t="s">
        <v>309</v>
      </c>
      <c r="F2427" t="s">
        <v>21</v>
      </c>
      <c r="G2427" t="s">
        <v>22</v>
      </c>
      <c r="H2427">
        <v>680015</v>
      </c>
      <c r="I2427" t="s">
        <v>438</v>
      </c>
      <c r="J2427">
        <v>255</v>
      </c>
      <c r="K2427">
        <v>25</v>
      </c>
      <c r="M2427">
        <v>2.08</v>
      </c>
      <c r="O2427">
        <v>5637.17</v>
      </c>
      <c r="Q2427" t="s">
        <v>45</v>
      </c>
      <c r="R2427">
        <v>0</v>
      </c>
      <c r="T2427" t="s">
        <v>45</v>
      </c>
      <c r="U2427">
        <v>2</v>
      </c>
      <c r="V2427" t="str">
        <f>VLOOKUP(H2427,LUT!A$2:B$40,2,FALSE)</f>
        <v>Vintages</v>
      </c>
    </row>
    <row r="2428" spans="1:22" x14ac:dyDescent="0.25">
      <c r="A2428" s="14" t="s">
        <v>204</v>
      </c>
      <c r="B2428">
        <v>963</v>
      </c>
      <c r="C2428">
        <v>724252</v>
      </c>
      <c r="D2428" t="s">
        <v>2413</v>
      </c>
      <c r="E2428" t="s">
        <v>23</v>
      </c>
      <c r="F2428" t="s">
        <v>21</v>
      </c>
      <c r="G2428" t="s">
        <v>22</v>
      </c>
      <c r="H2428">
        <v>680056</v>
      </c>
      <c r="I2428" t="s">
        <v>416</v>
      </c>
      <c r="J2428">
        <v>130</v>
      </c>
      <c r="K2428">
        <v>25</v>
      </c>
      <c r="L2428">
        <v>197</v>
      </c>
      <c r="M2428">
        <v>2.08</v>
      </c>
      <c r="N2428">
        <v>16.420000000000002</v>
      </c>
      <c r="O2428">
        <v>2871.68</v>
      </c>
      <c r="P2428">
        <v>22628.85</v>
      </c>
      <c r="Q2428" t="s">
        <v>196</v>
      </c>
      <c r="R2428">
        <v>0</v>
      </c>
      <c r="S2428">
        <v>0</v>
      </c>
      <c r="T2428" t="s">
        <v>45</v>
      </c>
      <c r="U2428">
        <v>1</v>
      </c>
      <c r="V2428" t="str">
        <f>VLOOKUP(H2428,LUT!A$2:B$40,2,FALSE)</f>
        <v>Vintages</v>
      </c>
    </row>
    <row r="2429" spans="1:22" x14ac:dyDescent="0.25">
      <c r="A2429" s="14" t="s">
        <v>204</v>
      </c>
      <c r="B2429">
        <v>964</v>
      </c>
      <c r="C2429">
        <v>10019</v>
      </c>
      <c r="D2429" t="s">
        <v>1559</v>
      </c>
      <c r="E2429" t="s">
        <v>46</v>
      </c>
      <c r="F2429" t="s">
        <v>21</v>
      </c>
      <c r="G2429" t="s">
        <v>22</v>
      </c>
      <c r="H2429">
        <v>680070</v>
      </c>
      <c r="I2429" t="s">
        <v>527</v>
      </c>
      <c r="J2429">
        <v>23.95</v>
      </c>
      <c r="K2429">
        <v>24</v>
      </c>
      <c r="M2429">
        <v>2</v>
      </c>
      <c r="O2429">
        <v>504.42</v>
      </c>
      <c r="Q2429" t="s">
        <v>45</v>
      </c>
      <c r="R2429">
        <v>0</v>
      </c>
      <c r="T2429" t="s">
        <v>45</v>
      </c>
      <c r="U2429">
        <v>2</v>
      </c>
      <c r="V2429" t="str">
        <f>VLOOKUP(H2429,LUT!A$2:B$40,2,FALSE)</f>
        <v>Vintages</v>
      </c>
    </row>
    <row r="2430" spans="1:22" x14ac:dyDescent="0.25">
      <c r="A2430" s="14" t="s">
        <v>204</v>
      </c>
      <c r="B2430">
        <v>964</v>
      </c>
      <c r="C2430">
        <v>11375</v>
      </c>
      <c r="D2430" t="s">
        <v>1942</v>
      </c>
      <c r="E2430" t="s">
        <v>120</v>
      </c>
      <c r="F2430" t="s">
        <v>21</v>
      </c>
      <c r="G2430" t="s">
        <v>24</v>
      </c>
      <c r="H2430">
        <v>680055</v>
      </c>
      <c r="I2430" t="s">
        <v>336</v>
      </c>
      <c r="J2430">
        <v>124</v>
      </c>
      <c r="K2430">
        <v>12</v>
      </c>
      <c r="M2430">
        <v>2</v>
      </c>
      <c r="O2430">
        <v>1314.69</v>
      </c>
      <c r="Q2430" t="s">
        <v>45</v>
      </c>
      <c r="R2430">
        <v>0</v>
      </c>
      <c r="T2430" t="s">
        <v>45</v>
      </c>
      <c r="U2430">
        <v>2</v>
      </c>
      <c r="V2430" t="str">
        <f>VLOOKUP(H2430,LUT!A$2:B$40,2,FALSE)</f>
        <v>Vintages</v>
      </c>
    </row>
    <row r="2431" spans="1:22" x14ac:dyDescent="0.25">
      <c r="A2431" s="14" t="s">
        <v>204</v>
      </c>
      <c r="B2431">
        <v>964</v>
      </c>
      <c r="C2431">
        <v>11389</v>
      </c>
      <c r="D2431" t="s">
        <v>1997</v>
      </c>
      <c r="E2431" t="s">
        <v>120</v>
      </c>
      <c r="F2431" t="s">
        <v>21</v>
      </c>
      <c r="G2431" t="s">
        <v>24</v>
      </c>
      <c r="H2431">
        <v>670035</v>
      </c>
      <c r="I2431" t="s">
        <v>297</v>
      </c>
      <c r="J2431">
        <v>216</v>
      </c>
      <c r="K2431">
        <v>12</v>
      </c>
      <c r="M2431">
        <v>2</v>
      </c>
      <c r="O2431">
        <v>2291.6799999999998</v>
      </c>
      <c r="Q2431" t="s">
        <v>45</v>
      </c>
      <c r="R2431">
        <v>0</v>
      </c>
      <c r="T2431" t="s">
        <v>45</v>
      </c>
      <c r="U2431">
        <v>1</v>
      </c>
      <c r="V2431" t="str">
        <f>VLOOKUP(H2431,LUT!A$2:B$40,2,FALSE)</f>
        <v>Vintages</v>
      </c>
    </row>
    <row r="2432" spans="1:22" x14ac:dyDescent="0.25">
      <c r="A2432" s="14" t="s">
        <v>204</v>
      </c>
      <c r="B2432">
        <v>964</v>
      </c>
      <c r="C2432">
        <v>11491</v>
      </c>
      <c r="D2432" t="s">
        <v>2001</v>
      </c>
      <c r="E2432" t="s">
        <v>120</v>
      </c>
      <c r="F2432" t="s">
        <v>21</v>
      </c>
      <c r="G2432" t="s">
        <v>22</v>
      </c>
      <c r="H2432">
        <v>680050</v>
      </c>
      <c r="I2432" t="s">
        <v>324</v>
      </c>
      <c r="J2432">
        <v>419</v>
      </c>
      <c r="K2432">
        <v>24</v>
      </c>
      <c r="M2432">
        <v>2</v>
      </c>
      <c r="O2432">
        <v>8894.8700000000008</v>
      </c>
      <c r="Q2432" t="s">
        <v>45</v>
      </c>
      <c r="R2432">
        <v>0</v>
      </c>
      <c r="T2432" t="s">
        <v>45</v>
      </c>
      <c r="U2432">
        <v>1</v>
      </c>
      <c r="V2432" t="str">
        <f>VLOOKUP(H2432,LUT!A$2:B$40,2,FALSE)</f>
        <v>Vintages</v>
      </c>
    </row>
    <row r="2433" spans="1:22" x14ac:dyDescent="0.25">
      <c r="A2433" s="14" t="s">
        <v>204</v>
      </c>
      <c r="B2433">
        <v>964</v>
      </c>
      <c r="C2433">
        <v>11546</v>
      </c>
      <c r="D2433" t="s">
        <v>1910</v>
      </c>
      <c r="E2433" t="s">
        <v>120</v>
      </c>
      <c r="F2433" t="s">
        <v>21</v>
      </c>
      <c r="G2433" t="s">
        <v>301</v>
      </c>
      <c r="H2433">
        <v>680050</v>
      </c>
      <c r="I2433" t="s">
        <v>324</v>
      </c>
      <c r="J2433">
        <v>1067</v>
      </c>
      <c r="K2433">
        <v>6</v>
      </c>
      <c r="M2433">
        <v>2</v>
      </c>
      <c r="O2433">
        <v>5664.42</v>
      </c>
      <c r="Q2433" t="s">
        <v>45</v>
      </c>
      <c r="R2433">
        <v>0</v>
      </c>
      <c r="T2433" t="s">
        <v>45</v>
      </c>
      <c r="U2433">
        <v>1</v>
      </c>
      <c r="V2433" t="str">
        <f>VLOOKUP(H2433,LUT!A$2:B$40,2,FALSE)</f>
        <v>Vintages</v>
      </c>
    </row>
    <row r="2434" spans="1:22" x14ac:dyDescent="0.25">
      <c r="A2434" s="14" t="s">
        <v>204</v>
      </c>
      <c r="B2434">
        <v>964</v>
      </c>
      <c r="C2434">
        <v>23523</v>
      </c>
      <c r="D2434" t="s">
        <v>1534</v>
      </c>
      <c r="E2434" t="s">
        <v>192</v>
      </c>
      <c r="F2434" t="s">
        <v>21</v>
      </c>
      <c r="G2434" t="s">
        <v>22</v>
      </c>
      <c r="H2434">
        <v>680023</v>
      </c>
      <c r="I2434" t="s">
        <v>344</v>
      </c>
      <c r="J2434">
        <v>17.25</v>
      </c>
      <c r="K2434">
        <v>24</v>
      </c>
      <c r="L2434">
        <v>5747</v>
      </c>
      <c r="M2434">
        <v>2</v>
      </c>
      <c r="N2434">
        <v>478.92</v>
      </c>
      <c r="O2434">
        <v>362.12</v>
      </c>
      <c r="P2434">
        <v>86713.58</v>
      </c>
      <c r="Q2434" t="s">
        <v>178</v>
      </c>
      <c r="R2434">
        <v>0</v>
      </c>
      <c r="S2434">
        <v>0.02</v>
      </c>
      <c r="T2434" t="s">
        <v>178</v>
      </c>
      <c r="U2434">
        <v>1</v>
      </c>
      <c r="V2434" t="str">
        <f>VLOOKUP(H2434,LUT!A$2:B$40,2,FALSE)</f>
        <v>Vintages</v>
      </c>
    </row>
    <row r="2435" spans="1:22" x14ac:dyDescent="0.25">
      <c r="A2435" s="14" t="s">
        <v>204</v>
      </c>
      <c r="B2435">
        <v>964</v>
      </c>
      <c r="C2435">
        <v>109512</v>
      </c>
      <c r="D2435" t="s">
        <v>2414</v>
      </c>
      <c r="E2435" t="s">
        <v>165</v>
      </c>
      <c r="F2435" t="s">
        <v>21</v>
      </c>
      <c r="G2435" t="s">
        <v>22</v>
      </c>
      <c r="H2435">
        <v>680060</v>
      </c>
      <c r="I2435" t="s">
        <v>314</v>
      </c>
      <c r="J2435">
        <v>32</v>
      </c>
      <c r="K2435">
        <v>24</v>
      </c>
      <c r="L2435">
        <v>202</v>
      </c>
      <c r="M2435">
        <v>2</v>
      </c>
      <c r="N2435">
        <v>16.829999999999998</v>
      </c>
      <c r="O2435">
        <v>675.4</v>
      </c>
      <c r="P2435">
        <v>5684.6</v>
      </c>
      <c r="Q2435" t="s">
        <v>237</v>
      </c>
      <c r="R2435">
        <v>0</v>
      </c>
      <c r="S2435">
        <v>0</v>
      </c>
      <c r="T2435" t="s">
        <v>45</v>
      </c>
      <c r="U2435">
        <v>1</v>
      </c>
      <c r="V2435" t="str">
        <f>VLOOKUP(H2435,LUT!A$2:B$40,2,FALSE)</f>
        <v>Vintages</v>
      </c>
    </row>
    <row r="2436" spans="1:22" x14ac:dyDescent="0.25">
      <c r="A2436" s="14" t="s">
        <v>204</v>
      </c>
      <c r="B2436">
        <v>964</v>
      </c>
      <c r="C2436">
        <v>342030</v>
      </c>
      <c r="D2436" t="s">
        <v>1458</v>
      </c>
      <c r="E2436" t="s">
        <v>1459</v>
      </c>
      <c r="F2436" t="s">
        <v>21</v>
      </c>
      <c r="G2436" t="s">
        <v>22</v>
      </c>
      <c r="H2436">
        <v>680073</v>
      </c>
      <c r="I2436" t="s">
        <v>473</v>
      </c>
      <c r="J2436">
        <v>100</v>
      </c>
      <c r="K2436">
        <v>24</v>
      </c>
      <c r="L2436">
        <v>70</v>
      </c>
      <c r="M2436">
        <v>2</v>
      </c>
      <c r="N2436">
        <v>5.83</v>
      </c>
      <c r="O2436">
        <v>2119.65</v>
      </c>
      <c r="P2436">
        <v>6182.3</v>
      </c>
      <c r="Q2436" t="s">
        <v>61</v>
      </c>
      <c r="R2436">
        <v>0</v>
      </c>
      <c r="S2436">
        <v>0</v>
      </c>
      <c r="T2436" t="s">
        <v>45</v>
      </c>
      <c r="U2436">
        <v>1</v>
      </c>
      <c r="V2436" t="str">
        <f>VLOOKUP(H2436,LUT!A$2:B$40,2,FALSE)</f>
        <v>Vintages</v>
      </c>
    </row>
    <row r="2437" spans="1:22" x14ac:dyDescent="0.25">
      <c r="A2437" s="14" t="s">
        <v>204</v>
      </c>
      <c r="B2437">
        <v>964</v>
      </c>
      <c r="C2437">
        <v>437533</v>
      </c>
      <c r="D2437" t="s">
        <v>1372</v>
      </c>
      <c r="E2437" t="s">
        <v>1373</v>
      </c>
      <c r="F2437" t="s">
        <v>21</v>
      </c>
      <c r="G2437" t="s">
        <v>22</v>
      </c>
      <c r="H2437">
        <v>680056</v>
      </c>
      <c r="I2437" t="s">
        <v>416</v>
      </c>
      <c r="J2437">
        <v>84</v>
      </c>
      <c r="K2437">
        <v>24</v>
      </c>
      <c r="L2437">
        <v>74</v>
      </c>
      <c r="M2437">
        <v>2</v>
      </c>
      <c r="N2437">
        <v>6.17</v>
      </c>
      <c r="O2437">
        <v>1779.82</v>
      </c>
      <c r="P2437">
        <v>5487.79</v>
      </c>
      <c r="Q2437" t="s">
        <v>238</v>
      </c>
      <c r="R2437">
        <v>0</v>
      </c>
      <c r="S2437">
        <v>0</v>
      </c>
      <c r="T2437" t="s">
        <v>45</v>
      </c>
      <c r="U2437">
        <v>1</v>
      </c>
      <c r="V2437" t="str">
        <f>VLOOKUP(H2437,LUT!A$2:B$40,2,FALSE)</f>
        <v>Vintages</v>
      </c>
    </row>
    <row r="2438" spans="1:22" x14ac:dyDescent="0.25">
      <c r="A2438" s="14" t="s">
        <v>204</v>
      </c>
      <c r="B2438">
        <v>964</v>
      </c>
      <c r="C2438">
        <v>488353</v>
      </c>
      <c r="D2438" t="s">
        <v>1531</v>
      </c>
      <c r="E2438" t="s">
        <v>1532</v>
      </c>
      <c r="F2438" t="s">
        <v>21</v>
      </c>
      <c r="G2438" t="s">
        <v>22</v>
      </c>
      <c r="H2438">
        <v>680058</v>
      </c>
      <c r="I2438" t="s">
        <v>476</v>
      </c>
      <c r="J2438">
        <v>23.75</v>
      </c>
      <c r="K2438">
        <v>24</v>
      </c>
      <c r="L2438">
        <v>46</v>
      </c>
      <c r="M2438">
        <v>2</v>
      </c>
      <c r="N2438">
        <v>3.83</v>
      </c>
      <c r="O2438">
        <v>500.18</v>
      </c>
      <c r="P2438">
        <v>958.67</v>
      </c>
      <c r="Q2438" t="s">
        <v>225</v>
      </c>
      <c r="R2438">
        <v>0</v>
      </c>
      <c r="S2438">
        <v>0</v>
      </c>
      <c r="T2438" t="s">
        <v>45</v>
      </c>
      <c r="U2438">
        <v>1</v>
      </c>
      <c r="V2438" t="str">
        <f>VLOOKUP(H2438,LUT!A$2:B$40,2,FALSE)</f>
        <v>Vintages</v>
      </c>
    </row>
    <row r="2439" spans="1:22" x14ac:dyDescent="0.25">
      <c r="A2439" s="14" t="s">
        <v>204</v>
      </c>
      <c r="B2439">
        <v>964</v>
      </c>
      <c r="C2439">
        <v>492595</v>
      </c>
      <c r="D2439" t="s">
        <v>1571</v>
      </c>
      <c r="E2439" t="s">
        <v>588</v>
      </c>
      <c r="F2439" t="s">
        <v>21</v>
      </c>
      <c r="G2439" t="s">
        <v>22</v>
      </c>
      <c r="H2439">
        <v>680025</v>
      </c>
      <c r="I2439" t="s">
        <v>468</v>
      </c>
      <c r="J2439">
        <v>13.75</v>
      </c>
      <c r="K2439">
        <v>24</v>
      </c>
      <c r="L2439">
        <v>7</v>
      </c>
      <c r="M2439">
        <v>2</v>
      </c>
      <c r="N2439">
        <v>0.57999999999999996</v>
      </c>
      <c r="O2439">
        <v>287.79000000000002</v>
      </c>
      <c r="P2439">
        <v>83.94</v>
      </c>
      <c r="Q2439" t="s">
        <v>2405</v>
      </c>
      <c r="R2439">
        <v>0</v>
      </c>
      <c r="S2439">
        <v>0</v>
      </c>
      <c r="T2439" t="s">
        <v>45</v>
      </c>
      <c r="U2439">
        <v>1</v>
      </c>
      <c r="V2439" t="str">
        <f>VLOOKUP(H2439,LUT!A$2:B$40,2,FALSE)</f>
        <v>Vintages</v>
      </c>
    </row>
    <row r="2440" spans="1:22" x14ac:dyDescent="0.25">
      <c r="A2440" s="14" t="s">
        <v>204</v>
      </c>
      <c r="B2440">
        <v>964</v>
      </c>
      <c r="C2440">
        <v>530485</v>
      </c>
      <c r="D2440" t="s">
        <v>1493</v>
      </c>
      <c r="E2440" t="s">
        <v>1494</v>
      </c>
      <c r="F2440" t="s">
        <v>21</v>
      </c>
      <c r="G2440" t="s">
        <v>22</v>
      </c>
      <c r="H2440">
        <v>680015</v>
      </c>
      <c r="I2440" t="s">
        <v>438</v>
      </c>
      <c r="J2440">
        <v>51.75</v>
      </c>
      <c r="K2440">
        <v>24</v>
      </c>
      <c r="L2440">
        <v>1006</v>
      </c>
      <c r="M2440">
        <v>2</v>
      </c>
      <c r="N2440">
        <v>83.83</v>
      </c>
      <c r="O2440">
        <v>1094.8699999999999</v>
      </c>
      <c r="P2440">
        <v>45893.19</v>
      </c>
      <c r="Q2440" t="s">
        <v>189</v>
      </c>
      <c r="R2440">
        <v>0</v>
      </c>
      <c r="S2440">
        <v>0</v>
      </c>
      <c r="T2440" t="s">
        <v>45</v>
      </c>
      <c r="U2440">
        <v>1</v>
      </c>
      <c r="V2440" t="str">
        <f>VLOOKUP(H2440,LUT!A$2:B$40,2,FALSE)</f>
        <v>Vintages</v>
      </c>
    </row>
    <row r="2441" spans="1:22" x14ac:dyDescent="0.25">
      <c r="A2441" s="14" t="s">
        <v>204</v>
      </c>
      <c r="B2441">
        <v>964</v>
      </c>
      <c r="C2441">
        <v>539866</v>
      </c>
      <c r="D2441" t="s">
        <v>1558</v>
      </c>
      <c r="E2441" t="s">
        <v>750</v>
      </c>
      <c r="F2441" t="s">
        <v>21</v>
      </c>
      <c r="G2441" t="s">
        <v>22</v>
      </c>
      <c r="H2441">
        <v>680055</v>
      </c>
      <c r="I2441" t="s">
        <v>336</v>
      </c>
      <c r="J2441">
        <v>11.25</v>
      </c>
      <c r="K2441">
        <v>24</v>
      </c>
      <c r="L2441">
        <v>6641</v>
      </c>
      <c r="M2441">
        <v>2</v>
      </c>
      <c r="N2441">
        <v>553.41999999999996</v>
      </c>
      <c r="O2441">
        <v>234.69</v>
      </c>
      <c r="P2441">
        <v>64940.75</v>
      </c>
      <c r="Q2441" t="s">
        <v>178</v>
      </c>
      <c r="R2441">
        <v>0</v>
      </c>
      <c r="S2441">
        <v>0.03</v>
      </c>
      <c r="T2441" t="s">
        <v>178</v>
      </c>
      <c r="U2441">
        <v>1</v>
      </c>
      <c r="V2441" t="str">
        <f>VLOOKUP(H2441,LUT!A$2:B$40,2,FALSE)</f>
        <v>Vintages</v>
      </c>
    </row>
    <row r="2442" spans="1:22" x14ac:dyDescent="0.25">
      <c r="A2442" s="14" t="s">
        <v>204</v>
      </c>
      <c r="B2442">
        <v>964</v>
      </c>
      <c r="C2442">
        <v>549980</v>
      </c>
      <c r="D2442" t="s">
        <v>1554</v>
      </c>
      <c r="E2442" t="s">
        <v>719</v>
      </c>
      <c r="F2442" t="s">
        <v>21</v>
      </c>
      <c r="G2442" t="s">
        <v>22</v>
      </c>
      <c r="H2442">
        <v>680050</v>
      </c>
      <c r="I2442" t="s">
        <v>324</v>
      </c>
      <c r="J2442">
        <v>19.75</v>
      </c>
      <c r="K2442">
        <v>24</v>
      </c>
      <c r="L2442">
        <v>751</v>
      </c>
      <c r="M2442">
        <v>2</v>
      </c>
      <c r="N2442">
        <v>62.58</v>
      </c>
      <c r="O2442">
        <v>415.22</v>
      </c>
      <c r="P2442">
        <v>12992.96</v>
      </c>
      <c r="Q2442" t="s">
        <v>164</v>
      </c>
      <c r="R2442">
        <v>0</v>
      </c>
      <c r="S2442">
        <v>0</v>
      </c>
      <c r="T2442" t="s">
        <v>45</v>
      </c>
      <c r="U2442">
        <v>1</v>
      </c>
      <c r="V2442" t="str">
        <f>VLOOKUP(H2442,LUT!A$2:B$40,2,FALSE)</f>
        <v>Vintages</v>
      </c>
    </row>
    <row r="2443" spans="1:22" x14ac:dyDescent="0.25">
      <c r="A2443" s="14" t="s">
        <v>204</v>
      </c>
      <c r="B2443">
        <v>964</v>
      </c>
      <c r="C2443">
        <v>551234</v>
      </c>
      <c r="D2443" t="s">
        <v>1420</v>
      </c>
      <c r="E2443" t="s">
        <v>1062</v>
      </c>
      <c r="F2443" t="s">
        <v>21</v>
      </c>
      <c r="G2443" t="s">
        <v>22</v>
      </c>
      <c r="H2443">
        <v>680056</v>
      </c>
      <c r="I2443" t="s">
        <v>416</v>
      </c>
      <c r="J2443">
        <v>121</v>
      </c>
      <c r="K2443">
        <v>24</v>
      </c>
      <c r="L2443">
        <v>101</v>
      </c>
      <c r="M2443">
        <v>2</v>
      </c>
      <c r="N2443">
        <v>8.42</v>
      </c>
      <c r="O2443">
        <v>2565.66</v>
      </c>
      <c r="P2443">
        <v>10797.17</v>
      </c>
      <c r="Q2443" t="s">
        <v>62</v>
      </c>
      <c r="R2443">
        <v>0</v>
      </c>
      <c r="S2443">
        <v>0</v>
      </c>
      <c r="T2443" t="s">
        <v>45</v>
      </c>
      <c r="U2443">
        <v>1</v>
      </c>
      <c r="V2443" t="str">
        <f>VLOOKUP(H2443,LUT!A$2:B$40,2,FALSE)</f>
        <v>Vintages</v>
      </c>
    </row>
    <row r="2444" spans="1:22" x14ac:dyDescent="0.25">
      <c r="A2444" s="14" t="s">
        <v>204</v>
      </c>
      <c r="B2444">
        <v>964</v>
      </c>
      <c r="C2444">
        <v>570168</v>
      </c>
      <c r="D2444" t="s">
        <v>1505</v>
      </c>
      <c r="E2444" t="s">
        <v>240</v>
      </c>
      <c r="F2444" t="s">
        <v>21</v>
      </c>
      <c r="G2444" t="s">
        <v>22</v>
      </c>
      <c r="H2444">
        <v>680056</v>
      </c>
      <c r="I2444" t="s">
        <v>416</v>
      </c>
      <c r="J2444">
        <v>115</v>
      </c>
      <c r="K2444">
        <v>24</v>
      </c>
      <c r="L2444">
        <v>315</v>
      </c>
      <c r="M2444">
        <v>2</v>
      </c>
      <c r="N2444">
        <v>26.25</v>
      </c>
      <c r="O2444">
        <v>2438.23</v>
      </c>
      <c r="P2444">
        <v>32001.77</v>
      </c>
      <c r="Q2444" t="s">
        <v>231</v>
      </c>
      <c r="R2444">
        <v>0</v>
      </c>
      <c r="S2444">
        <v>0</v>
      </c>
      <c r="T2444" t="s">
        <v>45</v>
      </c>
      <c r="U2444">
        <v>1</v>
      </c>
      <c r="V2444" t="str">
        <f>VLOOKUP(H2444,LUT!A$2:B$40,2,FALSE)</f>
        <v>Vintages</v>
      </c>
    </row>
    <row r="2445" spans="1:22" x14ac:dyDescent="0.25">
      <c r="A2445" s="14" t="s">
        <v>204</v>
      </c>
      <c r="B2445">
        <v>964</v>
      </c>
      <c r="C2445">
        <v>717959</v>
      </c>
      <c r="D2445" t="s">
        <v>1566</v>
      </c>
      <c r="E2445" t="s">
        <v>120</v>
      </c>
      <c r="F2445" t="s">
        <v>21</v>
      </c>
      <c r="G2445" t="s">
        <v>22</v>
      </c>
      <c r="H2445">
        <v>680058</v>
      </c>
      <c r="I2445" t="s">
        <v>476</v>
      </c>
      <c r="J2445">
        <v>11.75</v>
      </c>
      <c r="K2445">
        <v>24</v>
      </c>
      <c r="L2445">
        <v>12</v>
      </c>
      <c r="M2445">
        <v>2</v>
      </c>
      <c r="N2445">
        <v>1</v>
      </c>
      <c r="O2445">
        <v>245.31</v>
      </c>
      <c r="P2445">
        <v>122.65</v>
      </c>
      <c r="Q2445" t="s">
        <v>153</v>
      </c>
      <c r="R2445">
        <v>0</v>
      </c>
      <c r="S2445">
        <v>0</v>
      </c>
      <c r="T2445" t="s">
        <v>45</v>
      </c>
      <c r="U2445">
        <v>1</v>
      </c>
      <c r="V2445" t="str">
        <f>VLOOKUP(H2445,LUT!A$2:B$40,2,FALSE)</f>
        <v>Vintages</v>
      </c>
    </row>
    <row r="2446" spans="1:22" x14ac:dyDescent="0.25">
      <c r="A2446" s="14" t="s">
        <v>204</v>
      </c>
      <c r="B2446">
        <v>964</v>
      </c>
      <c r="C2446">
        <v>718361</v>
      </c>
      <c r="D2446" t="s">
        <v>1279</v>
      </c>
      <c r="E2446" t="s">
        <v>162</v>
      </c>
      <c r="F2446" t="s">
        <v>21</v>
      </c>
      <c r="G2446" t="s">
        <v>22</v>
      </c>
      <c r="H2446">
        <v>680015</v>
      </c>
      <c r="I2446" t="s">
        <v>438</v>
      </c>
      <c r="J2446">
        <v>110</v>
      </c>
      <c r="K2446">
        <v>24</v>
      </c>
      <c r="L2446">
        <v>67</v>
      </c>
      <c r="M2446">
        <v>2</v>
      </c>
      <c r="N2446">
        <v>5.58</v>
      </c>
      <c r="O2446">
        <v>2332.04</v>
      </c>
      <c r="P2446">
        <v>6510.27</v>
      </c>
      <c r="Q2446" t="s">
        <v>158</v>
      </c>
      <c r="R2446">
        <v>0</v>
      </c>
      <c r="S2446">
        <v>0</v>
      </c>
      <c r="T2446" t="s">
        <v>45</v>
      </c>
      <c r="U2446">
        <v>1</v>
      </c>
      <c r="V2446" t="str">
        <f>VLOOKUP(H2446,LUT!A$2:B$40,2,FALSE)</f>
        <v>Vintages</v>
      </c>
    </row>
    <row r="2447" spans="1:22" x14ac:dyDescent="0.25">
      <c r="A2447" s="14" t="s">
        <v>204</v>
      </c>
      <c r="B2447">
        <v>964</v>
      </c>
      <c r="C2447">
        <v>728816</v>
      </c>
      <c r="D2447" t="s">
        <v>1610</v>
      </c>
      <c r="E2447" t="s">
        <v>611</v>
      </c>
      <c r="F2447" t="s">
        <v>21</v>
      </c>
      <c r="G2447" t="s">
        <v>22</v>
      </c>
      <c r="H2447">
        <v>680055</v>
      </c>
      <c r="I2447" t="s">
        <v>336</v>
      </c>
      <c r="J2447">
        <v>30.25</v>
      </c>
      <c r="K2447">
        <v>24</v>
      </c>
      <c r="L2447">
        <v>6</v>
      </c>
      <c r="M2447">
        <v>2</v>
      </c>
      <c r="N2447">
        <v>0.5</v>
      </c>
      <c r="O2447">
        <v>638.23</v>
      </c>
      <c r="P2447">
        <v>159.56</v>
      </c>
      <c r="Q2447" t="s">
        <v>185</v>
      </c>
      <c r="R2447">
        <v>0</v>
      </c>
      <c r="S2447">
        <v>0</v>
      </c>
      <c r="T2447" t="s">
        <v>45</v>
      </c>
      <c r="U2447">
        <v>1</v>
      </c>
      <c r="V2447" t="str">
        <f>VLOOKUP(H2447,LUT!A$2:B$40,2,FALSE)</f>
        <v>Vintages</v>
      </c>
    </row>
    <row r="2448" spans="1:22" x14ac:dyDescent="0.25">
      <c r="A2448" s="14" t="s">
        <v>204</v>
      </c>
      <c r="B2448">
        <v>965</v>
      </c>
      <c r="C2448">
        <v>687558</v>
      </c>
      <c r="D2448" t="s">
        <v>1226</v>
      </c>
      <c r="E2448" t="s">
        <v>23</v>
      </c>
      <c r="F2448" t="s">
        <v>21</v>
      </c>
      <c r="G2448" t="s">
        <v>122</v>
      </c>
      <c r="H2448">
        <v>670010</v>
      </c>
      <c r="I2448" t="s">
        <v>269</v>
      </c>
      <c r="J2448">
        <v>8.25</v>
      </c>
      <c r="K2448">
        <v>48</v>
      </c>
      <c r="L2448">
        <v>5718</v>
      </c>
      <c r="M2448">
        <v>2</v>
      </c>
      <c r="N2448">
        <v>238.24</v>
      </c>
      <c r="O2448">
        <v>346.19</v>
      </c>
      <c r="P2448">
        <v>41240.44</v>
      </c>
      <c r="Q2448" t="s">
        <v>191</v>
      </c>
      <c r="R2448">
        <v>0</v>
      </c>
      <c r="S2448">
        <v>0.01</v>
      </c>
      <c r="T2448" t="s">
        <v>178</v>
      </c>
      <c r="U2448">
        <v>1</v>
      </c>
      <c r="V2448" t="str">
        <f>VLOOKUP(H2448,LUT!A$2:B$40,2,FALSE)</f>
        <v>Vintages</v>
      </c>
    </row>
    <row r="2449" spans="1:22" x14ac:dyDescent="0.25">
      <c r="A2449" s="14" t="s">
        <v>204</v>
      </c>
      <c r="B2449">
        <v>966</v>
      </c>
      <c r="C2449">
        <v>12801</v>
      </c>
      <c r="D2449" t="s">
        <v>1862</v>
      </c>
      <c r="E2449" t="s">
        <v>120</v>
      </c>
      <c r="F2449" t="s">
        <v>21</v>
      </c>
      <c r="G2449" t="s">
        <v>22</v>
      </c>
      <c r="H2449">
        <v>680060</v>
      </c>
      <c r="I2449" t="s">
        <v>314</v>
      </c>
      <c r="J2449">
        <v>25</v>
      </c>
      <c r="K2449">
        <v>23</v>
      </c>
      <c r="M2449">
        <v>1.92</v>
      </c>
      <c r="O2449">
        <v>504.78</v>
      </c>
      <c r="Q2449" t="s">
        <v>45</v>
      </c>
      <c r="R2449">
        <v>0</v>
      </c>
      <c r="T2449" t="s">
        <v>45</v>
      </c>
      <c r="U2449">
        <v>1</v>
      </c>
      <c r="V2449" t="str">
        <f>VLOOKUP(H2449,LUT!A$2:B$40,2,FALSE)</f>
        <v>Vintages</v>
      </c>
    </row>
    <row r="2450" spans="1:22" x14ac:dyDescent="0.25">
      <c r="A2450" s="14" t="s">
        <v>204</v>
      </c>
      <c r="B2450">
        <v>966</v>
      </c>
      <c r="C2450">
        <v>12803</v>
      </c>
      <c r="D2450" t="s">
        <v>1867</v>
      </c>
      <c r="E2450" t="s">
        <v>120</v>
      </c>
      <c r="F2450" t="s">
        <v>21</v>
      </c>
      <c r="G2450" t="s">
        <v>22</v>
      </c>
      <c r="H2450">
        <v>680060</v>
      </c>
      <c r="I2450" t="s">
        <v>314</v>
      </c>
      <c r="J2450">
        <v>26</v>
      </c>
      <c r="K2450">
        <v>23</v>
      </c>
      <c r="M2450">
        <v>1.92</v>
      </c>
      <c r="O2450">
        <v>525.13</v>
      </c>
      <c r="Q2450" t="s">
        <v>45</v>
      </c>
      <c r="R2450">
        <v>0</v>
      </c>
      <c r="T2450" t="s">
        <v>45</v>
      </c>
      <c r="U2450">
        <v>1</v>
      </c>
      <c r="V2450" t="str">
        <f>VLOOKUP(H2450,LUT!A$2:B$40,2,FALSE)</f>
        <v>Vintages</v>
      </c>
    </row>
    <row r="2451" spans="1:22" x14ac:dyDescent="0.25">
      <c r="A2451" s="14" t="s">
        <v>204</v>
      </c>
      <c r="B2451">
        <v>966</v>
      </c>
      <c r="C2451">
        <v>595199</v>
      </c>
      <c r="D2451" t="s">
        <v>1495</v>
      </c>
      <c r="E2451" t="s">
        <v>88</v>
      </c>
      <c r="F2451" t="s">
        <v>21</v>
      </c>
      <c r="G2451" t="s">
        <v>22</v>
      </c>
      <c r="H2451">
        <v>680020</v>
      </c>
      <c r="I2451" t="s">
        <v>377</v>
      </c>
      <c r="J2451">
        <v>166</v>
      </c>
      <c r="K2451">
        <v>23</v>
      </c>
      <c r="L2451">
        <v>56</v>
      </c>
      <c r="M2451">
        <v>1.92</v>
      </c>
      <c r="N2451">
        <v>4.67</v>
      </c>
      <c r="O2451">
        <v>3374.69</v>
      </c>
      <c r="P2451">
        <v>8216.64</v>
      </c>
      <c r="Q2451" t="s">
        <v>140</v>
      </c>
      <c r="R2451">
        <v>0</v>
      </c>
      <c r="S2451">
        <v>0</v>
      </c>
      <c r="T2451" t="s">
        <v>45</v>
      </c>
      <c r="U2451">
        <v>1</v>
      </c>
      <c r="V2451" t="str">
        <f>VLOOKUP(H2451,LUT!A$2:B$40,2,FALSE)</f>
        <v>Vintages</v>
      </c>
    </row>
    <row r="2452" spans="1:22" x14ac:dyDescent="0.25">
      <c r="A2452" s="14" t="s">
        <v>204</v>
      </c>
      <c r="B2452">
        <v>966</v>
      </c>
      <c r="C2452">
        <v>625517</v>
      </c>
      <c r="D2452" t="s">
        <v>1476</v>
      </c>
      <c r="E2452" t="s">
        <v>20</v>
      </c>
      <c r="F2452" t="s">
        <v>21</v>
      </c>
      <c r="G2452" t="s">
        <v>22</v>
      </c>
      <c r="H2452">
        <v>680050</v>
      </c>
      <c r="I2452" t="s">
        <v>324</v>
      </c>
      <c r="J2452">
        <v>165</v>
      </c>
      <c r="K2452">
        <v>23</v>
      </c>
      <c r="L2452">
        <v>18</v>
      </c>
      <c r="M2452">
        <v>1.92</v>
      </c>
      <c r="N2452">
        <v>1.5</v>
      </c>
      <c r="O2452">
        <v>3354.34</v>
      </c>
      <c r="P2452">
        <v>2625.13</v>
      </c>
      <c r="Q2452" t="s">
        <v>78</v>
      </c>
      <c r="R2452">
        <v>0</v>
      </c>
      <c r="S2452">
        <v>0</v>
      </c>
      <c r="T2452" t="s">
        <v>45</v>
      </c>
      <c r="U2452">
        <v>1</v>
      </c>
      <c r="V2452" t="str">
        <f>VLOOKUP(H2452,LUT!A$2:B$40,2,FALSE)</f>
        <v>Vintages</v>
      </c>
    </row>
    <row r="2453" spans="1:22" x14ac:dyDescent="0.25">
      <c r="A2453" s="14" t="s">
        <v>204</v>
      </c>
      <c r="B2453">
        <v>967</v>
      </c>
      <c r="C2453">
        <v>11363</v>
      </c>
      <c r="D2453" t="s">
        <v>1913</v>
      </c>
      <c r="E2453" t="s">
        <v>120</v>
      </c>
      <c r="F2453" t="s">
        <v>21</v>
      </c>
      <c r="G2453" t="s">
        <v>24</v>
      </c>
      <c r="H2453">
        <v>680055</v>
      </c>
      <c r="I2453" t="s">
        <v>336</v>
      </c>
      <c r="J2453">
        <v>124</v>
      </c>
      <c r="K2453">
        <v>11</v>
      </c>
      <c r="M2453">
        <v>1.83</v>
      </c>
      <c r="O2453">
        <v>1205.1300000000001</v>
      </c>
      <c r="Q2453" t="s">
        <v>45</v>
      </c>
      <c r="R2453">
        <v>0</v>
      </c>
      <c r="T2453" t="s">
        <v>45</v>
      </c>
      <c r="U2453">
        <v>2</v>
      </c>
      <c r="V2453" t="str">
        <f>VLOOKUP(H2453,LUT!A$2:B$40,2,FALSE)</f>
        <v>Vintages</v>
      </c>
    </row>
    <row r="2454" spans="1:22" x14ac:dyDescent="0.25">
      <c r="A2454" s="14" t="s">
        <v>204</v>
      </c>
      <c r="B2454">
        <v>967</v>
      </c>
      <c r="C2454">
        <v>11365</v>
      </c>
      <c r="D2454" t="s">
        <v>1889</v>
      </c>
      <c r="E2454" t="s">
        <v>120</v>
      </c>
      <c r="F2454" t="s">
        <v>21</v>
      </c>
      <c r="G2454" t="s">
        <v>24</v>
      </c>
      <c r="H2454">
        <v>680055</v>
      </c>
      <c r="I2454" t="s">
        <v>336</v>
      </c>
      <c r="J2454">
        <v>124</v>
      </c>
      <c r="K2454">
        <v>11</v>
      </c>
      <c r="M2454">
        <v>1.83</v>
      </c>
      <c r="O2454">
        <v>1205.1300000000001</v>
      </c>
      <c r="Q2454" t="s">
        <v>45</v>
      </c>
      <c r="R2454">
        <v>0</v>
      </c>
      <c r="T2454" t="s">
        <v>45</v>
      </c>
      <c r="U2454">
        <v>2</v>
      </c>
      <c r="V2454" t="str">
        <f>VLOOKUP(H2454,LUT!A$2:B$40,2,FALSE)</f>
        <v>Vintages</v>
      </c>
    </row>
    <row r="2455" spans="1:22" x14ac:dyDescent="0.25">
      <c r="A2455" s="14" t="s">
        <v>204</v>
      </c>
      <c r="B2455">
        <v>967</v>
      </c>
      <c r="C2455">
        <v>11516</v>
      </c>
      <c r="D2455" t="s">
        <v>1950</v>
      </c>
      <c r="E2455" t="s">
        <v>120</v>
      </c>
      <c r="F2455" t="s">
        <v>21</v>
      </c>
      <c r="G2455" t="s">
        <v>24</v>
      </c>
      <c r="H2455">
        <v>680050</v>
      </c>
      <c r="I2455" t="s">
        <v>324</v>
      </c>
      <c r="J2455">
        <v>1250</v>
      </c>
      <c r="K2455">
        <v>11</v>
      </c>
      <c r="M2455">
        <v>1.83</v>
      </c>
      <c r="O2455">
        <v>12166.19</v>
      </c>
      <c r="Q2455" t="s">
        <v>45</v>
      </c>
      <c r="R2455">
        <v>0</v>
      </c>
      <c r="T2455" t="s">
        <v>45</v>
      </c>
      <c r="U2455">
        <v>2</v>
      </c>
      <c r="V2455" t="str">
        <f>VLOOKUP(H2455,LUT!A$2:B$40,2,FALSE)</f>
        <v>Vintages</v>
      </c>
    </row>
    <row r="2456" spans="1:22" x14ac:dyDescent="0.25">
      <c r="A2456" s="14" t="s">
        <v>204</v>
      </c>
      <c r="B2456">
        <v>967</v>
      </c>
      <c r="C2456">
        <v>12777</v>
      </c>
      <c r="D2456" t="s">
        <v>1864</v>
      </c>
      <c r="E2456" t="s">
        <v>120</v>
      </c>
      <c r="F2456" t="s">
        <v>21</v>
      </c>
      <c r="G2456" t="s">
        <v>22</v>
      </c>
      <c r="H2456">
        <v>680025</v>
      </c>
      <c r="I2456" t="s">
        <v>468</v>
      </c>
      <c r="J2456">
        <v>99</v>
      </c>
      <c r="K2456">
        <v>22</v>
      </c>
      <c r="M2456">
        <v>1.83</v>
      </c>
      <c r="O2456">
        <v>1923.54</v>
      </c>
      <c r="Q2456" t="s">
        <v>45</v>
      </c>
      <c r="R2456">
        <v>0</v>
      </c>
      <c r="T2456" t="s">
        <v>45</v>
      </c>
      <c r="U2456">
        <v>1</v>
      </c>
      <c r="V2456" t="str">
        <f>VLOOKUP(H2456,LUT!A$2:B$40,2,FALSE)</f>
        <v>Vintages</v>
      </c>
    </row>
    <row r="2457" spans="1:22" x14ac:dyDescent="0.25">
      <c r="A2457" s="14" t="s">
        <v>204</v>
      </c>
      <c r="B2457">
        <v>967</v>
      </c>
      <c r="C2457">
        <v>13071</v>
      </c>
      <c r="D2457" t="s">
        <v>1931</v>
      </c>
      <c r="E2457" t="s">
        <v>120</v>
      </c>
      <c r="F2457" t="s">
        <v>21</v>
      </c>
      <c r="G2457" t="s">
        <v>22</v>
      </c>
      <c r="H2457">
        <v>680060</v>
      </c>
      <c r="I2457" t="s">
        <v>314</v>
      </c>
      <c r="J2457">
        <v>19</v>
      </c>
      <c r="K2457">
        <v>22</v>
      </c>
      <c r="M2457">
        <v>1.83</v>
      </c>
      <c r="O2457">
        <v>366.02</v>
      </c>
      <c r="Q2457" t="s">
        <v>45</v>
      </c>
      <c r="R2457">
        <v>0</v>
      </c>
      <c r="T2457" t="s">
        <v>45</v>
      </c>
      <c r="U2457">
        <v>1</v>
      </c>
      <c r="V2457" t="str">
        <f>VLOOKUP(H2457,LUT!A$2:B$40,2,FALSE)</f>
        <v>Vintages</v>
      </c>
    </row>
    <row r="2458" spans="1:22" x14ac:dyDescent="0.25">
      <c r="A2458" s="14" t="s">
        <v>204</v>
      </c>
      <c r="B2458">
        <v>967</v>
      </c>
      <c r="C2458">
        <v>69369</v>
      </c>
      <c r="D2458" t="s">
        <v>1350</v>
      </c>
      <c r="E2458" t="s">
        <v>171</v>
      </c>
      <c r="F2458" t="s">
        <v>21</v>
      </c>
      <c r="G2458" t="s">
        <v>22</v>
      </c>
      <c r="H2458">
        <v>680055</v>
      </c>
      <c r="I2458" t="s">
        <v>336</v>
      </c>
      <c r="J2458">
        <v>22.25</v>
      </c>
      <c r="K2458">
        <v>22</v>
      </c>
      <c r="L2458">
        <v>4333</v>
      </c>
      <c r="M2458">
        <v>1.83</v>
      </c>
      <c r="N2458">
        <v>361.08</v>
      </c>
      <c r="O2458">
        <v>429.29</v>
      </c>
      <c r="P2458">
        <v>84551.02</v>
      </c>
      <c r="Q2458" t="s">
        <v>191</v>
      </c>
      <c r="R2458">
        <v>0</v>
      </c>
      <c r="S2458">
        <v>0.02</v>
      </c>
      <c r="T2458" t="s">
        <v>178</v>
      </c>
      <c r="U2458">
        <v>1</v>
      </c>
      <c r="V2458" t="str">
        <f>VLOOKUP(H2458,LUT!A$2:B$40,2,FALSE)</f>
        <v>Vintages</v>
      </c>
    </row>
    <row r="2459" spans="1:22" x14ac:dyDescent="0.25">
      <c r="A2459" s="14" t="s">
        <v>204</v>
      </c>
      <c r="B2459">
        <v>967</v>
      </c>
      <c r="C2459">
        <v>316083</v>
      </c>
      <c r="D2459" t="s">
        <v>1569</v>
      </c>
      <c r="E2459" t="s">
        <v>488</v>
      </c>
      <c r="F2459" t="s">
        <v>21</v>
      </c>
      <c r="G2459" t="s">
        <v>22</v>
      </c>
      <c r="H2459">
        <v>680058</v>
      </c>
      <c r="I2459" t="s">
        <v>476</v>
      </c>
      <c r="J2459">
        <v>20.95</v>
      </c>
      <c r="K2459">
        <v>22</v>
      </c>
      <c r="L2459">
        <v>7780</v>
      </c>
      <c r="M2459">
        <v>1.83</v>
      </c>
      <c r="N2459">
        <v>648.33000000000004</v>
      </c>
      <c r="O2459">
        <v>403.98</v>
      </c>
      <c r="P2459">
        <v>142862.82999999999</v>
      </c>
      <c r="Q2459" t="s">
        <v>178</v>
      </c>
      <c r="R2459">
        <v>0</v>
      </c>
      <c r="S2459">
        <v>0.03</v>
      </c>
      <c r="T2459" t="s">
        <v>178</v>
      </c>
      <c r="U2459">
        <v>1</v>
      </c>
      <c r="V2459" t="str">
        <f>VLOOKUP(H2459,LUT!A$2:B$40,2,FALSE)</f>
        <v>Vintages</v>
      </c>
    </row>
    <row r="2460" spans="1:22" x14ac:dyDescent="0.25">
      <c r="A2460" s="14" t="s">
        <v>204</v>
      </c>
      <c r="B2460">
        <v>967</v>
      </c>
      <c r="C2460">
        <v>451542</v>
      </c>
      <c r="D2460" t="s">
        <v>1423</v>
      </c>
      <c r="E2460" t="s">
        <v>637</v>
      </c>
      <c r="F2460" t="s">
        <v>21</v>
      </c>
      <c r="G2460" t="s">
        <v>22</v>
      </c>
      <c r="H2460">
        <v>680056</v>
      </c>
      <c r="I2460" t="s">
        <v>416</v>
      </c>
      <c r="J2460">
        <v>97</v>
      </c>
      <c r="K2460">
        <v>22</v>
      </c>
      <c r="L2460">
        <v>484</v>
      </c>
      <c r="M2460">
        <v>1.83</v>
      </c>
      <c r="N2460">
        <v>40.33</v>
      </c>
      <c r="O2460">
        <v>1884.6</v>
      </c>
      <c r="P2460">
        <v>41461.24</v>
      </c>
      <c r="Q2460" t="s">
        <v>172</v>
      </c>
      <c r="R2460">
        <v>0</v>
      </c>
      <c r="S2460">
        <v>0</v>
      </c>
      <c r="T2460" t="s">
        <v>45</v>
      </c>
      <c r="U2460">
        <v>1</v>
      </c>
      <c r="V2460" t="str">
        <f>VLOOKUP(H2460,LUT!A$2:B$40,2,FALSE)</f>
        <v>Vintages</v>
      </c>
    </row>
    <row r="2461" spans="1:22" x14ac:dyDescent="0.25">
      <c r="A2461" s="14" t="s">
        <v>204</v>
      </c>
      <c r="B2461">
        <v>967</v>
      </c>
      <c r="C2461">
        <v>452151</v>
      </c>
      <c r="D2461" t="s">
        <v>1215</v>
      </c>
      <c r="E2461" t="s">
        <v>667</v>
      </c>
      <c r="F2461" t="s">
        <v>21</v>
      </c>
      <c r="G2461" t="s">
        <v>22</v>
      </c>
      <c r="H2461">
        <v>680056</v>
      </c>
      <c r="I2461" t="s">
        <v>416</v>
      </c>
      <c r="J2461">
        <v>58</v>
      </c>
      <c r="K2461">
        <v>22</v>
      </c>
      <c r="L2461">
        <v>438</v>
      </c>
      <c r="M2461">
        <v>1.83</v>
      </c>
      <c r="N2461">
        <v>36.5</v>
      </c>
      <c r="O2461">
        <v>1125.31</v>
      </c>
      <c r="P2461">
        <v>22403.89</v>
      </c>
      <c r="Q2461" t="s">
        <v>172</v>
      </c>
      <c r="R2461">
        <v>0</v>
      </c>
      <c r="S2461">
        <v>0</v>
      </c>
      <c r="T2461" t="s">
        <v>45</v>
      </c>
      <c r="U2461">
        <v>2</v>
      </c>
      <c r="V2461" t="str">
        <f>VLOOKUP(H2461,LUT!A$2:B$40,2,FALSE)</f>
        <v>Vintages</v>
      </c>
    </row>
    <row r="2462" spans="1:22" x14ac:dyDescent="0.25">
      <c r="A2462" s="14" t="s">
        <v>204</v>
      </c>
      <c r="B2462">
        <v>967</v>
      </c>
      <c r="C2462">
        <v>536318</v>
      </c>
      <c r="D2462" t="s">
        <v>1394</v>
      </c>
      <c r="E2462" t="s">
        <v>159</v>
      </c>
      <c r="F2462" t="s">
        <v>21</v>
      </c>
      <c r="G2462" t="s">
        <v>22</v>
      </c>
      <c r="H2462">
        <v>680058</v>
      </c>
      <c r="I2462" t="s">
        <v>476</v>
      </c>
      <c r="J2462">
        <v>15.75</v>
      </c>
      <c r="K2462">
        <v>22</v>
      </c>
      <c r="L2462">
        <v>5239</v>
      </c>
      <c r="M2462">
        <v>1.83</v>
      </c>
      <c r="N2462">
        <v>436.58</v>
      </c>
      <c r="O2462">
        <v>302.74</v>
      </c>
      <c r="P2462">
        <v>72094.2</v>
      </c>
      <c r="Q2462" t="s">
        <v>178</v>
      </c>
      <c r="R2462">
        <v>0</v>
      </c>
      <c r="S2462">
        <v>0.02</v>
      </c>
      <c r="T2462" t="s">
        <v>178</v>
      </c>
      <c r="U2462">
        <v>1</v>
      </c>
      <c r="V2462" t="str">
        <f>VLOOKUP(H2462,LUT!A$2:B$40,2,FALSE)</f>
        <v>Vintages</v>
      </c>
    </row>
    <row r="2463" spans="1:22" x14ac:dyDescent="0.25">
      <c r="A2463" s="14" t="s">
        <v>204</v>
      </c>
      <c r="B2463">
        <v>967</v>
      </c>
      <c r="C2463">
        <v>625509</v>
      </c>
      <c r="D2463" t="s">
        <v>1476</v>
      </c>
      <c r="E2463" t="s">
        <v>20</v>
      </c>
      <c r="F2463" t="s">
        <v>21</v>
      </c>
      <c r="G2463" t="s">
        <v>24</v>
      </c>
      <c r="H2463">
        <v>680050</v>
      </c>
      <c r="I2463" t="s">
        <v>324</v>
      </c>
      <c r="J2463">
        <v>372</v>
      </c>
      <c r="K2463">
        <v>11</v>
      </c>
      <c r="L2463">
        <v>1</v>
      </c>
      <c r="M2463">
        <v>1.83</v>
      </c>
      <c r="N2463">
        <v>0.17</v>
      </c>
      <c r="O2463">
        <v>3619.29</v>
      </c>
      <c r="P2463">
        <v>329.03</v>
      </c>
      <c r="Q2463" t="s">
        <v>2183</v>
      </c>
      <c r="R2463">
        <v>0</v>
      </c>
      <c r="S2463">
        <v>0</v>
      </c>
      <c r="T2463" t="s">
        <v>45</v>
      </c>
      <c r="U2463">
        <v>1</v>
      </c>
      <c r="V2463" t="str">
        <f>VLOOKUP(H2463,LUT!A$2:B$40,2,FALSE)</f>
        <v>Vintages</v>
      </c>
    </row>
    <row r="2464" spans="1:22" x14ac:dyDescent="0.25">
      <c r="A2464" s="14" t="s">
        <v>204</v>
      </c>
      <c r="B2464">
        <v>967</v>
      </c>
      <c r="C2464">
        <v>626291</v>
      </c>
      <c r="D2464" t="s">
        <v>1523</v>
      </c>
      <c r="E2464" t="s">
        <v>168</v>
      </c>
      <c r="F2464" t="s">
        <v>21</v>
      </c>
      <c r="G2464" t="s">
        <v>24</v>
      </c>
      <c r="H2464">
        <v>680056</v>
      </c>
      <c r="I2464" t="s">
        <v>416</v>
      </c>
      <c r="J2464">
        <v>592</v>
      </c>
      <c r="K2464">
        <v>11</v>
      </c>
      <c r="L2464">
        <v>7</v>
      </c>
      <c r="M2464">
        <v>1.83</v>
      </c>
      <c r="N2464">
        <v>1.17</v>
      </c>
      <c r="O2464">
        <v>5760.88</v>
      </c>
      <c r="P2464">
        <v>3666.02</v>
      </c>
      <c r="Q2464" t="s">
        <v>139</v>
      </c>
      <c r="R2464">
        <v>0</v>
      </c>
      <c r="S2464">
        <v>0</v>
      </c>
      <c r="T2464" t="s">
        <v>45</v>
      </c>
      <c r="U2464">
        <v>1</v>
      </c>
      <c r="V2464" t="str">
        <f>VLOOKUP(H2464,LUT!A$2:B$40,2,FALSE)</f>
        <v>Vintages</v>
      </c>
    </row>
    <row r="2465" spans="1:22" x14ac:dyDescent="0.25">
      <c r="A2465" s="14" t="s">
        <v>204</v>
      </c>
      <c r="B2465">
        <v>968</v>
      </c>
      <c r="C2465">
        <v>12797</v>
      </c>
      <c r="D2465" t="s">
        <v>2005</v>
      </c>
      <c r="E2465" t="s">
        <v>120</v>
      </c>
      <c r="F2465" t="s">
        <v>21</v>
      </c>
      <c r="G2465" t="s">
        <v>22</v>
      </c>
      <c r="H2465">
        <v>670025</v>
      </c>
      <c r="I2465" t="s">
        <v>419</v>
      </c>
      <c r="J2465">
        <v>25</v>
      </c>
      <c r="K2465">
        <v>21</v>
      </c>
      <c r="M2465">
        <v>1.75</v>
      </c>
      <c r="O2465">
        <v>460.88</v>
      </c>
      <c r="Q2465" t="s">
        <v>45</v>
      </c>
      <c r="R2465">
        <v>0</v>
      </c>
      <c r="T2465" t="s">
        <v>45</v>
      </c>
      <c r="U2465">
        <v>1</v>
      </c>
      <c r="V2465" t="str">
        <f>VLOOKUP(H2465,LUT!A$2:B$40,2,FALSE)</f>
        <v>Vintages</v>
      </c>
    </row>
    <row r="2466" spans="1:22" x14ac:dyDescent="0.25">
      <c r="A2466" s="14" t="s">
        <v>204</v>
      </c>
      <c r="B2466">
        <v>968</v>
      </c>
      <c r="C2466">
        <v>304733</v>
      </c>
      <c r="D2466" t="s">
        <v>1530</v>
      </c>
      <c r="E2466" t="s">
        <v>1062</v>
      </c>
      <c r="F2466" t="s">
        <v>21</v>
      </c>
      <c r="G2466" t="s">
        <v>22</v>
      </c>
      <c r="H2466">
        <v>680015</v>
      </c>
      <c r="I2466" t="s">
        <v>438</v>
      </c>
      <c r="J2466">
        <v>109</v>
      </c>
      <c r="K2466">
        <v>21</v>
      </c>
      <c r="L2466">
        <v>236</v>
      </c>
      <c r="M2466">
        <v>1.75</v>
      </c>
      <c r="N2466">
        <v>19.670000000000002</v>
      </c>
      <c r="O2466">
        <v>2021.95</v>
      </c>
      <c r="P2466">
        <v>22722.83</v>
      </c>
      <c r="Q2466" t="s">
        <v>166</v>
      </c>
      <c r="R2466">
        <v>0</v>
      </c>
      <c r="S2466">
        <v>0</v>
      </c>
      <c r="T2466" t="s">
        <v>45</v>
      </c>
      <c r="U2466">
        <v>1</v>
      </c>
      <c r="V2466" t="str">
        <f>VLOOKUP(H2466,LUT!A$2:B$40,2,FALSE)</f>
        <v>Vintages</v>
      </c>
    </row>
    <row r="2467" spans="1:22" x14ac:dyDescent="0.25">
      <c r="A2467" s="14" t="s">
        <v>204</v>
      </c>
      <c r="B2467">
        <v>968</v>
      </c>
      <c r="C2467">
        <v>393199</v>
      </c>
      <c r="D2467" t="s">
        <v>1526</v>
      </c>
      <c r="E2467" t="s">
        <v>240</v>
      </c>
      <c r="F2467" t="s">
        <v>21</v>
      </c>
      <c r="G2467" t="s">
        <v>22</v>
      </c>
      <c r="H2467">
        <v>680055</v>
      </c>
      <c r="I2467" t="s">
        <v>336</v>
      </c>
      <c r="J2467">
        <v>11.25</v>
      </c>
      <c r="K2467">
        <v>21</v>
      </c>
      <c r="L2467">
        <v>1461</v>
      </c>
      <c r="M2467">
        <v>1.75</v>
      </c>
      <c r="N2467">
        <v>121.75</v>
      </c>
      <c r="O2467">
        <v>205.35</v>
      </c>
      <c r="P2467">
        <v>14286.77</v>
      </c>
      <c r="Q2467" t="s">
        <v>191</v>
      </c>
      <c r="R2467">
        <v>0</v>
      </c>
      <c r="S2467">
        <v>0.01</v>
      </c>
      <c r="T2467" t="s">
        <v>178</v>
      </c>
      <c r="U2467">
        <v>1</v>
      </c>
      <c r="V2467" t="str">
        <f>VLOOKUP(H2467,LUT!A$2:B$40,2,FALSE)</f>
        <v>Vintages</v>
      </c>
    </row>
    <row r="2468" spans="1:22" x14ac:dyDescent="0.25">
      <c r="A2468" s="14" t="s">
        <v>204</v>
      </c>
      <c r="B2468">
        <v>968</v>
      </c>
      <c r="C2468">
        <v>477661</v>
      </c>
      <c r="D2468" t="s">
        <v>1428</v>
      </c>
      <c r="E2468" t="s">
        <v>79</v>
      </c>
      <c r="F2468" t="s">
        <v>21</v>
      </c>
      <c r="G2468" t="s">
        <v>22</v>
      </c>
      <c r="H2468">
        <v>680073</v>
      </c>
      <c r="I2468" t="s">
        <v>473</v>
      </c>
      <c r="J2468">
        <v>40</v>
      </c>
      <c r="K2468">
        <v>21</v>
      </c>
      <c r="L2468">
        <v>53</v>
      </c>
      <c r="M2468">
        <v>1.75</v>
      </c>
      <c r="N2468">
        <v>4.42</v>
      </c>
      <c r="O2468">
        <v>739.65</v>
      </c>
      <c r="P2468">
        <v>1866.73</v>
      </c>
      <c r="Q2468" t="s">
        <v>230</v>
      </c>
      <c r="R2468">
        <v>0</v>
      </c>
      <c r="S2468">
        <v>0</v>
      </c>
      <c r="T2468" t="s">
        <v>45</v>
      </c>
      <c r="U2468">
        <v>2</v>
      </c>
      <c r="V2468" t="str">
        <f>VLOOKUP(H2468,LUT!A$2:B$40,2,FALSE)</f>
        <v>Vintages</v>
      </c>
    </row>
    <row r="2469" spans="1:22" x14ac:dyDescent="0.25">
      <c r="A2469" s="14" t="s">
        <v>204</v>
      </c>
      <c r="B2469">
        <v>968</v>
      </c>
      <c r="C2469">
        <v>538462</v>
      </c>
      <c r="D2469" t="s">
        <v>1402</v>
      </c>
      <c r="E2469" t="s">
        <v>94</v>
      </c>
      <c r="F2469" t="s">
        <v>21</v>
      </c>
      <c r="G2469" t="s">
        <v>22</v>
      </c>
      <c r="H2469">
        <v>680075</v>
      </c>
      <c r="I2469" t="s">
        <v>638</v>
      </c>
      <c r="J2469">
        <v>14.75</v>
      </c>
      <c r="K2469">
        <v>21</v>
      </c>
      <c r="L2469">
        <v>3117</v>
      </c>
      <c r="M2469">
        <v>1.75</v>
      </c>
      <c r="N2469">
        <v>259.75</v>
      </c>
      <c r="O2469">
        <v>270.39999999999998</v>
      </c>
      <c r="P2469">
        <v>40134.82</v>
      </c>
      <c r="Q2469" t="s">
        <v>191</v>
      </c>
      <c r="R2469">
        <v>0</v>
      </c>
      <c r="S2469">
        <v>0.01</v>
      </c>
      <c r="T2469" t="s">
        <v>178</v>
      </c>
      <c r="U2469">
        <v>2</v>
      </c>
      <c r="V2469" t="str">
        <f>VLOOKUP(H2469,LUT!A$2:B$40,2,FALSE)</f>
        <v>Vintages</v>
      </c>
    </row>
    <row r="2470" spans="1:22" x14ac:dyDescent="0.25">
      <c r="A2470" s="14" t="s">
        <v>204</v>
      </c>
      <c r="B2470">
        <v>968</v>
      </c>
      <c r="C2470">
        <v>569921</v>
      </c>
      <c r="D2470" t="s">
        <v>1365</v>
      </c>
      <c r="E2470" t="s">
        <v>564</v>
      </c>
      <c r="F2470" t="s">
        <v>21</v>
      </c>
      <c r="G2470" t="s">
        <v>22</v>
      </c>
      <c r="H2470">
        <v>680058</v>
      </c>
      <c r="I2470" t="s">
        <v>476</v>
      </c>
      <c r="J2470">
        <v>25.95</v>
      </c>
      <c r="K2470">
        <v>21</v>
      </c>
      <c r="L2470">
        <v>3549</v>
      </c>
      <c r="M2470">
        <v>1.75</v>
      </c>
      <c r="N2470">
        <v>295.75</v>
      </c>
      <c r="O2470">
        <v>478.54</v>
      </c>
      <c r="P2470">
        <v>80873.23</v>
      </c>
      <c r="Q2470" t="s">
        <v>191</v>
      </c>
      <c r="R2470">
        <v>0</v>
      </c>
      <c r="S2470">
        <v>0.01</v>
      </c>
      <c r="T2470" t="s">
        <v>178</v>
      </c>
      <c r="U2470">
        <v>1</v>
      </c>
      <c r="V2470" t="str">
        <f>VLOOKUP(H2470,LUT!A$2:B$40,2,FALSE)</f>
        <v>Vintages</v>
      </c>
    </row>
    <row r="2471" spans="1:22" x14ac:dyDescent="0.25">
      <c r="A2471" s="14" t="s">
        <v>204</v>
      </c>
      <c r="B2471">
        <v>969</v>
      </c>
      <c r="C2471">
        <v>11495</v>
      </c>
      <c r="D2471" t="s">
        <v>2084</v>
      </c>
      <c r="E2471" t="s">
        <v>120</v>
      </c>
      <c r="F2471" t="s">
        <v>21</v>
      </c>
      <c r="G2471" t="s">
        <v>22</v>
      </c>
      <c r="H2471">
        <v>680050</v>
      </c>
      <c r="I2471" t="s">
        <v>324</v>
      </c>
      <c r="J2471">
        <v>540</v>
      </c>
      <c r="K2471">
        <v>20</v>
      </c>
      <c r="M2471">
        <v>1.67</v>
      </c>
      <c r="O2471">
        <v>9553.98</v>
      </c>
      <c r="Q2471" t="s">
        <v>45</v>
      </c>
      <c r="R2471">
        <v>0</v>
      </c>
      <c r="T2471" t="s">
        <v>45</v>
      </c>
      <c r="U2471">
        <v>2</v>
      </c>
      <c r="V2471" t="str">
        <f>VLOOKUP(H2471,LUT!A$2:B$40,2,FALSE)</f>
        <v>Vintages</v>
      </c>
    </row>
    <row r="2472" spans="1:22" x14ac:dyDescent="0.25">
      <c r="A2472" s="14" t="s">
        <v>204</v>
      </c>
      <c r="B2472">
        <v>969</v>
      </c>
      <c r="C2472">
        <v>11518</v>
      </c>
      <c r="D2472" t="s">
        <v>2079</v>
      </c>
      <c r="E2472" t="s">
        <v>120</v>
      </c>
      <c r="F2472" t="s">
        <v>21</v>
      </c>
      <c r="G2472" t="s">
        <v>301</v>
      </c>
      <c r="H2472">
        <v>680050</v>
      </c>
      <c r="I2472" t="s">
        <v>324</v>
      </c>
      <c r="J2472">
        <v>2472</v>
      </c>
      <c r="K2472">
        <v>5</v>
      </c>
      <c r="M2472">
        <v>1.67</v>
      </c>
      <c r="O2472">
        <v>10937.17</v>
      </c>
      <c r="Q2472" t="s">
        <v>45</v>
      </c>
      <c r="R2472">
        <v>0</v>
      </c>
      <c r="T2472" t="s">
        <v>45</v>
      </c>
      <c r="U2472">
        <v>1</v>
      </c>
      <c r="V2472" t="str">
        <f>VLOOKUP(H2472,LUT!A$2:B$40,2,FALSE)</f>
        <v>Vintages</v>
      </c>
    </row>
    <row r="2473" spans="1:22" x14ac:dyDescent="0.25">
      <c r="A2473" s="14" t="s">
        <v>204</v>
      </c>
      <c r="B2473">
        <v>969</v>
      </c>
      <c r="C2473">
        <v>11520</v>
      </c>
      <c r="D2473" t="s">
        <v>1926</v>
      </c>
      <c r="E2473" t="s">
        <v>120</v>
      </c>
      <c r="F2473" t="s">
        <v>21</v>
      </c>
      <c r="G2473" t="s">
        <v>24</v>
      </c>
      <c r="H2473">
        <v>680050</v>
      </c>
      <c r="I2473" t="s">
        <v>324</v>
      </c>
      <c r="J2473">
        <v>1148</v>
      </c>
      <c r="K2473">
        <v>10</v>
      </c>
      <c r="M2473">
        <v>1.67</v>
      </c>
      <c r="O2473">
        <v>10157.52</v>
      </c>
      <c r="Q2473" t="s">
        <v>45</v>
      </c>
      <c r="R2473">
        <v>0</v>
      </c>
      <c r="T2473" t="s">
        <v>45</v>
      </c>
      <c r="U2473">
        <v>1</v>
      </c>
      <c r="V2473" t="str">
        <f>VLOOKUP(H2473,LUT!A$2:B$40,2,FALSE)</f>
        <v>Vintages</v>
      </c>
    </row>
    <row r="2474" spans="1:22" x14ac:dyDescent="0.25">
      <c r="A2474" s="14" t="s">
        <v>204</v>
      </c>
      <c r="B2474">
        <v>969</v>
      </c>
      <c r="C2474">
        <v>11526</v>
      </c>
      <c r="D2474" t="s">
        <v>1975</v>
      </c>
      <c r="E2474" t="s">
        <v>120</v>
      </c>
      <c r="F2474" t="s">
        <v>21</v>
      </c>
      <c r="G2474" t="s">
        <v>24</v>
      </c>
      <c r="H2474">
        <v>680050</v>
      </c>
      <c r="I2474" t="s">
        <v>324</v>
      </c>
      <c r="J2474">
        <v>1076</v>
      </c>
      <c r="K2474">
        <v>10</v>
      </c>
      <c r="M2474">
        <v>1.67</v>
      </c>
      <c r="O2474">
        <v>9520.35</v>
      </c>
      <c r="Q2474" t="s">
        <v>45</v>
      </c>
      <c r="R2474">
        <v>0</v>
      </c>
      <c r="T2474" t="s">
        <v>45</v>
      </c>
      <c r="U2474">
        <v>1</v>
      </c>
      <c r="V2474" t="str">
        <f>VLOOKUP(H2474,LUT!A$2:B$40,2,FALSE)</f>
        <v>Vintages</v>
      </c>
    </row>
    <row r="2475" spans="1:22" x14ac:dyDescent="0.25">
      <c r="A2475" s="14" t="s">
        <v>204</v>
      </c>
      <c r="B2475">
        <v>969</v>
      </c>
      <c r="C2475">
        <v>11553</v>
      </c>
      <c r="D2475" t="s">
        <v>1952</v>
      </c>
      <c r="E2475" t="s">
        <v>120</v>
      </c>
      <c r="F2475" t="s">
        <v>21</v>
      </c>
      <c r="G2475" t="s">
        <v>301</v>
      </c>
      <c r="H2475">
        <v>680050</v>
      </c>
      <c r="I2475" t="s">
        <v>324</v>
      </c>
      <c r="J2475">
        <v>825</v>
      </c>
      <c r="K2475">
        <v>5</v>
      </c>
      <c r="M2475">
        <v>1.67</v>
      </c>
      <c r="O2475">
        <v>3649.56</v>
      </c>
      <c r="Q2475" t="s">
        <v>45</v>
      </c>
      <c r="R2475">
        <v>0</v>
      </c>
      <c r="T2475" t="s">
        <v>45</v>
      </c>
      <c r="U2475">
        <v>1</v>
      </c>
      <c r="V2475" t="str">
        <f>VLOOKUP(H2475,LUT!A$2:B$40,2,FALSE)</f>
        <v>Vintages</v>
      </c>
    </row>
    <row r="2476" spans="1:22" x14ac:dyDescent="0.25">
      <c r="A2476" s="14" t="s">
        <v>204</v>
      </c>
      <c r="B2476">
        <v>969</v>
      </c>
      <c r="C2476">
        <v>11556</v>
      </c>
      <c r="D2476" t="s">
        <v>1891</v>
      </c>
      <c r="E2476" t="s">
        <v>120</v>
      </c>
      <c r="F2476" t="s">
        <v>21</v>
      </c>
      <c r="G2476" t="s">
        <v>301</v>
      </c>
      <c r="H2476">
        <v>680050</v>
      </c>
      <c r="I2476" t="s">
        <v>324</v>
      </c>
      <c r="J2476">
        <v>728</v>
      </c>
      <c r="K2476">
        <v>5</v>
      </c>
      <c r="M2476">
        <v>1.67</v>
      </c>
      <c r="O2476">
        <v>3220.35</v>
      </c>
      <c r="Q2476" t="s">
        <v>45</v>
      </c>
      <c r="R2476">
        <v>0</v>
      </c>
      <c r="T2476" t="s">
        <v>45</v>
      </c>
      <c r="U2476">
        <v>1</v>
      </c>
      <c r="V2476" t="str">
        <f>VLOOKUP(H2476,LUT!A$2:B$40,2,FALSE)</f>
        <v>Vintages</v>
      </c>
    </row>
    <row r="2477" spans="1:22" x14ac:dyDescent="0.25">
      <c r="A2477" s="14" t="s">
        <v>204</v>
      </c>
      <c r="B2477">
        <v>969</v>
      </c>
      <c r="C2477">
        <v>12796</v>
      </c>
      <c r="D2477" t="s">
        <v>1894</v>
      </c>
      <c r="E2477" t="s">
        <v>120</v>
      </c>
      <c r="F2477" t="s">
        <v>21</v>
      </c>
      <c r="G2477" t="s">
        <v>22</v>
      </c>
      <c r="H2477">
        <v>680075</v>
      </c>
      <c r="I2477" t="s">
        <v>638</v>
      </c>
      <c r="J2477">
        <v>69</v>
      </c>
      <c r="K2477">
        <v>20</v>
      </c>
      <c r="M2477">
        <v>1.67</v>
      </c>
      <c r="O2477">
        <v>1217.7</v>
      </c>
      <c r="Q2477" t="s">
        <v>45</v>
      </c>
      <c r="R2477">
        <v>0</v>
      </c>
      <c r="T2477" t="s">
        <v>45</v>
      </c>
      <c r="U2477">
        <v>1</v>
      </c>
      <c r="V2477" t="str">
        <f>VLOOKUP(H2477,LUT!A$2:B$40,2,FALSE)</f>
        <v>Vintages</v>
      </c>
    </row>
    <row r="2478" spans="1:22" x14ac:dyDescent="0.25">
      <c r="A2478" s="14" t="s">
        <v>204</v>
      </c>
      <c r="B2478">
        <v>969</v>
      </c>
      <c r="C2478">
        <v>472191</v>
      </c>
      <c r="D2478" t="s">
        <v>1590</v>
      </c>
      <c r="E2478" t="s">
        <v>1591</v>
      </c>
      <c r="F2478" t="s">
        <v>21</v>
      </c>
      <c r="G2478" t="s">
        <v>22</v>
      </c>
      <c r="H2478">
        <v>680015</v>
      </c>
      <c r="I2478" t="s">
        <v>438</v>
      </c>
      <c r="J2478">
        <v>49</v>
      </c>
      <c r="K2478">
        <v>20</v>
      </c>
      <c r="L2478">
        <v>17</v>
      </c>
      <c r="M2478">
        <v>1.67</v>
      </c>
      <c r="N2478">
        <v>1.42</v>
      </c>
      <c r="O2478">
        <v>863.72</v>
      </c>
      <c r="P2478">
        <v>734.16</v>
      </c>
      <c r="Q2478" t="s">
        <v>137</v>
      </c>
      <c r="R2478">
        <v>0</v>
      </c>
      <c r="S2478">
        <v>0</v>
      </c>
      <c r="T2478" t="s">
        <v>45</v>
      </c>
      <c r="U2478">
        <v>1</v>
      </c>
      <c r="V2478" t="str">
        <f>VLOOKUP(H2478,LUT!A$2:B$40,2,FALSE)</f>
        <v>Vintages</v>
      </c>
    </row>
    <row r="2479" spans="1:22" x14ac:dyDescent="0.25">
      <c r="A2479" s="14" t="s">
        <v>204</v>
      </c>
      <c r="B2479">
        <v>969</v>
      </c>
      <c r="C2479">
        <v>487355</v>
      </c>
      <c r="D2479" t="s">
        <v>1583</v>
      </c>
      <c r="E2479" t="s">
        <v>120</v>
      </c>
      <c r="F2479" t="s">
        <v>21</v>
      </c>
      <c r="G2479" t="s">
        <v>301</v>
      </c>
      <c r="H2479">
        <v>680050</v>
      </c>
      <c r="I2479" t="s">
        <v>324</v>
      </c>
      <c r="J2479">
        <v>1579</v>
      </c>
      <c r="K2479">
        <v>5</v>
      </c>
      <c r="L2479">
        <v>3</v>
      </c>
      <c r="M2479">
        <v>1.67</v>
      </c>
      <c r="N2479">
        <v>1</v>
      </c>
      <c r="O2479">
        <v>6985.84</v>
      </c>
      <c r="P2479">
        <v>4191.5</v>
      </c>
      <c r="Q2479" t="s">
        <v>128</v>
      </c>
      <c r="R2479">
        <v>0</v>
      </c>
      <c r="S2479">
        <v>0</v>
      </c>
      <c r="T2479" t="s">
        <v>45</v>
      </c>
      <c r="U2479">
        <v>1</v>
      </c>
      <c r="V2479" t="str">
        <f>VLOOKUP(H2479,LUT!A$2:B$40,2,FALSE)</f>
        <v>Vintages</v>
      </c>
    </row>
    <row r="2480" spans="1:22" x14ac:dyDescent="0.25">
      <c r="A2480" s="14" t="s">
        <v>204</v>
      </c>
      <c r="B2480">
        <v>969</v>
      </c>
      <c r="C2480">
        <v>526715</v>
      </c>
      <c r="D2480" t="s">
        <v>1565</v>
      </c>
      <c r="E2480" t="s">
        <v>20</v>
      </c>
      <c r="F2480" t="s">
        <v>21</v>
      </c>
      <c r="G2480" t="s">
        <v>301</v>
      </c>
      <c r="H2480">
        <v>680056</v>
      </c>
      <c r="I2480" t="s">
        <v>416</v>
      </c>
      <c r="J2480">
        <v>585</v>
      </c>
      <c r="K2480">
        <v>5</v>
      </c>
      <c r="L2480">
        <v>2</v>
      </c>
      <c r="M2480">
        <v>1.67</v>
      </c>
      <c r="N2480">
        <v>0.67</v>
      </c>
      <c r="O2480">
        <v>2587.61</v>
      </c>
      <c r="P2480">
        <v>1035.04</v>
      </c>
      <c r="Q2480" t="s">
        <v>246</v>
      </c>
      <c r="R2480">
        <v>0</v>
      </c>
      <c r="S2480">
        <v>0</v>
      </c>
      <c r="T2480" t="s">
        <v>45</v>
      </c>
      <c r="U2480">
        <v>1</v>
      </c>
      <c r="V2480" t="str">
        <f>VLOOKUP(H2480,LUT!A$2:B$40,2,FALSE)</f>
        <v>Vintages</v>
      </c>
    </row>
    <row r="2481" spans="1:22" x14ac:dyDescent="0.25">
      <c r="A2481" s="14" t="s">
        <v>204</v>
      </c>
      <c r="B2481">
        <v>969</v>
      </c>
      <c r="C2481">
        <v>549618</v>
      </c>
      <c r="D2481" t="s">
        <v>1444</v>
      </c>
      <c r="E2481" t="s">
        <v>1313</v>
      </c>
      <c r="F2481" t="s">
        <v>21</v>
      </c>
      <c r="G2481" t="s">
        <v>22</v>
      </c>
      <c r="H2481">
        <v>680015</v>
      </c>
      <c r="I2481" t="s">
        <v>438</v>
      </c>
      <c r="J2481">
        <v>184</v>
      </c>
      <c r="K2481">
        <v>20</v>
      </c>
      <c r="L2481">
        <v>159</v>
      </c>
      <c r="M2481">
        <v>1.67</v>
      </c>
      <c r="N2481">
        <v>13.25</v>
      </c>
      <c r="O2481">
        <v>3253.1</v>
      </c>
      <c r="P2481">
        <v>25862.12</v>
      </c>
      <c r="Q2481" t="s">
        <v>196</v>
      </c>
      <c r="R2481">
        <v>0</v>
      </c>
      <c r="S2481">
        <v>0</v>
      </c>
      <c r="T2481" t="s">
        <v>45</v>
      </c>
      <c r="U2481">
        <v>1</v>
      </c>
      <c r="V2481" t="str">
        <f>VLOOKUP(H2481,LUT!A$2:B$40,2,FALSE)</f>
        <v>Vintages</v>
      </c>
    </row>
    <row r="2482" spans="1:22" x14ac:dyDescent="0.25">
      <c r="A2482" s="14" t="s">
        <v>204</v>
      </c>
      <c r="B2482">
        <v>969</v>
      </c>
      <c r="C2482">
        <v>569715</v>
      </c>
      <c r="D2482" t="s">
        <v>1264</v>
      </c>
      <c r="E2482" t="s">
        <v>120</v>
      </c>
      <c r="F2482" t="s">
        <v>21</v>
      </c>
      <c r="G2482" t="s">
        <v>24</v>
      </c>
      <c r="H2482">
        <v>680050</v>
      </c>
      <c r="I2482" t="s">
        <v>324</v>
      </c>
      <c r="J2482">
        <v>244</v>
      </c>
      <c r="K2482">
        <v>10</v>
      </c>
      <c r="L2482">
        <v>114</v>
      </c>
      <c r="M2482">
        <v>1.67</v>
      </c>
      <c r="N2482">
        <v>19</v>
      </c>
      <c r="O2482">
        <v>2157.52</v>
      </c>
      <c r="P2482">
        <v>24595.75</v>
      </c>
      <c r="Q2482" t="s">
        <v>166</v>
      </c>
      <c r="R2482">
        <v>0</v>
      </c>
      <c r="S2482">
        <v>0</v>
      </c>
      <c r="T2482" t="s">
        <v>45</v>
      </c>
      <c r="U2482">
        <v>1</v>
      </c>
      <c r="V2482" t="str">
        <f>VLOOKUP(H2482,LUT!A$2:B$40,2,FALSE)</f>
        <v>Vintages</v>
      </c>
    </row>
    <row r="2483" spans="1:22" x14ac:dyDescent="0.25">
      <c r="A2483" s="14" t="s">
        <v>204</v>
      </c>
      <c r="B2483">
        <v>969</v>
      </c>
      <c r="C2483">
        <v>697417</v>
      </c>
      <c r="D2483" t="s">
        <v>1627</v>
      </c>
      <c r="E2483" t="s">
        <v>120</v>
      </c>
      <c r="F2483" t="s">
        <v>21</v>
      </c>
      <c r="G2483" t="s">
        <v>24</v>
      </c>
      <c r="H2483">
        <v>680050</v>
      </c>
      <c r="I2483" t="s">
        <v>324</v>
      </c>
      <c r="J2483">
        <v>1293</v>
      </c>
      <c r="K2483">
        <v>10</v>
      </c>
      <c r="M2483">
        <v>1.67</v>
      </c>
      <c r="O2483">
        <v>11440.71</v>
      </c>
      <c r="Q2483" t="s">
        <v>45</v>
      </c>
      <c r="R2483">
        <v>0</v>
      </c>
      <c r="T2483" t="s">
        <v>45</v>
      </c>
      <c r="U2483">
        <v>1</v>
      </c>
      <c r="V2483" t="str">
        <f>VLOOKUP(H2483,LUT!A$2:B$40,2,FALSE)</f>
        <v>Vintages</v>
      </c>
    </row>
    <row r="2484" spans="1:22" x14ac:dyDescent="0.25">
      <c r="A2484" s="14" t="s">
        <v>204</v>
      </c>
      <c r="B2484">
        <v>970</v>
      </c>
      <c r="C2484">
        <v>382739</v>
      </c>
      <c r="D2484" t="s">
        <v>2246</v>
      </c>
      <c r="E2484" t="s">
        <v>152</v>
      </c>
      <c r="F2484" t="s">
        <v>21</v>
      </c>
      <c r="G2484" t="s">
        <v>22</v>
      </c>
      <c r="H2484">
        <v>680056</v>
      </c>
      <c r="I2484" t="s">
        <v>416</v>
      </c>
      <c r="J2484">
        <v>146</v>
      </c>
      <c r="K2484">
        <v>19</v>
      </c>
      <c r="L2484">
        <v>2</v>
      </c>
      <c r="M2484">
        <v>1.58</v>
      </c>
      <c r="N2484">
        <v>0.17</v>
      </c>
      <c r="O2484">
        <v>2451.5</v>
      </c>
      <c r="P2484">
        <v>258.05</v>
      </c>
      <c r="Q2484" t="s">
        <v>2415</v>
      </c>
      <c r="R2484">
        <v>0</v>
      </c>
      <c r="S2484">
        <v>0</v>
      </c>
      <c r="T2484" t="s">
        <v>45</v>
      </c>
      <c r="U2484">
        <v>3</v>
      </c>
      <c r="V2484" t="str">
        <f>VLOOKUP(H2484,LUT!A$2:B$40,2,FALSE)</f>
        <v>Vintages</v>
      </c>
    </row>
    <row r="2485" spans="1:22" x14ac:dyDescent="0.25">
      <c r="A2485" s="14" t="s">
        <v>204</v>
      </c>
      <c r="B2485">
        <v>970</v>
      </c>
      <c r="C2485">
        <v>388637</v>
      </c>
      <c r="D2485" t="s">
        <v>1557</v>
      </c>
      <c r="E2485" t="s">
        <v>72</v>
      </c>
      <c r="F2485" t="s">
        <v>21</v>
      </c>
      <c r="G2485" t="s">
        <v>22</v>
      </c>
      <c r="H2485">
        <v>670025</v>
      </c>
      <c r="I2485" t="s">
        <v>419</v>
      </c>
      <c r="J2485">
        <v>13.25</v>
      </c>
      <c r="K2485">
        <v>19</v>
      </c>
      <c r="L2485">
        <v>1416</v>
      </c>
      <c r="M2485">
        <v>1.58</v>
      </c>
      <c r="N2485">
        <v>118</v>
      </c>
      <c r="O2485">
        <v>219.42</v>
      </c>
      <c r="P2485">
        <v>16352.92</v>
      </c>
      <c r="Q2485" t="s">
        <v>191</v>
      </c>
      <c r="R2485">
        <v>0</v>
      </c>
      <c r="S2485">
        <v>0.01</v>
      </c>
      <c r="T2485" t="s">
        <v>178</v>
      </c>
      <c r="U2485">
        <v>1</v>
      </c>
      <c r="V2485" t="str">
        <f>VLOOKUP(H2485,LUT!A$2:B$40,2,FALSE)</f>
        <v>Vintages</v>
      </c>
    </row>
    <row r="2486" spans="1:22" x14ac:dyDescent="0.25">
      <c r="A2486" s="14" t="s">
        <v>204</v>
      </c>
      <c r="B2486">
        <v>970</v>
      </c>
      <c r="C2486">
        <v>402099</v>
      </c>
      <c r="D2486" t="s">
        <v>1527</v>
      </c>
      <c r="E2486" t="s">
        <v>240</v>
      </c>
      <c r="F2486" t="s">
        <v>21</v>
      </c>
      <c r="G2486" t="s">
        <v>22</v>
      </c>
      <c r="H2486">
        <v>680056</v>
      </c>
      <c r="I2486" t="s">
        <v>416</v>
      </c>
      <c r="J2486">
        <v>75</v>
      </c>
      <c r="K2486">
        <v>19</v>
      </c>
      <c r="L2486">
        <v>198</v>
      </c>
      <c r="M2486">
        <v>1.58</v>
      </c>
      <c r="N2486">
        <v>16.5</v>
      </c>
      <c r="O2486">
        <v>1257.7</v>
      </c>
      <c r="P2486">
        <v>13106.55</v>
      </c>
      <c r="Q2486" t="s">
        <v>177</v>
      </c>
      <c r="R2486">
        <v>0</v>
      </c>
      <c r="S2486">
        <v>0</v>
      </c>
      <c r="T2486" t="s">
        <v>45</v>
      </c>
      <c r="U2486">
        <v>1</v>
      </c>
      <c r="V2486" t="str">
        <f>VLOOKUP(H2486,LUT!A$2:B$40,2,FALSE)</f>
        <v>Vintages</v>
      </c>
    </row>
    <row r="2487" spans="1:22" x14ac:dyDescent="0.25">
      <c r="A2487" s="14" t="s">
        <v>204</v>
      </c>
      <c r="B2487">
        <v>970</v>
      </c>
      <c r="C2487">
        <v>541490</v>
      </c>
      <c r="D2487" t="s">
        <v>1329</v>
      </c>
      <c r="E2487" t="s">
        <v>20</v>
      </c>
      <c r="F2487" t="s">
        <v>21</v>
      </c>
      <c r="G2487" t="s">
        <v>22</v>
      </c>
      <c r="H2487">
        <v>670035</v>
      </c>
      <c r="I2487" t="s">
        <v>297</v>
      </c>
      <c r="J2487">
        <v>12.75</v>
      </c>
      <c r="K2487">
        <v>19</v>
      </c>
      <c r="L2487">
        <v>3502</v>
      </c>
      <c r="M2487">
        <v>1.58</v>
      </c>
      <c r="N2487">
        <v>291.83</v>
      </c>
      <c r="O2487">
        <v>211.02</v>
      </c>
      <c r="P2487">
        <v>38893.89</v>
      </c>
      <c r="Q2487" t="s">
        <v>191</v>
      </c>
      <c r="R2487">
        <v>0</v>
      </c>
      <c r="S2487">
        <v>0.01</v>
      </c>
      <c r="T2487" t="s">
        <v>178</v>
      </c>
      <c r="U2487">
        <v>1</v>
      </c>
      <c r="V2487" t="str">
        <f>VLOOKUP(H2487,LUT!A$2:B$40,2,FALSE)</f>
        <v>Vintages</v>
      </c>
    </row>
    <row r="2488" spans="1:22" x14ac:dyDescent="0.25">
      <c r="A2488" s="14" t="s">
        <v>204</v>
      </c>
      <c r="B2488">
        <v>970</v>
      </c>
      <c r="C2488">
        <v>568220</v>
      </c>
      <c r="D2488" t="s">
        <v>985</v>
      </c>
      <c r="E2488" t="s">
        <v>111</v>
      </c>
      <c r="F2488" t="s">
        <v>21</v>
      </c>
      <c r="G2488" t="s">
        <v>22</v>
      </c>
      <c r="H2488">
        <v>680070</v>
      </c>
      <c r="I2488" t="s">
        <v>527</v>
      </c>
      <c r="J2488">
        <v>13.95</v>
      </c>
      <c r="K2488">
        <v>19</v>
      </c>
      <c r="L2488">
        <v>1902</v>
      </c>
      <c r="M2488">
        <v>1.58</v>
      </c>
      <c r="N2488">
        <v>158.5</v>
      </c>
      <c r="O2488">
        <v>231.19</v>
      </c>
      <c r="P2488">
        <v>23143.81</v>
      </c>
      <c r="Q2488" t="s">
        <v>191</v>
      </c>
      <c r="R2488">
        <v>0</v>
      </c>
      <c r="S2488">
        <v>0.01</v>
      </c>
      <c r="T2488" t="s">
        <v>178</v>
      </c>
      <c r="U2488">
        <v>1</v>
      </c>
      <c r="V2488" t="str">
        <f>VLOOKUP(H2488,LUT!A$2:B$40,2,FALSE)</f>
        <v>Vintages</v>
      </c>
    </row>
    <row r="2489" spans="1:22" x14ac:dyDescent="0.25">
      <c r="A2489" s="14" t="s">
        <v>204</v>
      </c>
      <c r="B2489">
        <v>970</v>
      </c>
      <c r="C2489">
        <v>582874</v>
      </c>
      <c r="D2489" t="s">
        <v>1196</v>
      </c>
      <c r="E2489" t="s">
        <v>1007</v>
      </c>
      <c r="F2489" t="s">
        <v>21</v>
      </c>
      <c r="G2489" t="s">
        <v>22</v>
      </c>
      <c r="H2489">
        <v>680060</v>
      </c>
      <c r="I2489" t="s">
        <v>314</v>
      </c>
      <c r="J2489">
        <v>27.95</v>
      </c>
      <c r="K2489">
        <v>19</v>
      </c>
      <c r="L2489">
        <v>720</v>
      </c>
      <c r="M2489">
        <v>1.58</v>
      </c>
      <c r="N2489">
        <v>60</v>
      </c>
      <c r="O2489">
        <v>466.59</v>
      </c>
      <c r="P2489">
        <v>17681.419999999998</v>
      </c>
      <c r="Q2489" t="s">
        <v>164</v>
      </c>
      <c r="R2489">
        <v>0</v>
      </c>
      <c r="S2489">
        <v>0</v>
      </c>
      <c r="T2489" t="s">
        <v>45</v>
      </c>
      <c r="U2489">
        <v>1</v>
      </c>
      <c r="V2489" t="str">
        <f>VLOOKUP(H2489,LUT!A$2:B$40,2,FALSE)</f>
        <v>Vintages</v>
      </c>
    </row>
    <row r="2490" spans="1:22" x14ac:dyDescent="0.25">
      <c r="A2490" s="14" t="s">
        <v>204</v>
      </c>
      <c r="B2490">
        <v>971</v>
      </c>
      <c r="C2490">
        <v>10619</v>
      </c>
      <c r="D2490" t="s">
        <v>1872</v>
      </c>
      <c r="E2490" t="s">
        <v>20</v>
      </c>
      <c r="F2490" t="s">
        <v>21</v>
      </c>
      <c r="G2490" t="s">
        <v>24</v>
      </c>
      <c r="H2490">
        <v>680050</v>
      </c>
      <c r="I2490" t="s">
        <v>324</v>
      </c>
      <c r="J2490">
        <v>380</v>
      </c>
      <c r="K2490">
        <v>9</v>
      </c>
      <c r="M2490">
        <v>1.5</v>
      </c>
      <c r="O2490">
        <v>3024.96</v>
      </c>
      <c r="Q2490" t="s">
        <v>45</v>
      </c>
      <c r="R2490">
        <v>0</v>
      </c>
      <c r="T2490" t="s">
        <v>45</v>
      </c>
      <c r="U2490">
        <v>4</v>
      </c>
      <c r="V2490" t="str">
        <f>VLOOKUP(H2490,LUT!A$2:B$40,2,FALSE)</f>
        <v>Vintages</v>
      </c>
    </row>
    <row r="2491" spans="1:22" x14ac:dyDescent="0.25">
      <c r="A2491" s="14" t="s">
        <v>204</v>
      </c>
      <c r="B2491">
        <v>971</v>
      </c>
      <c r="C2491">
        <v>11538</v>
      </c>
      <c r="D2491" t="s">
        <v>2094</v>
      </c>
      <c r="E2491" t="s">
        <v>120</v>
      </c>
      <c r="F2491" t="s">
        <v>21</v>
      </c>
      <c r="G2491" t="s">
        <v>24</v>
      </c>
      <c r="H2491">
        <v>680050</v>
      </c>
      <c r="I2491" t="s">
        <v>324</v>
      </c>
      <c r="J2491">
        <v>665</v>
      </c>
      <c r="K2491">
        <v>9</v>
      </c>
      <c r="M2491">
        <v>1.5</v>
      </c>
      <c r="O2491">
        <v>5294.87</v>
      </c>
      <c r="Q2491" t="s">
        <v>45</v>
      </c>
      <c r="R2491">
        <v>0</v>
      </c>
      <c r="T2491" t="s">
        <v>45</v>
      </c>
      <c r="U2491">
        <v>2</v>
      </c>
      <c r="V2491" t="str">
        <f>VLOOKUP(H2491,LUT!A$2:B$40,2,FALSE)</f>
        <v>Vintages</v>
      </c>
    </row>
    <row r="2492" spans="1:22" x14ac:dyDescent="0.25">
      <c r="A2492" s="14" t="s">
        <v>204</v>
      </c>
      <c r="B2492">
        <v>971</v>
      </c>
      <c r="C2492">
        <v>12810</v>
      </c>
      <c r="D2492" t="s">
        <v>1779</v>
      </c>
      <c r="E2492" t="s">
        <v>120</v>
      </c>
      <c r="F2492" t="s">
        <v>21</v>
      </c>
      <c r="G2492" t="s">
        <v>22</v>
      </c>
      <c r="H2492">
        <v>670015</v>
      </c>
      <c r="I2492" t="s">
        <v>682</v>
      </c>
      <c r="J2492">
        <v>89</v>
      </c>
      <c r="K2492">
        <v>18</v>
      </c>
      <c r="M2492">
        <v>1.5</v>
      </c>
      <c r="O2492">
        <v>1414.51</v>
      </c>
      <c r="Q2492" t="s">
        <v>45</v>
      </c>
      <c r="R2492">
        <v>0</v>
      </c>
      <c r="T2492" t="s">
        <v>45</v>
      </c>
      <c r="U2492">
        <v>1</v>
      </c>
      <c r="V2492" t="str">
        <f>VLOOKUP(H2492,LUT!A$2:B$40,2,FALSE)</f>
        <v>Vintages</v>
      </c>
    </row>
    <row r="2493" spans="1:22" x14ac:dyDescent="0.25">
      <c r="A2493" s="14" t="s">
        <v>204</v>
      </c>
      <c r="B2493">
        <v>971</v>
      </c>
      <c r="C2493">
        <v>86207</v>
      </c>
      <c r="D2493" t="s">
        <v>1556</v>
      </c>
      <c r="E2493" t="s">
        <v>351</v>
      </c>
      <c r="F2493" t="s">
        <v>21</v>
      </c>
      <c r="G2493" t="s">
        <v>22</v>
      </c>
      <c r="H2493">
        <v>680020</v>
      </c>
      <c r="I2493" t="s">
        <v>377</v>
      </c>
      <c r="J2493">
        <v>34.75</v>
      </c>
      <c r="K2493">
        <v>18</v>
      </c>
      <c r="L2493">
        <v>2061</v>
      </c>
      <c r="M2493">
        <v>1.5</v>
      </c>
      <c r="N2493">
        <v>171.75</v>
      </c>
      <c r="O2493">
        <v>550.35</v>
      </c>
      <c r="P2493">
        <v>63015.53</v>
      </c>
      <c r="Q2493" t="s">
        <v>191</v>
      </c>
      <c r="R2493">
        <v>0</v>
      </c>
      <c r="S2493">
        <v>0.01</v>
      </c>
      <c r="T2493" t="s">
        <v>178</v>
      </c>
      <c r="U2493">
        <v>2</v>
      </c>
      <c r="V2493" t="str">
        <f>VLOOKUP(H2493,LUT!A$2:B$40,2,FALSE)</f>
        <v>Vintages</v>
      </c>
    </row>
    <row r="2494" spans="1:22" x14ac:dyDescent="0.25">
      <c r="A2494" s="14" t="s">
        <v>204</v>
      </c>
      <c r="B2494">
        <v>971</v>
      </c>
      <c r="C2494">
        <v>408187</v>
      </c>
      <c r="D2494" t="s">
        <v>1357</v>
      </c>
      <c r="E2494" t="s">
        <v>240</v>
      </c>
      <c r="F2494" t="s">
        <v>21</v>
      </c>
      <c r="G2494" t="s">
        <v>22</v>
      </c>
      <c r="H2494">
        <v>680060</v>
      </c>
      <c r="I2494" t="s">
        <v>314</v>
      </c>
      <c r="J2494">
        <v>26.75</v>
      </c>
      <c r="K2494">
        <v>18</v>
      </c>
      <c r="L2494">
        <v>747</v>
      </c>
      <c r="M2494">
        <v>1.5</v>
      </c>
      <c r="N2494">
        <v>62.25</v>
      </c>
      <c r="O2494">
        <v>422.92</v>
      </c>
      <c r="P2494">
        <v>17551.189999999999</v>
      </c>
      <c r="Q2494" t="s">
        <v>189</v>
      </c>
      <c r="R2494">
        <v>0</v>
      </c>
      <c r="S2494">
        <v>0</v>
      </c>
      <c r="T2494" t="s">
        <v>45</v>
      </c>
      <c r="U2494">
        <v>1</v>
      </c>
      <c r="V2494" t="str">
        <f>VLOOKUP(H2494,LUT!A$2:B$40,2,FALSE)</f>
        <v>Vintages</v>
      </c>
    </row>
    <row r="2495" spans="1:22" x14ac:dyDescent="0.25">
      <c r="A2495" s="14" t="s">
        <v>204</v>
      </c>
      <c r="B2495">
        <v>971</v>
      </c>
      <c r="C2495">
        <v>436063</v>
      </c>
      <c r="D2495" t="s">
        <v>1623</v>
      </c>
      <c r="E2495" t="s">
        <v>179</v>
      </c>
      <c r="F2495" t="s">
        <v>21</v>
      </c>
      <c r="G2495" t="s">
        <v>22</v>
      </c>
      <c r="H2495">
        <v>303221</v>
      </c>
      <c r="I2495" t="s">
        <v>297</v>
      </c>
      <c r="J2495">
        <v>6.95</v>
      </c>
      <c r="K2495">
        <v>18</v>
      </c>
      <c r="L2495">
        <v>5</v>
      </c>
      <c r="M2495">
        <v>1.5</v>
      </c>
      <c r="N2495">
        <v>0.42</v>
      </c>
      <c r="O2495">
        <v>107.52</v>
      </c>
      <c r="P2495">
        <v>29.87</v>
      </c>
      <c r="Q2495" t="s">
        <v>2416</v>
      </c>
      <c r="R2495">
        <v>0</v>
      </c>
      <c r="S2495">
        <v>0</v>
      </c>
      <c r="T2495" t="s">
        <v>45</v>
      </c>
      <c r="U2495">
        <v>2</v>
      </c>
      <c r="V2495" t="str">
        <f>VLOOKUP(H2495,LUT!A$2:B$40,2,FALSE)</f>
        <v>Wines</v>
      </c>
    </row>
    <row r="2496" spans="1:22" x14ac:dyDescent="0.25">
      <c r="A2496" s="14" t="s">
        <v>204</v>
      </c>
      <c r="B2496">
        <v>971</v>
      </c>
      <c r="C2496">
        <v>577825</v>
      </c>
      <c r="D2496" t="s">
        <v>1425</v>
      </c>
      <c r="E2496" t="s">
        <v>290</v>
      </c>
      <c r="F2496" t="s">
        <v>21</v>
      </c>
      <c r="G2496" t="s">
        <v>22</v>
      </c>
      <c r="H2496">
        <v>680015</v>
      </c>
      <c r="I2496" t="s">
        <v>438</v>
      </c>
      <c r="J2496">
        <v>170</v>
      </c>
      <c r="K2496">
        <v>18</v>
      </c>
      <c r="L2496">
        <v>115</v>
      </c>
      <c r="M2496">
        <v>1.5</v>
      </c>
      <c r="N2496">
        <v>9.58</v>
      </c>
      <c r="O2496">
        <v>2704.78</v>
      </c>
      <c r="P2496">
        <v>17280.53</v>
      </c>
      <c r="Q2496" t="s">
        <v>232</v>
      </c>
      <c r="R2496">
        <v>0</v>
      </c>
      <c r="S2496">
        <v>0</v>
      </c>
      <c r="T2496" t="s">
        <v>45</v>
      </c>
      <c r="U2496">
        <v>1</v>
      </c>
      <c r="V2496" t="str">
        <f>VLOOKUP(H2496,LUT!A$2:B$40,2,FALSE)</f>
        <v>Vintages</v>
      </c>
    </row>
    <row r="2497" spans="1:22" x14ac:dyDescent="0.25">
      <c r="A2497" s="14" t="s">
        <v>204</v>
      </c>
      <c r="B2497">
        <v>972</v>
      </c>
      <c r="C2497">
        <v>12809</v>
      </c>
      <c r="D2497" t="s">
        <v>1879</v>
      </c>
      <c r="E2497" t="s">
        <v>120</v>
      </c>
      <c r="F2497" t="s">
        <v>21</v>
      </c>
      <c r="G2497" t="s">
        <v>22</v>
      </c>
      <c r="H2497">
        <v>670035</v>
      </c>
      <c r="I2497" t="s">
        <v>297</v>
      </c>
      <c r="J2497">
        <v>89</v>
      </c>
      <c r="K2497">
        <v>17</v>
      </c>
      <c r="M2497">
        <v>1.42</v>
      </c>
      <c r="O2497">
        <v>1335.93</v>
      </c>
      <c r="Q2497" t="s">
        <v>45</v>
      </c>
      <c r="R2497">
        <v>0</v>
      </c>
      <c r="T2497" t="s">
        <v>45</v>
      </c>
      <c r="U2497">
        <v>1</v>
      </c>
      <c r="V2497" t="str">
        <f>VLOOKUP(H2497,LUT!A$2:B$40,2,FALSE)</f>
        <v>Vintages</v>
      </c>
    </row>
    <row r="2498" spans="1:22" x14ac:dyDescent="0.25">
      <c r="A2498" s="14" t="s">
        <v>204</v>
      </c>
      <c r="B2498">
        <v>972</v>
      </c>
      <c r="C2498">
        <v>13328</v>
      </c>
      <c r="D2498" t="s">
        <v>2248</v>
      </c>
      <c r="E2498" t="s">
        <v>120</v>
      </c>
      <c r="F2498" t="s">
        <v>21</v>
      </c>
      <c r="G2498" t="s">
        <v>22</v>
      </c>
      <c r="H2498">
        <v>680020</v>
      </c>
      <c r="I2498" t="s">
        <v>377</v>
      </c>
      <c r="J2498">
        <v>519</v>
      </c>
      <c r="K2498">
        <v>17</v>
      </c>
      <c r="M2498">
        <v>1.42</v>
      </c>
      <c r="O2498">
        <v>7804.96</v>
      </c>
      <c r="Q2498" t="s">
        <v>45</v>
      </c>
      <c r="R2498">
        <v>0</v>
      </c>
      <c r="T2498" t="s">
        <v>45</v>
      </c>
      <c r="U2498">
        <v>3</v>
      </c>
      <c r="V2498" t="str">
        <f>VLOOKUP(H2498,LUT!A$2:B$40,2,FALSE)</f>
        <v>Vintages</v>
      </c>
    </row>
    <row r="2499" spans="1:22" x14ac:dyDescent="0.25">
      <c r="A2499" s="14" t="s">
        <v>204</v>
      </c>
      <c r="B2499">
        <v>972</v>
      </c>
      <c r="C2499">
        <v>369512</v>
      </c>
      <c r="D2499" t="s">
        <v>1588</v>
      </c>
      <c r="E2499" t="s">
        <v>241</v>
      </c>
      <c r="F2499" t="s">
        <v>21</v>
      </c>
      <c r="G2499" t="s">
        <v>22</v>
      </c>
      <c r="H2499">
        <v>680010</v>
      </c>
      <c r="I2499" t="s">
        <v>569</v>
      </c>
      <c r="J2499">
        <v>57</v>
      </c>
      <c r="K2499">
        <v>17</v>
      </c>
      <c r="L2499">
        <v>20</v>
      </c>
      <c r="M2499">
        <v>1.42</v>
      </c>
      <c r="N2499">
        <v>1.67</v>
      </c>
      <c r="O2499">
        <v>854.51</v>
      </c>
      <c r="P2499">
        <v>1005.31</v>
      </c>
      <c r="Q2499" t="s">
        <v>58</v>
      </c>
      <c r="R2499">
        <v>0</v>
      </c>
      <c r="S2499">
        <v>0</v>
      </c>
      <c r="T2499" t="s">
        <v>45</v>
      </c>
      <c r="U2499">
        <v>1</v>
      </c>
      <c r="V2499" t="str">
        <f>VLOOKUP(H2499,LUT!A$2:B$40,2,FALSE)</f>
        <v>Vintages</v>
      </c>
    </row>
    <row r="2500" spans="1:22" x14ac:dyDescent="0.25">
      <c r="A2500" s="14" t="s">
        <v>204</v>
      </c>
      <c r="B2500">
        <v>972</v>
      </c>
      <c r="C2500">
        <v>378448</v>
      </c>
      <c r="D2500" t="s">
        <v>2249</v>
      </c>
      <c r="E2500" t="s">
        <v>138</v>
      </c>
      <c r="F2500" t="s">
        <v>21</v>
      </c>
      <c r="G2500" t="s">
        <v>22</v>
      </c>
      <c r="H2500">
        <v>680015</v>
      </c>
      <c r="I2500" t="s">
        <v>438</v>
      </c>
      <c r="J2500">
        <v>96</v>
      </c>
      <c r="K2500">
        <v>17</v>
      </c>
      <c r="M2500">
        <v>1.42</v>
      </c>
      <c r="O2500">
        <v>1441.24</v>
      </c>
      <c r="Q2500" t="s">
        <v>45</v>
      </c>
      <c r="R2500">
        <v>0</v>
      </c>
      <c r="T2500" t="s">
        <v>45</v>
      </c>
      <c r="U2500">
        <v>3</v>
      </c>
      <c r="V2500" t="str">
        <f>VLOOKUP(H2500,LUT!A$2:B$40,2,FALSE)</f>
        <v>Vintages</v>
      </c>
    </row>
    <row r="2501" spans="1:22" x14ac:dyDescent="0.25">
      <c r="A2501" s="14" t="s">
        <v>204</v>
      </c>
      <c r="B2501">
        <v>972</v>
      </c>
      <c r="C2501">
        <v>451666</v>
      </c>
      <c r="D2501" t="s">
        <v>988</v>
      </c>
      <c r="E2501" t="s">
        <v>665</v>
      </c>
      <c r="F2501" t="s">
        <v>21</v>
      </c>
      <c r="G2501" t="s">
        <v>22</v>
      </c>
      <c r="H2501">
        <v>680023</v>
      </c>
      <c r="I2501" t="s">
        <v>344</v>
      </c>
      <c r="J2501">
        <v>23.95</v>
      </c>
      <c r="K2501">
        <v>17</v>
      </c>
      <c r="L2501">
        <v>6306</v>
      </c>
      <c r="M2501">
        <v>1.42</v>
      </c>
      <c r="N2501">
        <v>525.5</v>
      </c>
      <c r="O2501">
        <v>357.3</v>
      </c>
      <c r="P2501">
        <v>132537.60999999999</v>
      </c>
      <c r="Q2501" t="s">
        <v>178</v>
      </c>
      <c r="R2501">
        <v>0</v>
      </c>
      <c r="S2501">
        <v>0.03</v>
      </c>
      <c r="T2501" t="s">
        <v>178</v>
      </c>
      <c r="U2501">
        <v>1</v>
      </c>
      <c r="V2501" t="str">
        <f>VLOOKUP(H2501,LUT!A$2:B$40,2,FALSE)</f>
        <v>Vintages</v>
      </c>
    </row>
    <row r="2502" spans="1:22" x14ac:dyDescent="0.25">
      <c r="A2502" s="14" t="s">
        <v>204</v>
      </c>
      <c r="B2502">
        <v>972</v>
      </c>
      <c r="C2502">
        <v>492504</v>
      </c>
      <c r="D2502" t="s">
        <v>1486</v>
      </c>
      <c r="E2502" t="s">
        <v>95</v>
      </c>
      <c r="F2502" t="s">
        <v>21</v>
      </c>
      <c r="G2502" t="s">
        <v>22</v>
      </c>
      <c r="H2502">
        <v>670015</v>
      </c>
      <c r="I2502" t="s">
        <v>682</v>
      </c>
      <c r="J2502">
        <v>17.95</v>
      </c>
      <c r="K2502">
        <v>17</v>
      </c>
      <c r="L2502">
        <v>1068</v>
      </c>
      <c r="M2502">
        <v>1.42</v>
      </c>
      <c r="N2502">
        <v>89</v>
      </c>
      <c r="O2502">
        <v>267.04000000000002</v>
      </c>
      <c r="P2502">
        <v>16776.11</v>
      </c>
      <c r="Q2502" t="s">
        <v>189</v>
      </c>
      <c r="R2502">
        <v>0</v>
      </c>
      <c r="S2502">
        <v>0</v>
      </c>
      <c r="T2502" t="s">
        <v>45</v>
      </c>
      <c r="U2502">
        <v>1</v>
      </c>
      <c r="V2502" t="str">
        <f>VLOOKUP(H2502,LUT!A$2:B$40,2,FALSE)</f>
        <v>Vintages</v>
      </c>
    </row>
    <row r="2503" spans="1:22" x14ac:dyDescent="0.25">
      <c r="A2503" s="14" t="s">
        <v>204</v>
      </c>
      <c r="B2503">
        <v>972</v>
      </c>
      <c r="C2503">
        <v>541813</v>
      </c>
      <c r="D2503" t="s">
        <v>1410</v>
      </c>
      <c r="E2503" t="s">
        <v>20</v>
      </c>
      <c r="F2503" t="s">
        <v>21</v>
      </c>
      <c r="G2503" t="s">
        <v>22</v>
      </c>
      <c r="H2503">
        <v>680073</v>
      </c>
      <c r="I2503" t="s">
        <v>473</v>
      </c>
      <c r="J2503">
        <v>43.25</v>
      </c>
      <c r="K2503">
        <v>17</v>
      </c>
      <c r="L2503">
        <v>266</v>
      </c>
      <c r="M2503">
        <v>1.42</v>
      </c>
      <c r="N2503">
        <v>22.17</v>
      </c>
      <c r="O2503">
        <v>647.65</v>
      </c>
      <c r="P2503">
        <v>10133.89</v>
      </c>
      <c r="Q2503" t="s">
        <v>173</v>
      </c>
      <c r="R2503">
        <v>0</v>
      </c>
      <c r="S2503">
        <v>0</v>
      </c>
      <c r="T2503" t="s">
        <v>45</v>
      </c>
      <c r="U2503">
        <v>1</v>
      </c>
      <c r="V2503" t="str">
        <f>VLOOKUP(H2503,LUT!A$2:B$40,2,FALSE)</f>
        <v>Vintages</v>
      </c>
    </row>
    <row r="2504" spans="1:22" x14ac:dyDescent="0.25">
      <c r="A2504" s="14" t="s">
        <v>204</v>
      </c>
      <c r="B2504">
        <v>972</v>
      </c>
      <c r="C2504">
        <v>962969</v>
      </c>
      <c r="D2504" t="s">
        <v>2107</v>
      </c>
      <c r="E2504" t="s">
        <v>120</v>
      </c>
      <c r="F2504" t="s">
        <v>21</v>
      </c>
      <c r="G2504" t="s">
        <v>22</v>
      </c>
      <c r="H2504">
        <v>680010</v>
      </c>
      <c r="I2504" t="s">
        <v>569</v>
      </c>
      <c r="J2504">
        <v>158</v>
      </c>
      <c r="K2504">
        <v>17</v>
      </c>
      <c r="M2504">
        <v>1.42</v>
      </c>
      <c r="O2504">
        <v>2373.98</v>
      </c>
      <c r="Q2504" t="s">
        <v>45</v>
      </c>
      <c r="R2504">
        <v>0</v>
      </c>
      <c r="T2504" t="s">
        <v>45</v>
      </c>
      <c r="U2504">
        <v>2</v>
      </c>
      <c r="V2504" t="str">
        <f>VLOOKUP(H2504,LUT!A$2:B$40,2,FALSE)</f>
        <v>Vintages</v>
      </c>
    </row>
    <row r="2505" spans="1:22" x14ac:dyDescent="0.25">
      <c r="A2505" s="14" t="s">
        <v>204</v>
      </c>
      <c r="B2505">
        <v>973</v>
      </c>
      <c r="C2505">
        <v>11381</v>
      </c>
      <c r="D2505" t="s">
        <v>1968</v>
      </c>
      <c r="E2505" t="s">
        <v>120</v>
      </c>
      <c r="F2505" t="s">
        <v>21</v>
      </c>
      <c r="G2505" t="s">
        <v>22</v>
      </c>
      <c r="H2505">
        <v>680055</v>
      </c>
      <c r="I2505" t="s">
        <v>336</v>
      </c>
      <c r="J2505">
        <v>50</v>
      </c>
      <c r="K2505">
        <v>16</v>
      </c>
      <c r="M2505">
        <v>1.33</v>
      </c>
      <c r="O2505">
        <v>705.13</v>
      </c>
      <c r="Q2505" t="s">
        <v>45</v>
      </c>
      <c r="R2505">
        <v>0</v>
      </c>
      <c r="T2505" t="s">
        <v>45</v>
      </c>
      <c r="U2505">
        <v>4</v>
      </c>
      <c r="V2505" t="str">
        <f>VLOOKUP(H2505,LUT!A$2:B$40,2,FALSE)</f>
        <v>Vintages</v>
      </c>
    </row>
    <row r="2506" spans="1:22" x14ac:dyDescent="0.25">
      <c r="A2506" s="14" t="s">
        <v>204</v>
      </c>
      <c r="B2506">
        <v>973</v>
      </c>
      <c r="C2506">
        <v>11399</v>
      </c>
      <c r="D2506" t="s">
        <v>1943</v>
      </c>
      <c r="E2506" t="s">
        <v>120</v>
      </c>
      <c r="F2506" t="s">
        <v>21</v>
      </c>
      <c r="G2506" t="s">
        <v>301</v>
      </c>
      <c r="H2506">
        <v>680050</v>
      </c>
      <c r="I2506" t="s">
        <v>324</v>
      </c>
      <c r="J2506">
        <v>1484</v>
      </c>
      <c r="K2506">
        <v>4</v>
      </c>
      <c r="M2506">
        <v>1.33</v>
      </c>
      <c r="O2506">
        <v>5252.39</v>
      </c>
      <c r="Q2506" t="s">
        <v>45</v>
      </c>
      <c r="R2506">
        <v>0</v>
      </c>
      <c r="T2506" t="s">
        <v>45</v>
      </c>
      <c r="U2506">
        <v>1</v>
      </c>
      <c r="V2506" t="str">
        <f>VLOOKUP(H2506,LUT!A$2:B$40,2,FALSE)</f>
        <v>Vintages</v>
      </c>
    </row>
    <row r="2507" spans="1:22" x14ac:dyDescent="0.25">
      <c r="A2507" s="14" t="s">
        <v>204</v>
      </c>
      <c r="B2507">
        <v>973</v>
      </c>
      <c r="C2507">
        <v>11465</v>
      </c>
      <c r="D2507" t="s">
        <v>1984</v>
      </c>
      <c r="E2507" t="s">
        <v>120</v>
      </c>
      <c r="F2507" t="s">
        <v>21</v>
      </c>
      <c r="G2507" t="s">
        <v>24</v>
      </c>
      <c r="H2507">
        <v>680050</v>
      </c>
      <c r="I2507" t="s">
        <v>324</v>
      </c>
      <c r="J2507">
        <v>429</v>
      </c>
      <c r="K2507">
        <v>8</v>
      </c>
      <c r="M2507">
        <v>1.33</v>
      </c>
      <c r="O2507">
        <v>3035.75</v>
      </c>
      <c r="Q2507" t="s">
        <v>45</v>
      </c>
      <c r="R2507">
        <v>0</v>
      </c>
      <c r="T2507" t="s">
        <v>45</v>
      </c>
      <c r="U2507">
        <v>1</v>
      </c>
      <c r="V2507" t="str">
        <f>VLOOKUP(H2507,LUT!A$2:B$40,2,FALSE)</f>
        <v>Vintages</v>
      </c>
    </row>
    <row r="2508" spans="1:22" x14ac:dyDescent="0.25">
      <c r="A2508" s="14" t="s">
        <v>204</v>
      </c>
      <c r="B2508">
        <v>973</v>
      </c>
      <c r="C2508">
        <v>11522</v>
      </c>
      <c r="D2508" t="s">
        <v>2080</v>
      </c>
      <c r="E2508" t="s">
        <v>120</v>
      </c>
      <c r="F2508" t="s">
        <v>21</v>
      </c>
      <c r="G2508" t="s">
        <v>301</v>
      </c>
      <c r="H2508">
        <v>680050</v>
      </c>
      <c r="I2508" t="s">
        <v>324</v>
      </c>
      <c r="J2508">
        <v>2346</v>
      </c>
      <c r="K2508">
        <v>4</v>
      </c>
      <c r="M2508">
        <v>1.33</v>
      </c>
      <c r="O2508">
        <v>8303.7199999999993</v>
      </c>
      <c r="Q2508" t="s">
        <v>45</v>
      </c>
      <c r="R2508">
        <v>0</v>
      </c>
      <c r="T2508" t="s">
        <v>45</v>
      </c>
      <c r="U2508">
        <v>2</v>
      </c>
      <c r="V2508" t="str">
        <f>VLOOKUP(H2508,LUT!A$2:B$40,2,FALSE)</f>
        <v>Vintages</v>
      </c>
    </row>
    <row r="2509" spans="1:22" x14ac:dyDescent="0.25">
      <c r="A2509" s="14" t="s">
        <v>204</v>
      </c>
      <c r="B2509">
        <v>973</v>
      </c>
      <c r="C2509">
        <v>11524</v>
      </c>
      <c r="D2509" t="s">
        <v>2081</v>
      </c>
      <c r="E2509" t="s">
        <v>120</v>
      </c>
      <c r="F2509" t="s">
        <v>21</v>
      </c>
      <c r="G2509" t="s">
        <v>24</v>
      </c>
      <c r="H2509">
        <v>680050</v>
      </c>
      <c r="I2509" t="s">
        <v>324</v>
      </c>
      <c r="J2509">
        <v>950</v>
      </c>
      <c r="K2509">
        <v>8</v>
      </c>
      <c r="M2509">
        <v>1.33</v>
      </c>
      <c r="O2509">
        <v>6724.25</v>
      </c>
      <c r="Q2509" t="s">
        <v>45</v>
      </c>
      <c r="R2509">
        <v>0</v>
      </c>
      <c r="T2509" t="s">
        <v>45</v>
      </c>
      <c r="U2509">
        <v>1</v>
      </c>
      <c r="V2509" t="str">
        <f>VLOOKUP(H2509,LUT!A$2:B$40,2,FALSE)</f>
        <v>Vintages</v>
      </c>
    </row>
    <row r="2510" spans="1:22" x14ac:dyDescent="0.25">
      <c r="A2510" s="14" t="s">
        <v>204</v>
      </c>
      <c r="B2510">
        <v>973</v>
      </c>
      <c r="C2510">
        <v>11532</v>
      </c>
      <c r="D2510" t="s">
        <v>2082</v>
      </c>
      <c r="E2510" t="s">
        <v>120</v>
      </c>
      <c r="F2510" t="s">
        <v>21</v>
      </c>
      <c r="G2510" t="s">
        <v>301</v>
      </c>
      <c r="H2510">
        <v>680050</v>
      </c>
      <c r="I2510" t="s">
        <v>324</v>
      </c>
      <c r="J2510">
        <v>1483</v>
      </c>
      <c r="K2510">
        <v>4</v>
      </c>
      <c r="M2510">
        <v>1.33</v>
      </c>
      <c r="O2510">
        <v>5248.85</v>
      </c>
      <c r="Q2510" t="s">
        <v>45</v>
      </c>
      <c r="R2510">
        <v>0</v>
      </c>
      <c r="T2510" t="s">
        <v>45</v>
      </c>
      <c r="U2510">
        <v>2</v>
      </c>
      <c r="V2510" t="str">
        <f>VLOOKUP(H2510,LUT!A$2:B$40,2,FALSE)</f>
        <v>Vintages</v>
      </c>
    </row>
    <row r="2511" spans="1:22" x14ac:dyDescent="0.25">
      <c r="A2511" s="14" t="s">
        <v>204</v>
      </c>
      <c r="B2511">
        <v>973</v>
      </c>
      <c r="C2511">
        <v>11548</v>
      </c>
      <c r="D2511" t="s">
        <v>2096</v>
      </c>
      <c r="E2511" t="s">
        <v>120</v>
      </c>
      <c r="F2511" t="s">
        <v>21</v>
      </c>
      <c r="G2511" t="s">
        <v>301</v>
      </c>
      <c r="H2511">
        <v>680050</v>
      </c>
      <c r="I2511" t="s">
        <v>324</v>
      </c>
      <c r="J2511">
        <v>1135</v>
      </c>
      <c r="K2511">
        <v>4</v>
      </c>
      <c r="M2511">
        <v>1.33</v>
      </c>
      <c r="O2511">
        <v>4016.99</v>
      </c>
      <c r="Q2511" t="s">
        <v>45</v>
      </c>
      <c r="R2511">
        <v>0</v>
      </c>
      <c r="T2511" t="s">
        <v>45</v>
      </c>
      <c r="U2511">
        <v>1</v>
      </c>
      <c r="V2511" t="str">
        <f>VLOOKUP(H2511,LUT!A$2:B$40,2,FALSE)</f>
        <v>Vintages</v>
      </c>
    </row>
    <row r="2512" spans="1:22" x14ac:dyDescent="0.25">
      <c r="A2512" s="14" t="s">
        <v>204</v>
      </c>
      <c r="B2512">
        <v>973</v>
      </c>
      <c r="C2512">
        <v>11549</v>
      </c>
      <c r="D2512" t="s">
        <v>2102</v>
      </c>
      <c r="E2512" t="s">
        <v>120</v>
      </c>
      <c r="F2512" t="s">
        <v>21</v>
      </c>
      <c r="G2512" t="s">
        <v>24</v>
      </c>
      <c r="H2512">
        <v>680050</v>
      </c>
      <c r="I2512" t="s">
        <v>324</v>
      </c>
      <c r="J2512">
        <v>532</v>
      </c>
      <c r="K2512">
        <v>8</v>
      </c>
      <c r="M2512">
        <v>1.33</v>
      </c>
      <c r="O2512">
        <v>3764.96</v>
      </c>
      <c r="Q2512" t="s">
        <v>45</v>
      </c>
      <c r="R2512">
        <v>0</v>
      </c>
      <c r="T2512" t="s">
        <v>45</v>
      </c>
      <c r="U2512">
        <v>2</v>
      </c>
      <c r="V2512" t="str">
        <f>VLOOKUP(H2512,LUT!A$2:B$40,2,FALSE)</f>
        <v>Vintages</v>
      </c>
    </row>
    <row r="2513" spans="1:22" x14ac:dyDescent="0.25">
      <c r="A2513" s="14" t="s">
        <v>204</v>
      </c>
      <c r="B2513">
        <v>973</v>
      </c>
      <c r="C2513">
        <v>184275</v>
      </c>
      <c r="D2513" t="s">
        <v>1520</v>
      </c>
      <c r="E2513" t="s">
        <v>150</v>
      </c>
      <c r="F2513" t="s">
        <v>21</v>
      </c>
      <c r="G2513" t="s">
        <v>1231</v>
      </c>
      <c r="H2513">
        <v>680050</v>
      </c>
      <c r="I2513" t="s">
        <v>324</v>
      </c>
      <c r="J2513">
        <v>5030</v>
      </c>
      <c r="K2513">
        <v>2</v>
      </c>
      <c r="L2513">
        <v>4</v>
      </c>
      <c r="M2513">
        <v>1.33</v>
      </c>
      <c r="N2513">
        <v>2.67</v>
      </c>
      <c r="O2513">
        <v>8902.2999999999993</v>
      </c>
      <c r="P2513">
        <v>17804.599999999999</v>
      </c>
      <c r="Q2513" t="s">
        <v>194</v>
      </c>
      <c r="R2513">
        <v>0</v>
      </c>
      <c r="S2513">
        <v>0</v>
      </c>
      <c r="T2513" t="s">
        <v>45</v>
      </c>
      <c r="U2513">
        <v>2</v>
      </c>
      <c r="V2513" t="str">
        <f>VLOOKUP(H2513,LUT!A$2:B$40,2,FALSE)</f>
        <v>Vintages</v>
      </c>
    </row>
    <row r="2514" spans="1:22" x14ac:dyDescent="0.25">
      <c r="A2514" s="14" t="s">
        <v>204</v>
      </c>
      <c r="B2514">
        <v>973</v>
      </c>
      <c r="C2514">
        <v>203927</v>
      </c>
      <c r="D2514" t="s">
        <v>2041</v>
      </c>
      <c r="E2514" t="s">
        <v>43</v>
      </c>
      <c r="F2514" t="s">
        <v>21</v>
      </c>
      <c r="G2514" t="s">
        <v>22</v>
      </c>
      <c r="H2514">
        <v>680050</v>
      </c>
      <c r="I2514" t="s">
        <v>324</v>
      </c>
      <c r="J2514">
        <v>13.75</v>
      </c>
      <c r="K2514">
        <v>16</v>
      </c>
      <c r="L2514">
        <v>2519</v>
      </c>
      <c r="M2514">
        <v>1.33</v>
      </c>
      <c r="N2514">
        <v>209.92</v>
      </c>
      <c r="O2514">
        <v>191.86</v>
      </c>
      <c r="P2514">
        <v>30205.71</v>
      </c>
      <c r="Q2514" t="s">
        <v>191</v>
      </c>
      <c r="R2514">
        <v>0</v>
      </c>
      <c r="S2514">
        <v>0.01</v>
      </c>
      <c r="T2514" t="s">
        <v>178</v>
      </c>
      <c r="U2514">
        <v>1</v>
      </c>
      <c r="V2514" t="str">
        <f>VLOOKUP(H2514,LUT!A$2:B$40,2,FALSE)</f>
        <v>Vintages</v>
      </c>
    </row>
    <row r="2515" spans="1:22" x14ac:dyDescent="0.25">
      <c r="A2515" s="14" t="s">
        <v>204</v>
      </c>
      <c r="B2515">
        <v>973</v>
      </c>
      <c r="C2515">
        <v>377648</v>
      </c>
      <c r="D2515" t="s">
        <v>1598</v>
      </c>
      <c r="E2515" t="s">
        <v>111</v>
      </c>
      <c r="F2515" t="s">
        <v>21</v>
      </c>
      <c r="G2515" t="s">
        <v>22</v>
      </c>
      <c r="H2515">
        <v>300204</v>
      </c>
      <c r="I2515" t="s">
        <v>287</v>
      </c>
      <c r="J2515">
        <v>10.95</v>
      </c>
      <c r="K2515">
        <v>16</v>
      </c>
      <c r="L2515">
        <v>3668</v>
      </c>
      <c r="M2515">
        <v>1.33</v>
      </c>
      <c r="N2515">
        <v>305.67</v>
      </c>
      <c r="O2515">
        <v>152.21</v>
      </c>
      <c r="P2515">
        <v>34894.69</v>
      </c>
      <c r="Q2515" t="s">
        <v>178</v>
      </c>
      <c r="R2515">
        <v>0</v>
      </c>
      <c r="S2515">
        <v>0.01</v>
      </c>
      <c r="T2515" t="s">
        <v>178</v>
      </c>
      <c r="U2515">
        <v>1</v>
      </c>
      <c r="V2515" t="str">
        <f>VLOOKUP(H2515,LUT!A$2:B$40,2,FALSE)</f>
        <v>Wines</v>
      </c>
    </row>
    <row r="2516" spans="1:22" x14ac:dyDescent="0.25">
      <c r="A2516" s="14" t="s">
        <v>204</v>
      </c>
      <c r="B2516">
        <v>973</v>
      </c>
      <c r="C2516">
        <v>400762</v>
      </c>
      <c r="D2516" t="s">
        <v>1475</v>
      </c>
      <c r="E2516" t="s">
        <v>719</v>
      </c>
      <c r="F2516" t="s">
        <v>21</v>
      </c>
      <c r="G2516" t="s">
        <v>22</v>
      </c>
      <c r="H2516">
        <v>680056</v>
      </c>
      <c r="I2516" t="s">
        <v>416</v>
      </c>
      <c r="J2516">
        <v>108</v>
      </c>
      <c r="K2516">
        <v>16</v>
      </c>
      <c r="L2516">
        <v>58</v>
      </c>
      <c r="M2516">
        <v>1.33</v>
      </c>
      <c r="N2516">
        <v>4.83</v>
      </c>
      <c r="O2516">
        <v>1526.37</v>
      </c>
      <c r="P2516">
        <v>5533.1</v>
      </c>
      <c r="Q2516" t="s">
        <v>182</v>
      </c>
      <c r="R2516">
        <v>0</v>
      </c>
      <c r="S2516">
        <v>0</v>
      </c>
      <c r="T2516" t="s">
        <v>45</v>
      </c>
      <c r="U2516">
        <v>1</v>
      </c>
      <c r="V2516" t="str">
        <f>VLOOKUP(H2516,LUT!A$2:B$40,2,FALSE)</f>
        <v>Vintages</v>
      </c>
    </row>
    <row r="2517" spans="1:22" x14ac:dyDescent="0.25">
      <c r="A2517" s="14" t="s">
        <v>204</v>
      </c>
      <c r="B2517">
        <v>973</v>
      </c>
      <c r="C2517">
        <v>473124</v>
      </c>
      <c r="D2517" t="s">
        <v>1133</v>
      </c>
      <c r="E2517" t="s">
        <v>111</v>
      </c>
      <c r="F2517" t="s">
        <v>21</v>
      </c>
      <c r="G2517" t="s">
        <v>22</v>
      </c>
      <c r="H2517">
        <v>680020</v>
      </c>
      <c r="I2517" t="s">
        <v>377</v>
      </c>
      <c r="J2517">
        <v>26.25</v>
      </c>
      <c r="K2517">
        <v>16</v>
      </c>
      <c r="L2517">
        <v>4265</v>
      </c>
      <c r="M2517">
        <v>1.33</v>
      </c>
      <c r="N2517">
        <v>355.42</v>
      </c>
      <c r="O2517">
        <v>368.85</v>
      </c>
      <c r="P2517">
        <v>98321.46</v>
      </c>
      <c r="Q2517" t="s">
        <v>178</v>
      </c>
      <c r="R2517">
        <v>0</v>
      </c>
      <c r="S2517">
        <v>0.02</v>
      </c>
      <c r="T2517" t="s">
        <v>178</v>
      </c>
      <c r="U2517">
        <v>1</v>
      </c>
      <c r="V2517" t="str">
        <f>VLOOKUP(H2517,LUT!A$2:B$40,2,FALSE)</f>
        <v>Vintages</v>
      </c>
    </row>
    <row r="2518" spans="1:22" x14ac:dyDescent="0.25">
      <c r="A2518" s="14" t="s">
        <v>204</v>
      </c>
      <c r="B2518">
        <v>973</v>
      </c>
      <c r="C2518">
        <v>541771</v>
      </c>
      <c r="D2518" t="s">
        <v>1478</v>
      </c>
      <c r="E2518" t="s">
        <v>129</v>
      </c>
      <c r="F2518" t="s">
        <v>21</v>
      </c>
      <c r="G2518" t="s">
        <v>22</v>
      </c>
      <c r="H2518">
        <v>680010</v>
      </c>
      <c r="I2518" t="s">
        <v>569</v>
      </c>
      <c r="J2518">
        <v>19.95</v>
      </c>
      <c r="K2518">
        <v>16</v>
      </c>
      <c r="L2518">
        <v>6779</v>
      </c>
      <c r="M2518">
        <v>1.33</v>
      </c>
      <c r="N2518">
        <v>564.91999999999996</v>
      </c>
      <c r="O2518">
        <v>279.64999999999998</v>
      </c>
      <c r="P2518">
        <v>118482.52</v>
      </c>
      <c r="Q2518" t="s">
        <v>178</v>
      </c>
      <c r="R2518">
        <v>0</v>
      </c>
      <c r="S2518">
        <v>0.03</v>
      </c>
      <c r="T2518" t="s">
        <v>178</v>
      </c>
      <c r="U2518">
        <v>2</v>
      </c>
      <c r="V2518" t="str">
        <f>VLOOKUP(H2518,LUT!A$2:B$40,2,FALSE)</f>
        <v>Vintages</v>
      </c>
    </row>
    <row r="2519" spans="1:22" x14ac:dyDescent="0.25">
      <c r="A2519" s="14" t="s">
        <v>204</v>
      </c>
      <c r="B2519">
        <v>973</v>
      </c>
      <c r="C2519">
        <v>550160</v>
      </c>
      <c r="D2519" t="s">
        <v>1384</v>
      </c>
      <c r="E2519" t="s">
        <v>632</v>
      </c>
      <c r="F2519" t="s">
        <v>21</v>
      </c>
      <c r="G2519" t="s">
        <v>22</v>
      </c>
      <c r="H2519">
        <v>680056</v>
      </c>
      <c r="I2519" t="s">
        <v>416</v>
      </c>
      <c r="J2519">
        <v>69</v>
      </c>
      <c r="K2519">
        <v>16</v>
      </c>
      <c r="L2519">
        <v>103</v>
      </c>
      <c r="M2519">
        <v>1.33</v>
      </c>
      <c r="N2519">
        <v>8.58</v>
      </c>
      <c r="O2519">
        <v>974.16</v>
      </c>
      <c r="P2519">
        <v>6271.15</v>
      </c>
      <c r="Q2519" t="s">
        <v>232</v>
      </c>
      <c r="R2519">
        <v>0</v>
      </c>
      <c r="S2519">
        <v>0</v>
      </c>
      <c r="T2519" t="s">
        <v>45</v>
      </c>
      <c r="U2519">
        <v>1</v>
      </c>
      <c r="V2519" t="str">
        <f>VLOOKUP(H2519,LUT!A$2:B$40,2,FALSE)</f>
        <v>Vintages</v>
      </c>
    </row>
    <row r="2520" spans="1:22" x14ac:dyDescent="0.25">
      <c r="A2520" s="14" t="s">
        <v>204</v>
      </c>
      <c r="B2520">
        <v>973</v>
      </c>
      <c r="C2520">
        <v>554998</v>
      </c>
      <c r="D2520" t="s">
        <v>1764</v>
      </c>
      <c r="E2520" t="s">
        <v>120</v>
      </c>
      <c r="F2520" t="s">
        <v>21</v>
      </c>
      <c r="G2520" t="s">
        <v>1231</v>
      </c>
      <c r="H2520">
        <v>680050</v>
      </c>
      <c r="I2520" t="s">
        <v>324</v>
      </c>
      <c r="J2520">
        <v>1270</v>
      </c>
      <c r="K2520">
        <v>2</v>
      </c>
      <c r="L2520">
        <v>25</v>
      </c>
      <c r="M2520">
        <v>1.33</v>
      </c>
      <c r="N2520">
        <v>16.670000000000002</v>
      </c>
      <c r="O2520">
        <v>2247.4299999999998</v>
      </c>
      <c r="P2520">
        <v>28092.92</v>
      </c>
      <c r="Q2520" t="s">
        <v>231</v>
      </c>
      <c r="R2520">
        <v>0</v>
      </c>
      <c r="S2520">
        <v>0</v>
      </c>
      <c r="T2520" t="s">
        <v>45</v>
      </c>
      <c r="U2520">
        <v>0</v>
      </c>
      <c r="V2520" t="str">
        <f>VLOOKUP(H2520,LUT!A$2:B$40,2,FALSE)</f>
        <v>Vintages</v>
      </c>
    </row>
    <row r="2521" spans="1:22" x14ac:dyDescent="0.25">
      <c r="A2521" s="14" t="s">
        <v>204</v>
      </c>
      <c r="B2521">
        <v>973</v>
      </c>
      <c r="C2521">
        <v>555375</v>
      </c>
      <c r="D2521" t="s">
        <v>1607</v>
      </c>
      <c r="E2521" t="s">
        <v>120</v>
      </c>
      <c r="F2521" t="s">
        <v>21</v>
      </c>
      <c r="G2521" t="s">
        <v>1608</v>
      </c>
      <c r="H2521">
        <v>680050</v>
      </c>
      <c r="I2521" t="s">
        <v>324</v>
      </c>
      <c r="J2521">
        <v>3990</v>
      </c>
      <c r="K2521">
        <v>1</v>
      </c>
      <c r="M2521">
        <v>1.33</v>
      </c>
      <c r="O2521">
        <v>3530.8</v>
      </c>
      <c r="Q2521" t="s">
        <v>45</v>
      </c>
      <c r="R2521">
        <v>0</v>
      </c>
      <c r="T2521" t="s">
        <v>45</v>
      </c>
      <c r="U2521">
        <v>1</v>
      </c>
      <c r="V2521" t="str">
        <f>VLOOKUP(H2521,LUT!A$2:B$40,2,FALSE)</f>
        <v>Vintages</v>
      </c>
    </row>
    <row r="2522" spans="1:22" x14ac:dyDescent="0.25">
      <c r="A2522" s="14" t="s">
        <v>204</v>
      </c>
      <c r="B2522">
        <v>973</v>
      </c>
      <c r="C2522">
        <v>625533</v>
      </c>
      <c r="D2522" t="s">
        <v>1496</v>
      </c>
      <c r="E2522" t="s">
        <v>20</v>
      </c>
      <c r="F2522" t="s">
        <v>21</v>
      </c>
      <c r="G2522" t="s">
        <v>24</v>
      </c>
      <c r="H2522">
        <v>680050</v>
      </c>
      <c r="I2522" t="s">
        <v>324</v>
      </c>
      <c r="J2522">
        <v>398</v>
      </c>
      <c r="K2522">
        <v>8</v>
      </c>
      <c r="L2522">
        <v>2</v>
      </c>
      <c r="M2522">
        <v>1.33</v>
      </c>
      <c r="N2522">
        <v>0.33</v>
      </c>
      <c r="O2522">
        <v>2816.28</v>
      </c>
      <c r="P2522">
        <v>704.07</v>
      </c>
      <c r="Q2522" t="s">
        <v>185</v>
      </c>
      <c r="R2522">
        <v>0</v>
      </c>
      <c r="S2522">
        <v>0</v>
      </c>
      <c r="T2522" t="s">
        <v>45</v>
      </c>
      <c r="U2522">
        <v>1</v>
      </c>
      <c r="V2522" t="str">
        <f>VLOOKUP(H2522,LUT!A$2:B$40,2,FALSE)</f>
        <v>Vintages</v>
      </c>
    </row>
    <row r="2523" spans="1:22" x14ac:dyDescent="0.25">
      <c r="A2523" s="14" t="s">
        <v>204</v>
      </c>
      <c r="B2523">
        <v>973</v>
      </c>
      <c r="C2523">
        <v>705889</v>
      </c>
      <c r="D2523" t="s">
        <v>1155</v>
      </c>
      <c r="E2523" t="s">
        <v>179</v>
      </c>
      <c r="F2523" t="s">
        <v>21</v>
      </c>
      <c r="G2523" t="s">
        <v>22</v>
      </c>
      <c r="H2523">
        <v>680056</v>
      </c>
      <c r="I2523" t="s">
        <v>416</v>
      </c>
      <c r="J2523">
        <v>84</v>
      </c>
      <c r="K2523">
        <v>16</v>
      </c>
      <c r="L2523">
        <v>469</v>
      </c>
      <c r="M2523">
        <v>1.33</v>
      </c>
      <c r="N2523">
        <v>39.08</v>
      </c>
      <c r="O2523">
        <v>1186.55</v>
      </c>
      <c r="P2523">
        <v>34780.71</v>
      </c>
      <c r="Q2523" t="s">
        <v>164</v>
      </c>
      <c r="R2523">
        <v>0</v>
      </c>
      <c r="S2523">
        <v>0</v>
      </c>
      <c r="T2523" t="s">
        <v>45</v>
      </c>
      <c r="U2523">
        <v>1</v>
      </c>
      <c r="V2523" t="str">
        <f>VLOOKUP(H2523,LUT!A$2:B$40,2,FALSE)</f>
        <v>Vintages</v>
      </c>
    </row>
    <row r="2524" spans="1:22" x14ac:dyDescent="0.25">
      <c r="A2524" s="14" t="s">
        <v>204</v>
      </c>
      <c r="B2524">
        <v>974</v>
      </c>
      <c r="C2524">
        <v>11401</v>
      </c>
      <c r="D2524" t="s">
        <v>1998</v>
      </c>
      <c r="E2524" t="s">
        <v>120</v>
      </c>
      <c r="F2524" t="s">
        <v>21</v>
      </c>
      <c r="G2524" t="s">
        <v>22</v>
      </c>
      <c r="H2524">
        <v>680050</v>
      </c>
      <c r="I2524" t="s">
        <v>324</v>
      </c>
      <c r="J2524">
        <v>282</v>
      </c>
      <c r="K2524">
        <v>15</v>
      </c>
      <c r="M2524">
        <v>1.25</v>
      </c>
      <c r="O2524">
        <v>3740.71</v>
      </c>
      <c r="Q2524" t="s">
        <v>45</v>
      </c>
      <c r="R2524">
        <v>0</v>
      </c>
      <c r="T2524" t="s">
        <v>45</v>
      </c>
      <c r="U2524">
        <v>2</v>
      </c>
      <c r="V2524" t="str">
        <f>VLOOKUP(H2524,LUT!A$2:B$40,2,FALSE)</f>
        <v>Vintages</v>
      </c>
    </row>
    <row r="2525" spans="1:22" x14ac:dyDescent="0.25">
      <c r="A2525" s="14" t="s">
        <v>204</v>
      </c>
      <c r="B2525">
        <v>974</v>
      </c>
      <c r="C2525">
        <v>11508</v>
      </c>
      <c r="D2525" t="s">
        <v>1973</v>
      </c>
      <c r="E2525" t="s">
        <v>120</v>
      </c>
      <c r="F2525" t="s">
        <v>21</v>
      </c>
      <c r="G2525" t="s">
        <v>22</v>
      </c>
      <c r="H2525">
        <v>680050</v>
      </c>
      <c r="I2525" t="s">
        <v>324</v>
      </c>
      <c r="J2525">
        <v>596</v>
      </c>
      <c r="K2525">
        <v>15</v>
      </c>
      <c r="M2525">
        <v>1.25</v>
      </c>
      <c r="O2525">
        <v>7908.85</v>
      </c>
      <c r="Q2525" t="s">
        <v>45</v>
      </c>
      <c r="R2525">
        <v>0</v>
      </c>
      <c r="T2525" t="s">
        <v>45</v>
      </c>
      <c r="U2525">
        <v>1</v>
      </c>
      <c r="V2525" t="str">
        <f>VLOOKUP(H2525,LUT!A$2:B$40,2,FALSE)</f>
        <v>Vintages</v>
      </c>
    </row>
    <row r="2526" spans="1:22" x14ac:dyDescent="0.25">
      <c r="A2526" s="14" t="s">
        <v>204</v>
      </c>
      <c r="B2526">
        <v>974</v>
      </c>
      <c r="C2526">
        <v>12811</v>
      </c>
      <c r="D2526" t="s">
        <v>1881</v>
      </c>
      <c r="E2526" t="s">
        <v>120</v>
      </c>
      <c r="F2526" t="s">
        <v>21</v>
      </c>
      <c r="G2526" t="s">
        <v>22</v>
      </c>
      <c r="H2526">
        <v>670015</v>
      </c>
      <c r="I2526" t="s">
        <v>682</v>
      </c>
      <c r="J2526">
        <v>42</v>
      </c>
      <c r="K2526">
        <v>15</v>
      </c>
      <c r="M2526">
        <v>1.25</v>
      </c>
      <c r="O2526">
        <v>554.87</v>
      </c>
      <c r="Q2526" t="s">
        <v>45</v>
      </c>
      <c r="R2526">
        <v>0</v>
      </c>
      <c r="T2526" t="s">
        <v>45</v>
      </c>
      <c r="U2526">
        <v>1</v>
      </c>
      <c r="V2526" t="str">
        <f>VLOOKUP(H2526,LUT!A$2:B$40,2,FALSE)</f>
        <v>Vintages</v>
      </c>
    </row>
    <row r="2527" spans="1:22" x14ac:dyDescent="0.25">
      <c r="A2527" s="14" t="s">
        <v>204</v>
      </c>
      <c r="B2527">
        <v>974</v>
      </c>
      <c r="C2527">
        <v>13073</v>
      </c>
      <c r="D2527" t="s">
        <v>1961</v>
      </c>
      <c r="E2527" t="s">
        <v>120</v>
      </c>
      <c r="F2527" t="s">
        <v>21</v>
      </c>
      <c r="G2527" t="s">
        <v>22</v>
      </c>
      <c r="H2527">
        <v>680058</v>
      </c>
      <c r="I2527" t="s">
        <v>476</v>
      </c>
      <c r="J2527">
        <v>18</v>
      </c>
      <c r="K2527">
        <v>15</v>
      </c>
      <c r="M2527">
        <v>1.25</v>
      </c>
      <c r="O2527">
        <v>236.28</v>
      </c>
      <c r="Q2527" t="s">
        <v>45</v>
      </c>
      <c r="R2527">
        <v>0</v>
      </c>
      <c r="T2527" t="s">
        <v>45</v>
      </c>
      <c r="U2527">
        <v>1</v>
      </c>
      <c r="V2527" t="str">
        <f>VLOOKUP(H2527,LUT!A$2:B$40,2,FALSE)</f>
        <v>Vintages</v>
      </c>
    </row>
    <row r="2528" spans="1:22" x14ac:dyDescent="0.25">
      <c r="A2528" s="14" t="s">
        <v>204</v>
      </c>
      <c r="B2528">
        <v>974</v>
      </c>
      <c r="C2528">
        <v>328229</v>
      </c>
      <c r="D2528" t="s">
        <v>1580</v>
      </c>
      <c r="E2528" t="s">
        <v>240</v>
      </c>
      <c r="F2528" t="s">
        <v>21</v>
      </c>
      <c r="G2528" t="s">
        <v>22</v>
      </c>
      <c r="H2528">
        <v>680056</v>
      </c>
      <c r="I2528" t="s">
        <v>416</v>
      </c>
      <c r="J2528">
        <v>118</v>
      </c>
      <c r="K2528">
        <v>15</v>
      </c>
      <c r="L2528">
        <v>148</v>
      </c>
      <c r="M2528">
        <v>1.25</v>
      </c>
      <c r="N2528">
        <v>12.33</v>
      </c>
      <c r="O2528">
        <v>1563.72</v>
      </c>
      <c r="P2528">
        <v>15428.67</v>
      </c>
      <c r="Q2528" t="s">
        <v>177</v>
      </c>
      <c r="R2528">
        <v>0</v>
      </c>
      <c r="S2528">
        <v>0</v>
      </c>
      <c r="T2528" t="s">
        <v>45</v>
      </c>
      <c r="U2528">
        <v>1</v>
      </c>
      <c r="V2528" t="str">
        <f>VLOOKUP(H2528,LUT!A$2:B$40,2,FALSE)</f>
        <v>Vintages</v>
      </c>
    </row>
    <row r="2529" spans="1:22" x14ac:dyDescent="0.25">
      <c r="A2529" s="14" t="s">
        <v>204</v>
      </c>
      <c r="B2529">
        <v>974</v>
      </c>
      <c r="C2529">
        <v>391284</v>
      </c>
      <c r="D2529" t="s">
        <v>2040</v>
      </c>
      <c r="E2529" t="s">
        <v>46</v>
      </c>
      <c r="F2529" t="s">
        <v>21</v>
      </c>
      <c r="G2529" t="s">
        <v>22</v>
      </c>
      <c r="H2529">
        <v>680056</v>
      </c>
      <c r="I2529" t="s">
        <v>416</v>
      </c>
      <c r="J2529">
        <v>75</v>
      </c>
      <c r="K2529">
        <v>15</v>
      </c>
      <c r="L2529">
        <v>222</v>
      </c>
      <c r="M2529">
        <v>1.25</v>
      </c>
      <c r="N2529">
        <v>18.5</v>
      </c>
      <c r="O2529">
        <v>992.92</v>
      </c>
      <c r="P2529">
        <v>14695.22</v>
      </c>
      <c r="Q2529" t="s">
        <v>174</v>
      </c>
      <c r="R2529">
        <v>0</v>
      </c>
      <c r="S2529">
        <v>0</v>
      </c>
      <c r="T2529" t="s">
        <v>45</v>
      </c>
      <c r="U2529">
        <v>1</v>
      </c>
      <c r="V2529" t="str">
        <f>VLOOKUP(H2529,LUT!A$2:B$40,2,FALSE)</f>
        <v>Vintages</v>
      </c>
    </row>
    <row r="2530" spans="1:22" x14ac:dyDescent="0.25">
      <c r="A2530" s="14" t="s">
        <v>204</v>
      </c>
      <c r="B2530">
        <v>974</v>
      </c>
      <c r="C2530">
        <v>408492</v>
      </c>
      <c r="D2530" t="s">
        <v>1349</v>
      </c>
      <c r="E2530" t="s">
        <v>226</v>
      </c>
      <c r="F2530" t="s">
        <v>21</v>
      </c>
      <c r="G2530" t="s">
        <v>22</v>
      </c>
      <c r="H2530">
        <v>680056</v>
      </c>
      <c r="I2530" t="s">
        <v>416</v>
      </c>
      <c r="J2530">
        <v>59.95</v>
      </c>
      <c r="K2530">
        <v>15</v>
      </c>
      <c r="L2530">
        <v>1495</v>
      </c>
      <c r="M2530">
        <v>1.25</v>
      </c>
      <c r="N2530">
        <v>124.58</v>
      </c>
      <c r="O2530">
        <v>793.14</v>
      </c>
      <c r="P2530">
        <v>79049.78</v>
      </c>
      <c r="Q2530" t="s">
        <v>191</v>
      </c>
      <c r="R2530">
        <v>0</v>
      </c>
      <c r="S2530">
        <v>0.01</v>
      </c>
      <c r="T2530" t="s">
        <v>178</v>
      </c>
      <c r="U2530">
        <v>1</v>
      </c>
      <c r="V2530" t="str">
        <f>VLOOKUP(H2530,LUT!A$2:B$40,2,FALSE)</f>
        <v>Vintages</v>
      </c>
    </row>
    <row r="2531" spans="1:22" x14ac:dyDescent="0.25">
      <c r="A2531" s="14" t="s">
        <v>204</v>
      </c>
      <c r="B2531">
        <v>974</v>
      </c>
      <c r="C2531">
        <v>410704</v>
      </c>
      <c r="D2531" t="s">
        <v>1589</v>
      </c>
      <c r="E2531" t="s">
        <v>154</v>
      </c>
      <c r="F2531" t="s">
        <v>21</v>
      </c>
      <c r="G2531" t="s">
        <v>22</v>
      </c>
      <c r="H2531">
        <v>680025</v>
      </c>
      <c r="I2531" t="s">
        <v>468</v>
      </c>
      <c r="J2531">
        <v>17.95</v>
      </c>
      <c r="K2531">
        <v>15</v>
      </c>
      <c r="L2531">
        <v>1403</v>
      </c>
      <c r="M2531">
        <v>1.25</v>
      </c>
      <c r="N2531">
        <v>116.92</v>
      </c>
      <c r="O2531">
        <v>235.62</v>
      </c>
      <c r="P2531">
        <v>22038.27</v>
      </c>
      <c r="Q2531" t="s">
        <v>191</v>
      </c>
      <c r="R2531">
        <v>0</v>
      </c>
      <c r="S2531">
        <v>0.01</v>
      </c>
      <c r="T2531" t="s">
        <v>178</v>
      </c>
      <c r="U2531">
        <v>1</v>
      </c>
      <c r="V2531" t="str">
        <f>VLOOKUP(H2531,LUT!A$2:B$40,2,FALSE)</f>
        <v>Vintages</v>
      </c>
    </row>
    <row r="2532" spans="1:22" x14ac:dyDescent="0.25">
      <c r="A2532" s="14" t="s">
        <v>204</v>
      </c>
      <c r="B2532">
        <v>974</v>
      </c>
      <c r="C2532">
        <v>478024</v>
      </c>
      <c r="D2532" t="s">
        <v>1575</v>
      </c>
      <c r="E2532" t="s">
        <v>106</v>
      </c>
      <c r="F2532" t="s">
        <v>21</v>
      </c>
      <c r="G2532" t="s">
        <v>22</v>
      </c>
      <c r="H2532">
        <v>670035</v>
      </c>
      <c r="I2532" t="s">
        <v>297</v>
      </c>
      <c r="J2532">
        <v>11.25</v>
      </c>
      <c r="K2532">
        <v>15</v>
      </c>
      <c r="L2532">
        <v>321</v>
      </c>
      <c r="M2532">
        <v>1.25</v>
      </c>
      <c r="N2532">
        <v>26.75</v>
      </c>
      <c r="O2532">
        <v>146.68</v>
      </c>
      <c r="P2532">
        <v>3138.98</v>
      </c>
      <c r="Q2532" t="s">
        <v>172</v>
      </c>
      <c r="R2532">
        <v>0</v>
      </c>
      <c r="S2532">
        <v>0</v>
      </c>
      <c r="T2532" t="s">
        <v>45</v>
      </c>
      <c r="U2532">
        <v>1</v>
      </c>
      <c r="V2532" t="str">
        <f>VLOOKUP(H2532,LUT!A$2:B$40,2,FALSE)</f>
        <v>Vintages</v>
      </c>
    </row>
    <row r="2533" spans="1:22" x14ac:dyDescent="0.25">
      <c r="A2533" s="14" t="s">
        <v>204</v>
      </c>
      <c r="B2533">
        <v>974</v>
      </c>
      <c r="C2533">
        <v>556761</v>
      </c>
      <c r="D2533" t="s">
        <v>1118</v>
      </c>
      <c r="E2533" t="s">
        <v>462</v>
      </c>
      <c r="F2533" t="s">
        <v>21</v>
      </c>
      <c r="G2533" t="s">
        <v>22</v>
      </c>
      <c r="H2533">
        <v>680023</v>
      </c>
      <c r="I2533" t="s">
        <v>344</v>
      </c>
      <c r="J2533">
        <v>16.95</v>
      </c>
      <c r="K2533">
        <v>15</v>
      </c>
      <c r="L2533">
        <v>9587</v>
      </c>
      <c r="M2533">
        <v>1.25</v>
      </c>
      <c r="N2533">
        <v>798.92</v>
      </c>
      <c r="O2533">
        <v>222.35</v>
      </c>
      <c r="P2533">
        <v>142108.19</v>
      </c>
      <c r="Q2533" t="s">
        <v>178</v>
      </c>
      <c r="R2533">
        <v>0</v>
      </c>
      <c r="S2533">
        <v>0.04</v>
      </c>
      <c r="T2533" t="s">
        <v>178</v>
      </c>
      <c r="U2533">
        <v>1</v>
      </c>
      <c r="V2533" t="str">
        <f>VLOOKUP(H2533,LUT!A$2:B$40,2,FALSE)</f>
        <v>Vintages</v>
      </c>
    </row>
    <row r="2534" spans="1:22" x14ac:dyDescent="0.25">
      <c r="A2534" s="14" t="s">
        <v>204</v>
      </c>
      <c r="B2534">
        <v>975</v>
      </c>
      <c r="C2534">
        <v>11467</v>
      </c>
      <c r="D2534" t="s">
        <v>1924</v>
      </c>
      <c r="E2534" t="s">
        <v>120</v>
      </c>
      <c r="F2534" t="s">
        <v>21</v>
      </c>
      <c r="G2534" t="s">
        <v>24</v>
      </c>
      <c r="H2534">
        <v>680050</v>
      </c>
      <c r="I2534" t="s">
        <v>324</v>
      </c>
      <c r="J2534">
        <v>411</v>
      </c>
      <c r="K2534">
        <v>7</v>
      </c>
      <c r="M2534">
        <v>1.17</v>
      </c>
      <c r="O2534">
        <v>2544.7800000000002</v>
      </c>
      <c r="Q2534" t="s">
        <v>45</v>
      </c>
      <c r="R2534">
        <v>0</v>
      </c>
      <c r="T2534" t="s">
        <v>45</v>
      </c>
      <c r="U2534">
        <v>1</v>
      </c>
      <c r="V2534" t="str">
        <f>VLOOKUP(H2534,LUT!A$2:B$40,2,FALSE)</f>
        <v>Vintages</v>
      </c>
    </row>
    <row r="2535" spans="1:22" x14ac:dyDescent="0.25">
      <c r="A2535" s="14" t="s">
        <v>204</v>
      </c>
      <c r="B2535">
        <v>975</v>
      </c>
      <c r="C2535">
        <v>11483</v>
      </c>
      <c r="D2535" t="s">
        <v>1972</v>
      </c>
      <c r="E2535" t="s">
        <v>120</v>
      </c>
      <c r="F2535" t="s">
        <v>21</v>
      </c>
      <c r="G2535" t="s">
        <v>24</v>
      </c>
      <c r="H2535">
        <v>680056</v>
      </c>
      <c r="I2535" t="s">
        <v>416</v>
      </c>
      <c r="J2535">
        <v>179</v>
      </c>
      <c r="K2535">
        <v>7</v>
      </c>
      <c r="M2535">
        <v>1.17</v>
      </c>
      <c r="O2535">
        <v>1107.6099999999999</v>
      </c>
      <c r="Q2535" t="s">
        <v>45</v>
      </c>
      <c r="R2535">
        <v>0</v>
      </c>
      <c r="T2535" t="s">
        <v>45</v>
      </c>
      <c r="U2535">
        <v>2</v>
      </c>
      <c r="V2535" t="str">
        <f>VLOOKUP(H2535,LUT!A$2:B$40,2,FALSE)</f>
        <v>Vintages</v>
      </c>
    </row>
    <row r="2536" spans="1:22" x14ac:dyDescent="0.25">
      <c r="A2536" s="14" t="s">
        <v>204</v>
      </c>
      <c r="B2536">
        <v>975</v>
      </c>
      <c r="C2536">
        <v>11513</v>
      </c>
      <c r="D2536" t="s">
        <v>1974</v>
      </c>
      <c r="E2536" t="s">
        <v>120</v>
      </c>
      <c r="F2536" t="s">
        <v>21</v>
      </c>
      <c r="G2536" t="s">
        <v>24</v>
      </c>
      <c r="H2536">
        <v>680050</v>
      </c>
      <c r="I2536" t="s">
        <v>324</v>
      </c>
      <c r="J2536">
        <v>1293</v>
      </c>
      <c r="K2536">
        <v>7</v>
      </c>
      <c r="M2536">
        <v>1.17</v>
      </c>
      <c r="O2536">
        <v>8008.5</v>
      </c>
      <c r="Q2536" t="s">
        <v>45</v>
      </c>
      <c r="R2536">
        <v>0</v>
      </c>
      <c r="T2536" t="s">
        <v>45</v>
      </c>
      <c r="U2536">
        <v>1</v>
      </c>
      <c r="V2536" t="str">
        <f>VLOOKUP(H2536,LUT!A$2:B$40,2,FALSE)</f>
        <v>Vintages</v>
      </c>
    </row>
    <row r="2537" spans="1:22" x14ac:dyDescent="0.25">
      <c r="A2537" s="14" t="s">
        <v>204</v>
      </c>
      <c r="B2537">
        <v>975</v>
      </c>
      <c r="C2537">
        <v>12742</v>
      </c>
      <c r="D2537" t="s">
        <v>1892</v>
      </c>
      <c r="E2537" t="s">
        <v>120</v>
      </c>
      <c r="F2537" t="s">
        <v>21</v>
      </c>
      <c r="G2537" t="s">
        <v>22</v>
      </c>
      <c r="H2537">
        <v>680050</v>
      </c>
      <c r="I2537" t="s">
        <v>324</v>
      </c>
      <c r="J2537">
        <v>175</v>
      </c>
      <c r="K2537">
        <v>14</v>
      </c>
      <c r="M2537">
        <v>1.17</v>
      </c>
      <c r="O2537">
        <v>2165.66</v>
      </c>
      <c r="Q2537" t="s">
        <v>45</v>
      </c>
      <c r="R2537">
        <v>0</v>
      </c>
      <c r="T2537" t="s">
        <v>45</v>
      </c>
      <c r="U2537">
        <v>1</v>
      </c>
      <c r="V2537" t="str">
        <f>VLOOKUP(H2537,LUT!A$2:B$40,2,FALSE)</f>
        <v>Vintages</v>
      </c>
    </row>
    <row r="2538" spans="1:22" x14ac:dyDescent="0.25">
      <c r="A2538" s="14" t="s">
        <v>204</v>
      </c>
      <c r="B2538">
        <v>975</v>
      </c>
      <c r="C2538">
        <v>12786</v>
      </c>
      <c r="D2538" t="s">
        <v>1986</v>
      </c>
      <c r="E2538" t="s">
        <v>120</v>
      </c>
      <c r="F2538" t="s">
        <v>21</v>
      </c>
      <c r="G2538" t="s">
        <v>22</v>
      </c>
      <c r="H2538">
        <v>680055</v>
      </c>
      <c r="I2538" t="s">
        <v>336</v>
      </c>
      <c r="J2538">
        <v>16</v>
      </c>
      <c r="K2538">
        <v>14</v>
      </c>
      <c r="M2538">
        <v>1.17</v>
      </c>
      <c r="O2538">
        <v>195.75</v>
      </c>
      <c r="Q2538" t="s">
        <v>45</v>
      </c>
      <c r="R2538">
        <v>0</v>
      </c>
      <c r="T2538" t="s">
        <v>45</v>
      </c>
      <c r="U2538">
        <v>1</v>
      </c>
      <c r="V2538" t="str">
        <f>VLOOKUP(H2538,LUT!A$2:B$40,2,FALSE)</f>
        <v>Vintages</v>
      </c>
    </row>
    <row r="2539" spans="1:22" x14ac:dyDescent="0.25">
      <c r="A2539" s="14" t="s">
        <v>204</v>
      </c>
      <c r="B2539">
        <v>975</v>
      </c>
      <c r="C2539">
        <v>63586</v>
      </c>
      <c r="D2539" t="s">
        <v>1381</v>
      </c>
      <c r="E2539" t="s">
        <v>240</v>
      </c>
      <c r="F2539" t="s">
        <v>21</v>
      </c>
      <c r="G2539" t="s">
        <v>22</v>
      </c>
      <c r="H2539">
        <v>680050</v>
      </c>
      <c r="I2539" t="s">
        <v>324</v>
      </c>
      <c r="J2539">
        <v>69</v>
      </c>
      <c r="K2539">
        <v>14</v>
      </c>
      <c r="L2539">
        <v>98</v>
      </c>
      <c r="M2539">
        <v>1.17</v>
      </c>
      <c r="N2539">
        <v>8.17</v>
      </c>
      <c r="O2539">
        <v>852.39</v>
      </c>
      <c r="P2539">
        <v>5966.73</v>
      </c>
      <c r="Q2539" t="s">
        <v>91</v>
      </c>
      <c r="R2539">
        <v>0</v>
      </c>
      <c r="S2539">
        <v>0</v>
      </c>
      <c r="T2539" t="s">
        <v>45</v>
      </c>
      <c r="U2539">
        <v>1</v>
      </c>
      <c r="V2539" t="str">
        <f>VLOOKUP(H2539,LUT!A$2:B$40,2,FALSE)</f>
        <v>Vintages</v>
      </c>
    </row>
    <row r="2540" spans="1:22" x14ac:dyDescent="0.25">
      <c r="A2540" s="14" t="s">
        <v>204</v>
      </c>
      <c r="B2540">
        <v>975</v>
      </c>
      <c r="C2540">
        <v>72272</v>
      </c>
      <c r="D2540" t="s">
        <v>924</v>
      </c>
      <c r="E2540" t="s">
        <v>111</v>
      </c>
      <c r="F2540" t="s">
        <v>21</v>
      </c>
      <c r="G2540" t="s">
        <v>22</v>
      </c>
      <c r="H2540">
        <v>670030</v>
      </c>
      <c r="I2540" t="s">
        <v>342</v>
      </c>
      <c r="J2540">
        <v>12.75</v>
      </c>
      <c r="K2540">
        <v>14</v>
      </c>
      <c r="L2540">
        <v>6015</v>
      </c>
      <c r="M2540">
        <v>1.17</v>
      </c>
      <c r="N2540">
        <v>501.25</v>
      </c>
      <c r="O2540">
        <v>155.49</v>
      </c>
      <c r="P2540">
        <v>66803.759999999995</v>
      </c>
      <c r="Q2540" t="s">
        <v>178</v>
      </c>
      <c r="R2540">
        <v>0</v>
      </c>
      <c r="S2540">
        <v>0.02</v>
      </c>
      <c r="T2540" t="s">
        <v>178</v>
      </c>
      <c r="U2540">
        <v>1</v>
      </c>
      <c r="V2540" t="str">
        <f>VLOOKUP(H2540,LUT!A$2:B$40,2,FALSE)</f>
        <v>Vintages</v>
      </c>
    </row>
    <row r="2541" spans="1:22" x14ac:dyDescent="0.25">
      <c r="A2541" s="14" t="s">
        <v>204</v>
      </c>
      <c r="B2541">
        <v>975</v>
      </c>
      <c r="C2541">
        <v>378513</v>
      </c>
      <c r="D2541" t="s">
        <v>1327</v>
      </c>
      <c r="E2541" t="s">
        <v>719</v>
      </c>
      <c r="F2541" t="s">
        <v>21</v>
      </c>
      <c r="G2541" t="s">
        <v>22</v>
      </c>
      <c r="H2541">
        <v>680056</v>
      </c>
      <c r="I2541" t="s">
        <v>416</v>
      </c>
      <c r="J2541">
        <v>67</v>
      </c>
      <c r="K2541">
        <v>14</v>
      </c>
      <c r="L2541">
        <v>173</v>
      </c>
      <c r="M2541">
        <v>1.17</v>
      </c>
      <c r="N2541">
        <v>14.42</v>
      </c>
      <c r="O2541">
        <v>827.61</v>
      </c>
      <c r="P2541">
        <v>10226.9</v>
      </c>
      <c r="Q2541" t="s">
        <v>231</v>
      </c>
      <c r="R2541">
        <v>0</v>
      </c>
      <c r="S2541">
        <v>0</v>
      </c>
      <c r="T2541" t="s">
        <v>45</v>
      </c>
      <c r="U2541">
        <v>1</v>
      </c>
      <c r="V2541" t="str">
        <f>VLOOKUP(H2541,LUT!A$2:B$40,2,FALSE)</f>
        <v>Vintages</v>
      </c>
    </row>
    <row r="2542" spans="1:22" x14ac:dyDescent="0.25">
      <c r="A2542" s="14" t="s">
        <v>204</v>
      </c>
      <c r="B2542">
        <v>975</v>
      </c>
      <c r="C2542">
        <v>448084</v>
      </c>
      <c r="D2542" t="s">
        <v>1615</v>
      </c>
      <c r="E2542" t="s">
        <v>839</v>
      </c>
      <c r="F2542" t="s">
        <v>21</v>
      </c>
      <c r="G2542" t="s">
        <v>22</v>
      </c>
      <c r="H2542">
        <v>680010</v>
      </c>
      <c r="I2542" t="s">
        <v>569</v>
      </c>
      <c r="J2542">
        <v>53</v>
      </c>
      <c r="K2542">
        <v>14</v>
      </c>
      <c r="L2542">
        <v>414</v>
      </c>
      <c r="M2542">
        <v>1.17</v>
      </c>
      <c r="N2542">
        <v>34.5</v>
      </c>
      <c r="O2542">
        <v>654.16</v>
      </c>
      <c r="P2542">
        <v>19344.419999999998</v>
      </c>
      <c r="Q2542" t="s">
        <v>164</v>
      </c>
      <c r="R2542">
        <v>0</v>
      </c>
      <c r="S2542">
        <v>0</v>
      </c>
      <c r="T2542" t="s">
        <v>45</v>
      </c>
      <c r="U2542">
        <v>1</v>
      </c>
      <c r="V2542" t="str">
        <f>VLOOKUP(H2542,LUT!A$2:B$40,2,FALSE)</f>
        <v>Vintages</v>
      </c>
    </row>
    <row r="2543" spans="1:22" x14ac:dyDescent="0.25">
      <c r="A2543" s="14" t="s">
        <v>204</v>
      </c>
      <c r="B2543">
        <v>975</v>
      </c>
      <c r="C2543">
        <v>536300</v>
      </c>
      <c r="D2543" t="s">
        <v>1187</v>
      </c>
      <c r="E2543" t="s">
        <v>637</v>
      </c>
      <c r="F2543" t="s">
        <v>21</v>
      </c>
      <c r="G2543" t="s">
        <v>22</v>
      </c>
      <c r="H2543">
        <v>680058</v>
      </c>
      <c r="I2543" t="s">
        <v>476</v>
      </c>
      <c r="J2543">
        <v>16.25</v>
      </c>
      <c r="K2543">
        <v>14</v>
      </c>
      <c r="L2543">
        <v>8298</v>
      </c>
      <c r="M2543">
        <v>1.17</v>
      </c>
      <c r="N2543">
        <v>691.5</v>
      </c>
      <c r="O2543">
        <v>198.85</v>
      </c>
      <c r="P2543">
        <v>117860.97</v>
      </c>
      <c r="Q2543" t="s">
        <v>178</v>
      </c>
      <c r="R2543">
        <v>0</v>
      </c>
      <c r="S2543">
        <v>0.03</v>
      </c>
      <c r="T2543" t="s">
        <v>178</v>
      </c>
      <c r="U2543">
        <v>1</v>
      </c>
      <c r="V2543" t="str">
        <f>VLOOKUP(H2543,LUT!A$2:B$40,2,FALSE)</f>
        <v>Vintages</v>
      </c>
    </row>
    <row r="2544" spans="1:22" x14ac:dyDescent="0.25">
      <c r="A2544" s="14" t="s">
        <v>204</v>
      </c>
      <c r="B2544">
        <v>975</v>
      </c>
      <c r="C2544">
        <v>537852</v>
      </c>
      <c r="D2544" t="s">
        <v>1386</v>
      </c>
      <c r="E2544" t="s">
        <v>170</v>
      </c>
      <c r="F2544" t="s">
        <v>21</v>
      </c>
      <c r="G2544" t="s">
        <v>22</v>
      </c>
      <c r="H2544">
        <v>670025</v>
      </c>
      <c r="I2544" t="s">
        <v>419</v>
      </c>
      <c r="J2544">
        <v>15.75</v>
      </c>
      <c r="K2544">
        <v>14</v>
      </c>
      <c r="L2544">
        <v>4862</v>
      </c>
      <c r="M2544">
        <v>1.17</v>
      </c>
      <c r="N2544">
        <v>405.17</v>
      </c>
      <c r="O2544">
        <v>192.65</v>
      </c>
      <c r="P2544">
        <v>66906.28</v>
      </c>
      <c r="Q2544" t="s">
        <v>178</v>
      </c>
      <c r="R2544">
        <v>0</v>
      </c>
      <c r="S2544">
        <v>0.02</v>
      </c>
      <c r="T2544" t="s">
        <v>178</v>
      </c>
      <c r="U2544">
        <v>1</v>
      </c>
      <c r="V2544" t="str">
        <f>VLOOKUP(H2544,LUT!A$2:B$40,2,FALSE)</f>
        <v>Vintages</v>
      </c>
    </row>
    <row r="2545" spans="1:22" x14ac:dyDescent="0.25">
      <c r="A2545" s="14" t="s">
        <v>204</v>
      </c>
      <c r="B2545">
        <v>975</v>
      </c>
      <c r="C2545">
        <v>539262</v>
      </c>
      <c r="D2545" t="s">
        <v>1253</v>
      </c>
      <c r="E2545" t="s">
        <v>637</v>
      </c>
      <c r="F2545" t="s">
        <v>21</v>
      </c>
      <c r="G2545" t="s">
        <v>22</v>
      </c>
      <c r="H2545">
        <v>680015</v>
      </c>
      <c r="I2545" t="s">
        <v>438</v>
      </c>
      <c r="J2545">
        <v>74</v>
      </c>
      <c r="K2545">
        <v>14</v>
      </c>
      <c r="L2545">
        <v>611</v>
      </c>
      <c r="M2545">
        <v>1.17</v>
      </c>
      <c r="N2545">
        <v>50.92</v>
      </c>
      <c r="O2545">
        <v>914.34</v>
      </c>
      <c r="P2545">
        <v>39904.25</v>
      </c>
      <c r="Q2545" t="s">
        <v>189</v>
      </c>
      <c r="R2545">
        <v>0</v>
      </c>
      <c r="S2545">
        <v>0</v>
      </c>
      <c r="T2545" t="s">
        <v>45</v>
      </c>
      <c r="U2545">
        <v>1</v>
      </c>
      <c r="V2545" t="str">
        <f>VLOOKUP(H2545,LUT!A$2:B$40,2,FALSE)</f>
        <v>Vintages</v>
      </c>
    </row>
    <row r="2546" spans="1:22" x14ac:dyDescent="0.25">
      <c r="A2546" s="14" t="s">
        <v>204</v>
      </c>
      <c r="B2546">
        <v>975</v>
      </c>
      <c r="C2546">
        <v>541292</v>
      </c>
      <c r="D2546" t="s">
        <v>1037</v>
      </c>
      <c r="E2546" t="s">
        <v>129</v>
      </c>
      <c r="F2546" t="s">
        <v>21</v>
      </c>
      <c r="G2546" t="s">
        <v>22</v>
      </c>
      <c r="H2546">
        <v>680050</v>
      </c>
      <c r="I2546" t="s">
        <v>324</v>
      </c>
      <c r="J2546">
        <v>27.95</v>
      </c>
      <c r="K2546">
        <v>14</v>
      </c>
      <c r="L2546">
        <v>5256</v>
      </c>
      <c r="M2546">
        <v>1.17</v>
      </c>
      <c r="N2546">
        <v>438</v>
      </c>
      <c r="O2546">
        <v>343.81</v>
      </c>
      <c r="P2546">
        <v>129074.34</v>
      </c>
      <c r="Q2546" t="s">
        <v>178</v>
      </c>
      <c r="R2546">
        <v>0</v>
      </c>
      <c r="S2546">
        <v>0.02</v>
      </c>
      <c r="T2546" t="s">
        <v>178</v>
      </c>
      <c r="U2546">
        <v>1</v>
      </c>
      <c r="V2546" t="str">
        <f>VLOOKUP(H2546,LUT!A$2:B$40,2,FALSE)</f>
        <v>Vintages</v>
      </c>
    </row>
    <row r="2547" spans="1:22" x14ac:dyDescent="0.25">
      <c r="A2547" s="14" t="s">
        <v>204</v>
      </c>
      <c r="B2547">
        <v>975</v>
      </c>
      <c r="C2547">
        <v>549659</v>
      </c>
      <c r="D2547" t="s">
        <v>1369</v>
      </c>
      <c r="E2547" t="s">
        <v>681</v>
      </c>
      <c r="F2547" t="s">
        <v>21</v>
      </c>
      <c r="G2547" t="s">
        <v>22</v>
      </c>
      <c r="H2547">
        <v>680010</v>
      </c>
      <c r="I2547" t="s">
        <v>569</v>
      </c>
      <c r="J2547">
        <v>21.95</v>
      </c>
      <c r="K2547">
        <v>14</v>
      </c>
      <c r="L2547">
        <v>5160</v>
      </c>
      <c r="M2547">
        <v>1.17</v>
      </c>
      <c r="N2547">
        <v>430</v>
      </c>
      <c r="O2547">
        <v>269.47000000000003</v>
      </c>
      <c r="P2547">
        <v>99318.58</v>
      </c>
      <c r="Q2547" t="s">
        <v>178</v>
      </c>
      <c r="R2547">
        <v>0</v>
      </c>
      <c r="S2547">
        <v>0.02</v>
      </c>
      <c r="T2547" t="s">
        <v>178</v>
      </c>
      <c r="U2547">
        <v>1</v>
      </c>
      <c r="V2547" t="str">
        <f>VLOOKUP(H2547,LUT!A$2:B$40,2,FALSE)</f>
        <v>Vintages</v>
      </c>
    </row>
    <row r="2548" spans="1:22" x14ac:dyDescent="0.25">
      <c r="A2548" s="14" t="s">
        <v>204</v>
      </c>
      <c r="B2548">
        <v>975</v>
      </c>
      <c r="C2548">
        <v>550020</v>
      </c>
      <c r="D2548" t="s">
        <v>1224</v>
      </c>
      <c r="E2548" t="s">
        <v>667</v>
      </c>
      <c r="F2548" t="s">
        <v>21</v>
      </c>
      <c r="G2548" t="s">
        <v>22</v>
      </c>
      <c r="H2548">
        <v>680056</v>
      </c>
      <c r="I2548" t="s">
        <v>416</v>
      </c>
      <c r="J2548">
        <v>58</v>
      </c>
      <c r="K2548">
        <v>14</v>
      </c>
      <c r="L2548">
        <v>382</v>
      </c>
      <c r="M2548">
        <v>1.17</v>
      </c>
      <c r="N2548">
        <v>31.83</v>
      </c>
      <c r="O2548">
        <v>716.11</v>
      </c>
      <c r="P2548">
        <v>19539.47</v>
      </c>
      <c r="Q2548" t="s">
        <v>163</v>
      </c>
      <c r="R2548">
        <v>0</v>
      </c>
      <c r="S2548">
        <v>0</v>
      </c>
      <c r="T2548" t="s">
        <v>45</v>
      </c>
      <c r="U2548">
        <v>1</v>
      </c>
      <c r="V2548" t="str">
        <f>VLOOKUP(H2548,LUT!A$2:B$40,2,FALSE)</f>
        <v>Vintages</v>
      </c>
    </row>
    <row r="2549" spans="1:22" x14ac:dyDescent="0.25">
      <c r="A2549" s="14" t="s">
        <v>204</v>
      </c>
      <c r="B2549">
        <v>975</v>
      </c>
      <c r="C2549">
        <v>551176</v>
      </c>
      <c r="D2549" t="s">
        <v>1573</v>
      </c>
      <c r="E2549" t="s">
        <v>95</v>
      </c>
      <c r="F2549" t="s">
        <v>21</v>
      </c>
      <c r="G2549" t="s">
        <v>22</v>
      </c>
      <c r="H2549">
        <v>680056</v>
      </c>
      <c r="I2549" t="s">
        <v>416</v>
      </c>
      <c r="J2549">
        <v>72.95</v>
      </c>
      <c r="K2549">
        <v>14</v>
      </c>
      <c r="L2549">
        <v>123</v>
      </c>
      <c r="M2549">
        <v>1.17</v>
      </c>
      <c r="N2549">
        <v>10.25</v>
      </c>
      <c r="O2549">
        <v>901.33</v>
      </c>
      <c r="P2549">
        <v>7918.81</v>
      </c>
      <c r="Q2549" t="s">
        <v>183</v>
      </c>
      <c r="R2549">
        <v>0</v>
      </c>
      <c r="S2549">
        <v>0</v>
      </c>
      <c r="T2549" t="s">
        <v>45</v>
      </c>
      <c r="U2549">
        <v>1</v>
      </c>
      <c r="V2549" t="str">
        <f>VLOOKUP(H2549,LUT!A$2:B$40,2,FALSE)</f>
        <v>Vintages</v>
      </c>
    </row>
    <row r="2550" spans="1:22" x14ac:dyDescent="0.25">
      <c r="A2550" s="14" t="s">
        <v>204</v>
      </c>
      <c r="B2550">
        <v>975</v>
      </c>
      <c r="C2550">
        <v>551325</v>
      </c>
      <c r="D2550" t="s">
        <v>1294</v>
      </c>
      <c r="E2550" t="s">
        <v>23</v>
      </c>
      <c r="F2550" t="s">
        <v>21</v>
      </c>
      <c r="G2550" t="s">
        <v>22</v>
      </c>
      <c r="H2550">
        <v>680056</v>
      </c>
      <c r="I2550" t="s">
        <v>416</v>
      </c>
      <c r="J2550">
        <v>140</v>
      </c>
      <c r="K2550">
        <v>14</v>
      </c>
      <c r="L2550">
        <v>219</v>
      </c>
      <c r="M2550">
        <v>1.17</v>
      </c>
      <c r="N2550">
        <v>18.25</v>
      </c>
      <c r="O2550">
        <v>1732.04</v>
      </c>
      <c r="P2550">
        <v>27093.98</v>
      </c>
      <c r="Q2550" t="s">
        <v>173</v>
      </c>
      <c r="R2550">
        <v>0</v>
      </c>
      <c r="S2550">
        <v>0</v>
      </c>
      <c r="T2550" t="s">
        <v>45</v>
      </c>
      <c r="U2550">
        <v>1</v>
      </c>
      <c r="V2550" t="str">
        <f>VLOOKUP(H2550,LUT!A$2:B$40,2,FALSE)</f>
        <v>Vintages</v>
      </c>
    </row>
    <row r="2551" spans="1:22" x14ac:dyDescent="0.25">
      <c r="A2551" s="14" t="s">
        <v>204</v>
      </c>
      <c r="B2551">
        <v>975</v>
      </c>
      <c r="C2551">
        <v>570226</v>
      </c>
      <c r="D2551" t="s">
        <v>2035</v>
      </c>
      <c r="E2551" t="s">
        <v>120</v>
      </c>
      <c r="F2551" t="s">
        <v>21</v>
      </c>
      <c r="G2551" t="s">
        <v>22</v>
      </c>
      <c r="H2551">
        <v>670015</v>
      </c>
      <c r="I2551" t="s">
        <v>682</v>
      </c>
      <c r="J2551">
        <v>89</v>
      </c>
      <c r="K2551">
        <v>14</v>
      </c>
      <c r="L2551">
        <v>88</v>
      </c>
      <c r="M2551">
        <v>1.17</v>
      </c>
      <c r="N2551">
        <v>7.33</v>
      </c>
      <c r="O2551">
        <v>1100.18</v>
      </c>
      <c r="P2551">
        <v>6915.4</v>
      </c>
      <c r="Q2551" t="s">
        <v>232</v>
      </c>
      <c r="R2551">
        <v>0</v>
      </c>
      <c r="S2551">
        <v>0</v>
      </c>
      <c r="T2551" t="s">
        <v>45</v>
      </c>
      <c r="U2551">
        <v>1</v>
      </c>
      <c r="V2551" t="str">
        <f>VLOOKUP(H2551,LUT!A$2:B$40,2,FALSE)</f>
        <v>Vintages</v>
      </c>
    </row>
    <row r="2552" spans="1:22" x14ac:dyDescent="0.25">
      <c r="A2552" s="14" t="s">
        <v>204</v>
      </c>
      <c r="B2552">
        <v>975</v>
      </c>
      <c r="C2552">
        <v>573519</v>
      </c>
      <c r="D2552" t="s">
        <v>1054</v>
      </c>
      <c r="E2552" t="s">
        <v>150</v>
      </c>
      <c r="F2552" t="s">
        <v>21</v>
      </c>
      <c r="G2552" t="s">
        <v>22</v>
      </c>
      <c r="H2552">
        <v>680055</v>
      </c>
      <c r="I2552" t="s">
        <v>336</v>
      </c>
      <c r="J2552">
        <v>15.95</v>
      </c>
      <c r="K2552">
        <v>14</v>
      </c>
      <c r="L2552">
        <v>7534</v>
      </c>
      <c r="M2552">
        <v>1.17</v>
      </c>
      <c r="N2552">
        <v>627.83000000000004</v>
      </c>
      <c r="O2552">
        <v>195.13</v>
      </c>
      <c r="P2552">
        <v>105009.29</v>
      </c>
      <c r="Q2552" t="s">
        <v>178</v>
      </c>
      <c r="R2552">
        <v>0</v>
      </c>
      <c r="S2552">
        <v>0.03</v>
      </c>
      <c r="T2552" t="s">
        <v>178</v>
      </c>
      <c r="U2552">
        <v>2</v>
      </c>
      <c r="V2552" t="str">
        <f>VLOOKUP(H2552,LUT!A$2:B$40,2,FALSE)</f>
        <v>Vintages</v>
      </c>
    </row>
    <row r="2553" spans="1:22" x14ac:dyDescent="0.25">
      <c r="A2553" s="14" t="s">
        <v>204</v>
      </c>
      <c r="B2553">
        <v>975</v>
      </c>
      <c r="C2553">
        <v>963827</v>
      </c>
      <c r="D2553" t="s">
        <v>2011</v>
      </c>
      <c r="E2553" t="s">
        <v>193</v>
      </c>
      <c r="F2553" t="s">
        <v>21</v>
      </c>
      <c r="G2553" t="s">
        <v>22</v>
      </c>
      <c r="H2553">
        <v>680055</v>
      </c>
      <c r="I2553" t="s">
        <v>336</v>
      </c>
      <c r="J2553">
        <v>86</v>
      </c>
      <c r="K2553">
        <v>14</v>
      </c>
      <c r="L2553">
        <v>306</v>
      </c>
      <c r="M2553">
        <v>1.17</v>
      </c>
      <c r="N2553">
        <v>25.5</v>
      </c>
      <c r="O2553">
        <v>1063.01</v>
      </c>
      <c r="P2553">
        <v>23234.34</v>
      </c>
      <c r="Q2553" t="s">
        <v>172</v>
      </c>
      <c r="R2553">
        <v>0</v>
      </c>
      <c r="S2553">
        <v>0</v>
      </c>
      <c r="T2553" t="s">
        <v>45</v>
      </c>
      <c r="U2553">
        <v>1</v>
      </c>
      <c r="V2553" t="str">
        <f>VLOOKUP(H2553,LUT!A$2:B$40,2,FALSE)</f>
        <v>Vintages</v>
      </c>
    </row>
    <row r="2554" spans="1:22" x14ac:dyDescent="0.25">
      <c r="A2554" s="14" t="s">
        <v>204</v>
      </c>
      <c r="B2554">
        <v>975</v>
      </c>
      <c r="C2554">
        <v>978247</v>
      </c>
      <c r="D2554" t="s">
        <v>1673</v>
      </c>
      <c r="E2554" t="s">
        <v>20</v>
      </c>
      <c r="F2554" t="s">
        <v>21</v>
      </c>
      <c r="G2554" t="s">
        <v>22</v>
      </c>
      <c r="H2554">
        <v>680070</v>
      </c>
      <c r="I2554" t="s">
        <v>527</v>
      </c>
      <c r="J2554">
        <v>91.95</v>
      </c>
      <c r="K2554">
        <v>14</v>
      </c>
      <c r="M2554">
        <v>1.17</v>
      </c>
      <c r="O2554">
        <v>1136.73</v>
      </c>
      <c r="Q2554" t="s">
        <v>45</v>
      </c>
      <c r="R2554">
        <v>0</v>
      </c>
      <c r="T2554" t="s">
        <v>45</v>
      </c>
      <c r="U2554">
        <v>1</v>
      </c>
      <c r="V2554" t="str">
        <f>VLOOKUP(H2554,LUT!A$2:B$40,2,FALSE)</f>
        <v>Vintages</v>
      </c>
    </row>
    <row r="2555" spans="1:22" x14ac:dyDescent="0.25">
      <c r="A2555" s="14" t="s">
        <v>204</v>
      </c>
      <c r="B2555">
        <v>976</v>
      </c>
      <c r="C2555">
        <v>12778</v>
      </c>
      <c r="D2555" t="s">
        <v>1774</v>
      </c>
      <c r="E2555" t="s">
        <v>120</v>
      </c>
      <c r="F2555" t="s">
        <v>21</v>
      </c>
      <c r="G2555" t="s">
        <v>122</v>
      </c>
      <c r="H2555">
        <v>670035</v>
      </c>
      <c r="I2555" t="s">
        <v>297</v>
      </c>
      <c r="J2555">
        <v>37</v>
      </c>
      <c r="K2555">
        <v>27</v>
      </c>
      <c r="M2555">
        <v>1.1200000000000001</v>
      </c>
      <c r="O2555">
        <v>881.68</v>
      </c>
      <c r="Q2555" t="s">
        <v>45</v>
      </c>
      <c r="R2555">
        <v>0</v>
      </c>
      <c r="T2555" t="s">
        <v>45</v>
      </c>
      <c r="U2555">
        <v>1</v>
      </c>
      <c r="V2555" t="str">
        <f>VLOOKUP(H2555,LUT!A$2:B$40,2,FALSE)</f>
        <v>Vintages</v>
      </c>
    </row>
    <row r="2556" spans="1:22" x14ac:dyDescent="0.25">
      <c r="A2556" s="14" t="s">
        <v>204</v>
      </c>
      <c r="B2556">
        <v>977</v>
      </c>
      <c r="C2556">
        <v>11405</v>
      </c>
      <c r="D2556" t="s">
        <v>1921</v>
      </c>
      <c r="E2556" t="s">
        <v>120</v>
      </c>
      <c r="F2556" t="s">
        <v>21</v>
      </c>
      <c r="G2556" t="s">
        <v>22</v>
      </c>
      <c r="H2556">
        <v>680050</v>
      </c>
      <c r="I2556" t="s">
        <v>324</v>
      </c>
      <c r="J2556">
        <v>247</v>
      </c>
      <c r="K2556">
        <v>13</v>
      </c>
      <c r="M2556">
        <v>1.08</v>
      </c>
      <c r="O2556">
        <v>2839.29</v>
      </c>
      <c r="Q2556" t="s">
        <v>45</v>
      </c>
      <c r="R2556">
        <v>0</v>
      </c>
      <c r="T2556" t="s">
        <v>45</v>
      </c>
      <c r="U2556">
        <v>1</v>
      </c>
      <c r="V2556" t="str">
        <f>VLOOKUP(H2556,LUT!A$2:B$40,2,FALSE)</f>
        <v>Vintages</v>
      </c>
    </row>
    <row r="2557" spans="1:22" x14ac:dyDescent="0.25">
      <c r="A2557" s="14" t="s">
        <v>204</v>
      </c>
      <c r="B2557">
        <v>977</v>
      </c>
      <c r="C2557">
        <v>12741</v>
      </c>
      <c r="D2557" t="s">
        <v>1929</v>
      </c>
      <c r="E2557" t="s">
        <v>120</v>
      </c>
      <c r="F2557" t="s">
        <v>21</v>
      </c>
      <c r="G2557" t="s">
        <v>22</v>
      </c>
      <c r="H2557">
        <v>680050</v>
      </c>
      <c r="I2557" t="s">
        <v>324</v>
      </c>
      <c r="J2557">
        <v>65</v>
      </c>
      <c r="K2557">
        <v>13</v>
      </c>
      <c r="M2557">
        <v>1.08</v>
      </c>
      <c r="O2557">
        <v>745.49</v>
      </c>
      <c r="Q2557" t="s">
        <v>45</v>
      </c>
      <c r="R2557">
        <v>0</v>
      </c>
      <c r="T2557" t="s">
        <v>45</v>
      </c>
      <c r="U2557">
        <v>1</v>
      </c>
      <c r="V2557" t="str">
        <f>VLOOKUP(H2557,LUT!A$2:B$40,2,FALSE)</f>
        <v>Vintages</v>
      </c>
    </row>
    <row r="2558" spans="1:22" x14ac:dyDescent="0.25">
      <c r="A2558" s="14" t="s">
        <v>204</v>
      </c>
      <c r="B2558">
        <v>977</v>
      </c>
      <c r="C2558">
        <v>75127</v>
      </c>
      <c r="D2558" t="s">
        <v>1788</v>
      </c>
      <c r="E2558" t="s">
        <v>719</v>
      </c>
      <c r="F2558" t="s">
        <v>21</v>
      </c>
      <c r="G2558" t="s">
        <v>22</v>
      </c>
      <c r="H2558">
        <v>680020</v>
      </c>
      <c r="I2558" t="s">
        <v>377</v>
      </c>
      <c r="J2558">
        <v>48.75</v>
      </c>
      <c r="K2558">
        <v>13</v>
      </c>
      <c r="L2558">
        <v>2615</v>
      </c>
      <c r="M2558">
        <v>1.08</v>
      </c>
      <c r="N2558">
        <v>217.92</v>
      </c>
      <c r="O2558">
        <v>558.54</v>
      </c>
      <c r="P2558">
        <v>112352.43</v>
      </c>
      <c r="Q2558" t="s">
        <v>178</v>
      </c>
      <c r="R2558">
        <v>0</v>
      </c>
      <c r="S2558">
        <v>0.01</v>
      </c>
      <c r="T2558" t="s">
        <v>178</v>
      </c>
      <c r="U2558">
        <v>1</v>
      </c>
      <c r="V2558" t="str">
        <f>VLOOKUP(H2558,LUT!A$2:B$40,2,FALSE)</f>
        <v>Vintages</v>
      </c>
    </row>
    <row r="2559" spans="1:22" x14ac:dyDescent="0.25">
      <c r="A2559" s="14" t="s">
        <v>204</v>
      </c>
      <c r="B2559">
        <v>977</v>
      </c>
      <c r="C2559">
        <v>92379</v>
      </c>
      <c r="D2559" t="s">
        <v>1461</v>
      </c>
      <c r="E2559" t="s">
        <v>53</v>
      </c>
      <c r="F2559" t="s">
        <v>21</v>
      </c>
      <c r="G2559" t="s">
        <v>22</v>
      </c>
      <c r="H2559">
        <v>680050</v>
      </c>
      <c r="I2559" t="s">
        <v>324</v>
      </c>
      <c r="J2559">
        <v>95</v>
      </c>
      <c r="K2559">
        <v>13</v>
      </c>
      <c r="L2559">
        <v>208</v>
      </c>
      <c r="M2559">
        <v>1.08</v>
      </c>
      <c r="N2559">
        <v>17.329999999999998</v>
      </c>
      <c r="O2559">
        <v>1090.6199999999999</v>
      </c>
      <c r="P2559">
        <v>17449.91</v>
      </c>
      <c r="Q2559" t="s">
        <v>173</v>
      </c>
      <c r="R2559">
        <v>0</v>
      </c>
      <c r="S2559">
        <v>0</v>
      </c>
      <c r="T2559" t="s">
        <v>45</v>
      </c>
      <c r="U2559">
        <v>1</v>
      </c>
      <c r="V2559" t="str">
        <f>VLOOKUP(H2559,LUT!A$2:B$40,2,FALSE)</f>
        <v>Vintages</v>
      </c>
    </row>
    <row r="2560" spans="1:22" x14ac:dyDescent="0.25">
      <c r="A2560" s="14" t="s">
        <v>204</v>
      </c>
      <c r="B2560">
        <v>977</v>
      </c>
      <c r="C2560">
        <v>92437</v>
      </c>
      <c r="D2560" t="s">
        <v>1411</v>
      </c>
      <c r="E2560" t="s">
        <v>167</v>
      </c>
      <c r="F2560" t="s">
        <v>21</v>
      </c>
      <c r="G2560" t="s">
        <v>22</v>
      </c>
      <c r="H2560">
        <v>670020</v>
      </c>
      <c r="I2560" t="s">
        <v>284</v>
      </c>
      <c r="J2560">
        <v>39.950000000000003</v>
      </c>
      <c r="K2560">
        <v>13</v>
      </c>
      <c r="L2560">
        <v>1741</v>
      </c>
      <c r="M2560">
        <v>1.08</v>
      </c>
      <c r="N2560">
        <v>145.08000000000001</v>
      </c>
      <c r="O2560">
        <v>457.3</v>
      </c>
      <c r="P2560">
        <v>61243.14</v>
      </c>
      <c r="Q2560" t="s">
        <v>191</v>
      </c>
      <c r="R2560">
        <v>0</v>
      </c>
      <c r="S2560">
        <v>0.01</v>
      </c>
      <c r="T2560" t="s">
        <v>178</v>
      </c>
      <c r="U2560">
        <v>1</v>
      </c>
      <c r="V2560" t="str">
        <f>VLOOKUP(H2560,LUT!A$2:B$40,2,FALSE)</f>
        <v>Vintages</v>
      </c>
    </row>
    <row r="2561" spans="1:22" x14ac:dyDescent="0.25">
      <c r="A2561" s="14" t="s">
        <v>204</v>
      </c>
      <c r="B2561">
        <v>977</v>
      </c>
      <c r="C2561">
        <v>93609</v>
      </c>
      <c r="D2561" t="s">
        <v>1155</v>
      </c>
      <c r="E2561" t="s">
        <v>179</v>
      </c>
      <c r="F2561" t="s">
        <v>21</v>
      </c>
      <c r="G2561" t="s">
        <v>22</v>
      </c>
      <c r="H2561">
        <v>680056</v>
      </c>
      <c r="I2561" t="s">
        <v>416</v>
      </c>
      <c r="J2561">
        <v>88</v>
      </c>
      <c r="K2561">
        <v>13</v>
      </c>
      <c r="L2561">
        <v>925</v>
      </c>
      <c r="M2561">
        <v>1.08</v>
      </c>
      <c r="N2561">
        <v>77.08</v>
      </c>
      <c r="O2561">
        <v>1010.09</v>
      </c>
      <c r="P2561">
        <v>71871.679999999993</v>
      </c>
      <c r="Q2561" t="s">
        <v>191</v>
      </c>
      <c r="R2561">
        <v>0</v>
      </c>
      <c r="S2561">
        <v>0</v>
      </c>
      <c r="T2561" t="s">
        <v>45</v>
      </c>
      <c r="U2561">
        <v>1</v>
      </c>
      <c r="V2561" t="str">
        <f>VLOOKUP(H2561,LUT!A$2:B$40,2,FALSE)</f>
        <v>Vintages</v>
      </c>
    </row>
    <row r="2562" spans="1:22" x14ac:dyDescent="0.25">
      <c r="A2562" s="14" t="s">
        <v>204</v>
      </c>
      <c r="B2562">
        <v>977</v>
      </c>
      <c r="C2562">
        <v>213926</v>
      </c>
      <c r="D2562" t="s">
        <v>1525</v>
      </c>
      <c r="E2562" t="s">
        <v>165</v>
      </c>
      <c r="F2562" t="s">
        <v>21</v>
      </c>
      <c r="G2562" t="s">
        <v>22</v>
      </c>
      <c r="H2562">
        <v>680055</v>
      </c>
      <c r="I2562" t="s">
        <v>336</v>
      </c>
      <c r="J2562">
        <v>31.25</v>
      </c>
      <c r="K2562">
        <v>13</v>
      </c>
      <c r="L2562">
        <v>1914</v>
      </c>
      <c r="M2562">
        <v>1.08</v>
      </c>
      <c r="N2562">
        <v>159.5</v>
      </c>
      <c r="O2562">
        <v>357.21</v>
      </c>
      <c r="P2562">
        <v>52592.65</v>
      </c>
      <c r="Q2562" t="s">
        <v>191</v>
      </c>
      <c r="R2562">
        <v>0</v>
      </c>
      <c r="S2562">
        <v>0.01</v>
      </c>
      <c r="T2562" t="s">
        <v>178</v>
      </c>
      <c r="U2562">
        <v>1</v>
      </c>
      <c r="V2562" t="str">
        <f>VLOOKUP(H2562,LUT!A$2:B$40,2,FALSE)</f>
        <v>Vintages</v>
      </c>
    </row>
    <row r="2563" spans="1:22" x14ac:dyDescent="0.25">
      <c r="A2563" s="14" t="s">
        <v>204</v>
      </c>
      <c r="B2563">
        <v>977</v>
      </c>
      <c r="C2563">
        <v>220830</v>
      </c>
      <c r="D2563" t="s">
        <v>1346</v>
      </c>
      <c r="E2563" t="s">
        <v>462</v>
      </c>
      <c r="F2563" t="s">
        <v>21</v>
      </c>
      <c r="G2563" t="s">
        <v>22</v>
      </c>
      <c r="H2563">
        <v>680023</v>
      </c>
      <c r="I2563" t="s">
        <v>344</v>
      </c>
      <c r="J2563">
        <v>19.95</v>
      </c>
      <c r="K2563">
        <v>13</v>
      </c>
      <c r="L2563">
        <v>9472</v>
      </c>
      <c r="M2563">
        <v>1.08</v>
      </c>
      <c r="N2563">
        <v>789.33</v>
      </c>
      <c r="O2563">
        <v>227.21</v>
      </c>
      <c r="P2563">
        <v>165550.44</v>
      </c>
      <c r="Q2563" t="s">
        <v>178</v>
      </c>
      <c r="R2563">
        <v>0</v>
      </c>
      <c r="S2563">
        <v>0.04</v>
      </c>
      <c r="T2563" t="s">
        <v>178</v>
      </c>
      <c r="U2563">
        <v>1</v>
      </c>
      <c r="V2563" t="str">
        <f>VLOOKUP(H2563,LUT!A$2:B$40,2,FALSE)</f>
        <v>Vintages</v>
      </c>
    </row>
    <row r="2564" spans="1:22" x14ac:dyDescent="0.25">
      <c r="A2564" s="14" t="s">
        <v>204</v>
      </c>
      <c r="B2564">
        <v>977</v>
      </c>
      <c r="C2564">
        <v>282244</v>
      </c>
      <c r="D2564" t="s">
        <v>2088</v>
      </c>
      <c r="E2564" t="s">
        <v>115</v>
      </c>
      <c r="F2564" t="s">
        <v>21</v>
      </c>
      <c r="G2564" t="s">
        <v>22</v>
      </c>
      <c r="H2564">
        <v>680055</v>
      </c>
      <c r="I2564" t="s">
        <v>336</v>
      </c>
      <c r="J2564">
        <v>782</v>
      </c>
      <c r="K2564">
        <v>13</v>
      </c>
      <c r="M2564">
        <v>1.08</v>
      </c>
      <c r="O2564">
        <v>8994.16</v>
      </c>
      <c r="Q2564" t="s">
        <v>45</v>
      </c>
      <c r="R2564">
        <v>0</v>
      </c>
      <c r="T2564" t="s">
        <v>45</v>
      </c>
      <c r="U2564">
        <v>3</v>
      </c>
      <c r="V2564" t="str">
        <f>VLOOKUP(H2564,LUT!A$2:B$40,2,FALSE)</f>
        <v>Vintages</v>
      </c>
    </row>
    <row r="2565" spans="1:22" x14ac:dyDescent="0.25">
      <c r="A2565" s="14" t="s">
        <v>204</v>
      </c>
      <c r="B2565">
        <v>977</v>
      </c>
      <c r="C2565">
        <v>388645</v>
      </c>
      <c r="D2565" t="s">
        <v>1642</v>
      </c>
      <c r="E2565" t="s">
        <v>53</v>
      </c>
      <c r="F2565" t="s">
        <v>21</v>
      </c>
      <c r="G2565" t="s">
        <v>22</v>
      </c>
      <c r="H2565">
        <v>680060</v>
      </c>
      <c r="I2565" t="s">
        <v>314</v>
      </c>
      <c r="J2565">
        <v>19.95</v>
      </c>
      <c r="K2565">
        <v>13</v>
      </c>
      <c r="L2565">
        <v>280</v>
      </c>
      <c r="M2565">
        <v>1.08</v>
      </c>
      <c r="N2565">
        <v>23.33</v>
      </c>
      <c r="O2565">
        <v>227.21</v>
      </c>
      <c r="P2565">
        <v>4893.8100000000004</v>
      </c>
      <c r="Q2565" t="s">
        <v>172</v>
      </c>
      <c r="R2565">
        <v>0</v>
      </c>
      <c r="S2565">
        <v>0</v>
      </c>
      <c r="T2565" t="s">
        <v>45</v>
      </c>
      <c r="U2565">
        <v>1</v>
      </c>
      <c r="V2565" t="str">
        <f>VLOOKUP(H2565,LUT!A$2:B$40,2,FALSE)</f>
        <v>Vintages</v>
      </c>
    </row>
    <row r="2566" spans="1:22" x14ac:dyDescent="0.25">
      <c r="A2566" s="14" t="s">
        <v>204</v>
      </c>
      <c r="B2566">
        <v>977</v>
      </c>
      <c r="C2566">
        <v>498188</v>
      </c>
      <c r="D2566" t="s">
        <v>1550</v>
      </c>
      <c r="E2566" t="s">
        <v>119</v>
      </c>
      <c r="F2566" t="s">
        <v>21</v>
      </c>
      <c r="G2566" t="s">
        <v>22</v>
      </c>
      <c r="H2566">
        <v>680073</v>
      </c>
      <c r="I2566" t="s">
        <v>473</v>
      </c>
      <c r="J2566">
        <v>18.95</v>
      </c>
      <c r="K2566">
        <v>13</v>
      </c>
      <c r="L2566">
        <v>298</v>
      </c>
      <c r="M2566">
        <v>1.08</v>
      </c>
      <c r="N2566">
        <v>24.83</v>
      </c>
      <c r="O2566">
        <v>215.71</v>
      </c>
      <c r="P2566">
        <v>4944.6899999999996</v>
      </c>
      <c r="Q2566" t="s">
        <v>163</v>
      </c>
      <c r="R2566">
        <v>0</v>
      </c>
      <c r="S2566">
        <v>0</v>
      </c>
      <c r="T2566" t="s">
        <v>45</v>
      </c>
      <c r="U2566">
        <v>1</v>
      </c>
      <c r="V2566" t="str">
        <f>VLOOKUP(H2566,LUT!A$2:B$40,2,FALSE)</f>
        <v>Vintages</v>
      </c>
    </row>
    <row r="2567" spans="1:22" x14ac:dyDescent="0.25">
      <c r="A2567" s="14" t="s">
        <v>204</v>
      </c>
      <c r="B2567">
        <v>977</v>
      </c>
      <c r="C2567">
        <v>538165</v>
      </c>
      <c r="D2567" t="s">
        <v>1649</v>
      </c>
      <c r="E2567" t="s">
        <v>171</v>
      </c>
      <c r="F2567" t="s">
        <v>21</v>
      </c>
      <c r="G2567" t="s">
        <v>22</v>
      </c>
      <c r="H2567">
        <v>680060</v>
      </c>
      <c r="I2567" t="s">
        <v>314</v>
      </c>
      <c r="J2567">
        <v>25.95</v>
      </c>
      <c r="K2567">
        <v>13</v>
      </c>
      <c r="L2567">
        <v>555</v>
      </c>
      <c r="M2567">
        <v>1.08</v>
      </c>
      <c r="N2567">
        <v>46.25</v>
      </c>
      <c r="O2567">
        <v>296.24</v>
      </c>
      <c r="P2567">
        <v>12647.12</v>
      </c>
      <c r="Q2567" t="s">
        <v>189</v>
      </c>
      <c r="R2567">
        <v>0</v>
      </c>
      <c r="S2567">
        <v>0</v>
      </c>
      <c r="T2567" t="s">
        <v>45</v>
      </c>
      <c r="U2567">
        <v>1</v>
      </c>
      <c r="V2567" t="str">
        <f>VLOOKUP(H2567,LUT!A$2:B$40,2,FALSE)</f>
        <v>Vintages</v>
      </c>
    </row>
    <row r="2568" spans="1:22" x14ac:dyDescent="0.25">
      <c r="A2568" s="14" t="s">
        <v>204</v>
      </c>
      <c r="B2568">
        <v>977</v>
      </c>
      <c r="C2568">
        <v>540898</v>
      </c>
      <c r="D2568" t="s">
        <v>1443</v>
      </c>
      <c r="E2568" t="s">
        <v>20</v>
      </c>
      <c r="F2568" t="s">
        <v>21</v>
      </c>
      <c r="G2568" t="s">
        <v>22</v>
      </c>
      <c r="H2568">
        <v>680050</v>
      </c>
      <c r="I2568" t="s">
        <v>324</v>
      </c>
      <c r="J2568">
        <v>18.95</v>
      </c>
      <c r="K2568">
        <v>13</v>
      </c>
      <c r="L2568">
        <v>8300</v>
      </c>
      <c r="M2568">
        <v>1.08</v>
      </c>
      <c r="N2568">
        <v>691.67</v>
      </c>
      <c r="O2568">
        <v>215.71</v>
      </c>
      <c r="P2568">
        <v>137721.24</v>
      </c>
      <c r="Q2568" t="s">
        <v>178</v>
      </c>
      <c r="R2568">
        <v>0</v>
      </c>
      <c r="S2568">
        <v>0.03</v>
      </c>
      <c r="T2568" t="s">
        <v>178</v>
      </c>
      <c r="U2568">
        <v>1</v>
      </c>
      <c r="V2568" t="str">
        <f>VLOOKUP(H2568,LUT!A$2:B$40,2,FALSE)</f>
        <v>Vintages</v>
      </c>
    </row>
    <row r="2569" spans="1:22" x14ac:dyDescent="0.25">
      <c r="A2569" s="14" t="s">
        <v>204</v>
      </c>
      <c r="B2569">
        <v>977</v>
      </c>
      <c r="C2569">
        <v>541433</v>
      </c>
      <c r="D2569" t="s">
        <v>1487</v>
      </c>
      <c r="E2569" t="s">
        <v>240</v>
      </c>
      <c r="F2569" t="s">
        <v>21</v>
      </c>
      <c r="G2569" t="s">
        <v>22</v>
      </c>
      <c r="H2569">
        <v>670025</v>
      </c>
      <c r="I2569" t="s">
        <v>419</v>
      </c>
      <c r="J2569">
        <v>17.95</v>
      </c>
      <c r="K2569">
        <v>13</v>
      </c>
      <c r="L2569">
        <v>6992</v>
      </c>
      <c r="M2569">
        <v>1.08</v>
      </c>
      <c r="N2569">
        <v>582.66999999999996</v>
      </c>
      <c r="O2569">
        <v>204.2</v>
      </c>
      <c r="P2569">
        <v>109830.09</v>
      </c>
      <c r="Q2569" t="s">
        <v>178</v>
      </c>
      <c r="R2569">
        <v>0</v>
      </c>
      <c r="S2569">
        <v>0.03</v>
      </c>
      <c r="T2569" t="s">
        <v>178</v>
      </c>
      <c r="U2569">
        <v>1</v>
      </c>
      <c r="V2569" t="str">
        <f>VLOOKUP(H2569,LUT!A$2:B$40,2,FALSE)</f>
        <v>Vintages</v>
      </c>
    </row>
    <row r="2570" spans="1:22" x14ac:dyDescent="0.25">
      <c r="A2570" s="14" t="s">
        <v>204</v>
      </c>
      <c r="B2570">
        <v>977</v>
      </c>
      <c r="C2570">
        <v>541441</v>
      </c>
      <c r="D2570" t="s">
        <v>1360</v>
      </c>
      <c r="E2570" t="s">
        <v>186</v>
      </c>
      <c r="F2570" t="s">
        <v>21</v>
      </c>
      <c r="G2570" t="s">
        <v>22</v>
      </c>
      <c r="H2570">
        <v>680073</v>
      </c>
      <c r="I2570" t="s">
        <v>473</v>
      </c>
      <c r="J2570">
        <v>16.25</v>
      </c>
      <c r="K2570">
        <v>13</v>
      </c>
      <c r="L2570">
        <v>5258</v>
      </c>
      <c r="M2570">
        <v>1.08</v>
      </c>
      <c r="N2570">
        <v>438.17</v>
      </c>
      <c r="O2570">
        <v>184.65</v>
      </c>
      <c r="P2570">
        <v>74682.210000000006</v>
      </c>
      <c r="Q2570" t="s">
        <v>178</v>
      </c>
      <c r="R2570">
        <v>0</v>
      </c>
      <c r="S2570">
        <v>0.02</v>
      </c>
      <c r="T2570" t="s">
        <v>178</v>
      </c>
      <c r="U2570">
        <v>1</v>
      </c>
      <c r="V2570" t="str">
        <f>VLOOKUP(H2570,LUT!A$2:B$40,2,FALSE)</f>
        <v>Vintages</v>
      </c>
    </row>
    <row r="2571" spans="1:22" x14ac:dyDescent="0.25">
      <c r="A2571" s="14" t="s">
        <v>204</v>
      </c>
      <c r="B2571">
        <v>977</v>
      </c>
      <c r="C2571">
        <v>551853</v>
      </c>
      <c r="D2571" t="s">
        <v>1361</v>
      </c>
      <c r="E2571" t="s">
        <v>839</v>
      </c>
      <c r="F2571" t="s">
        <v>21</v>
      </c>
      <c r="G2571" t="s">
        <v>22</v>
      </c>
      <c r="H2571">
        <v>680015</v>
      </c>
      <c r="I2571" t="s">
        <v>438</v>
      </c>
      <c r="J2571">
        <v>92</v>
      </c>
      <c r="K2571">
        <v>13</v>
      </c>
      <c r="L2571">
        <v>556</v>
      </c>
      <c r="M2571">
        <v>1.08</v>
      </c>
      <c r="N2571">
        <v>46.33</v>
      </c>
      <c r="O2571">
        <v>1056.1099999999999</v>
      </c>
      <c r="P2571">
        <v>45168.85</v>
      </c>
      <c r="Q2571" t="s">
        <v>189</v>
      </c>
      <c r="R2571">
        <v>0</v>
      </c>
      <c r="S2571">
        <v>0</v>
      </c>
      <c r="T2571" t="s">
        <v>45</v>
      </c>
      <c r="U2571">
        <v>2</v>
      </c>
      <c r="V2571" t="str">
        <f>VLOOKUP(H2571,LUT!A$2:B$40,2,FALSE)</f>
        <v>Vintages</v>
      </c>
    </row>
    <row r="2572" spans="1:22" x14ac:dyDescent="0.25">
      <c r="A2572" s="14" t="s">
        <v>204</v>
      </c>
      <c r="B2572">
        <v>977</v>
      </c>
      <c r="C2572">
        <v>595413</v>
      </c>
      <c r="D2572" t="s">
        <v>1469</v>
      </c>
      <c r="E2572" t="s">
        <v>88</v>
      </c>
      <c r="F2572" t="s">
        <v>21</v>
      </c>
      <c r="G2572" t="s">
        <v>22</v>
      </c>
      <c r="H2572">
        <v>680020</v>
      </c>
      <c r="I2572" t="s">
        <v>377</v>
      </c>
      <c r="J2572">
        <v>361</v>
      </c>
      <c r="K2572">
        <v>13</v>
      </c>
      <c r="L2572">
        <v>33</v>
      </c>
      <c r="M2572">
        <v>1.08</v>
      </c>
      <c r="N2572">
        <v>2.75</v>
      </c>
      <c r="O2572">
        <v>4150.8</v>
      </c>
      <c r="P2572">
        <v>10536.64</v>
      </c>
      <c r="Q2572" t="s">
        <v>180</v>
      </c>
      <c r="R2572">
        <v>0</v>
      </c>
      <c r="S2572">
        <v>0</v>
      </c>
      <c r="T2572" t="s">
        <v>45</v>
      </c>
      <c r="U2572">
        <v>1</v>
      </c>
      <c r="V2572" t="str">
        <f>VLOOKUP(H2572,LUT!A$2:B$40,2,FALSE)</f>
        <v>Vintages</v>
      </c>
    </row>
    <row r="2573" spans="1:22" x14ac:dyDescent="0.25">
      <c r="A2573" s="14" t="s">
        <v>204</v>
      </c>
      <c r="B2573">
        <v>977</v>
      </c>
      <c r="C2573">
        <v>658351</v>
      </c>
      <c r="D2573" t="s">
        <v>1446</v>
      </c>
      <c r="E2573" t="s">
        <v>290</v>
      </c>
      <c r="F2573" t="s">
        <v>21</v>
      </c>
      <c r="G2573" t="s">
        <v>22</v>
      </c>
      <c r="H2573">
        <v>680058</v>
      </c>
      <c r="I2573" t="s">
        <v>476</v>
      </c>
      <c r="J2573">
        <v>15.95</v>
      </c>
      <c r="K2573">
        <v>13</v>
      </c>
      <c r="L2573">
        <v>48</v>
      </c>
      <c r="M2573">
        <v>1.08</v>
      </c>
      <c r="N2573">
        <v>4</v>
      </c>
      <c r="O2573">
        <v>181.19</v>
      </c>
      <c r="P2573">
        <v>669.03</v>
      </c>
      <c r="Q2573" t="s">
        <v>141</v>
      </c>
      <c r="R2573">
        <v>0</v>
      </c>
      <c r="S2573">
        <v>0</v>
      </c>
      <c r="T2573" t="s">
        <v>45</v>
      </c>
      <c r="U2573">
        <v>1</v>
      </c>
      <c r="V2573" t="str">
        <f>VLOOKUP(H2573,LUT!A$2:B$40,2,FALSE)</f>
        <v>Vintages</v>
      </c>
    </row>
    <row r="2574" spans="1:22" x14ac:dyDescent="0.25">
      <c r="A2574" s="14" t="s">
        <v>204</v>
      </c>
      <c r="B2574">
        <v>977</v>
      </c>
      <c r="C2574">
        <v>672642</v>
      </c>
      <c r="D2574" t="s">
        <v>1338</v>
      </c>
      <c r="E2574" t="s">
        <v>1339</v>
      </c>
      <c r="F2574" t="s">
        <v>21</v>
      </c>
      <c r="G2574" t="s">
        <v>22</v>
      </c>
      <c r="H2574">
        <v>680050</v>
      </c>
      <c r="I2574" t="s">
        <v>324</v>
      </c>
      <c r="J2574">
        <v>25.95</v>
      </c>
      <c r="K2574">
        <v>13</v>
      </c>
      <c r="L2574">
        <v>5705</v>
      </c>
      <c r="M2574">
        <v>1.08</v>
      </c>
      <c r="N2574">
        <v>475.42</v>
      </c>
      <c r="O2574">
        <v>296.24</v>
      </c>
      <c r="P2574">
        <v>130003.32</v>
      </c>
      <c r="Q2574" t="s">
        <v>178</v>
      </c>
      <c r="R2574">
        <v>0</v>
      </c>
      <c r="S2574">
        <v>0.02</v>
      </c>
      <c r="T2574" t="s">
        <v>178</v>
      </c>
      <c r="U2574">
        <v>1</v>
      </c>
      <c r="V2574" t="str">
        <f>VLOOKUP(H2574,LUT!A$2:B$40,2,FALSE)</f>
        <v>Vintages</v>
      </c>
    </row>
    <row r="2575" spans="1:22" x14ac:dyDescent="0.25">
      <c r="A2575" s="14" t="s">
        <v>204</v>
      </c>
      <c r="B2575">
        <v>977</v>
      </c>
      <c r="C2575">
        <v>738906</v>
      </c>
      <c r="D2575" t="s">
        <v>1540</v>
      </c>
      <c r="E2575" t="s">
        <v>730</v>
      </c>
      <c r="F2575" t="s">
        <v>21</v>
      </c>
      <c r="G2575" t="s">
        <v>22</v>
      </c>
      <c r="H2575">
        <v>680050</v>
      </c>
      <c r="I2575" t="s">
        <v>324</v>
      </c>
      <c r="J2575">
        <v>75</v>
      </c>
      <c r="K2575">
        <v>13</v>
      </c>
      <c r="L2575">
        <v>31</v>
      </c>
      <c r="M2575">
        <v>1.08</v>
      </c>
      <c r="N2575">
        <v>2.58</v>
      </c>
      <c r="O2575">
        <v>860.53</v>
      </c>
      <c r="P2575">
        <v>2052.04</v>
      </c>
      <c r="Q2575" t="s">
        <v>1713</v>
      </c>
      <c r="R2575">
        <v>0</v>
      </c>
      <c r="S2575">
        <v>0</v>
      </c>
      <c r="T2575" t="s">
        <v>45</v>
      </c>
      <c r="U2575">
        <v>1</v>
      </c>
      <c r="V2575" t="str">
        <f>VLOOKUP(H2575,LUT!A$2:B$40,2,FALSE)</f>
        <v>Vintages</v>
      </c>
    </row>
    <row r="2576" spans="1:22" x14ac:dyDescent="0.25">
      <c r="A2576" s="14" t="s">
        <v>204</v>
      </c>
      <c r="B2576">
        <v>977</v>
      </c>
      <c r="C2576">
        <v>991075</v>
      </c>
      <c r="D2576" t="s">
        <v>2037</v>
      </c>
      <c r="E2576" t="s">
        <v>53</v>
      </c>
      <c r="F2576" t="s">
        <v>21</v>
      </c>
      <c r="G2576" t="s">
        <v>22</v>
      </c>
      <c r="H2576">
        <v>680056</v>
      </c>
      <c r="I2576" t="s">
        <v>416</v>
      </c>
      <c r="J2576">
        <v>64</v>
      </c>
      <c r="K2576">
        <v>13</v>
      </c>
      <c r="L2576">
        <v>2080</v>
      </c>
      <c r="M2576">
        <v>1.08</v>
      </c>
      <c r="N2576">
        <v>173.33</v>
      </c>
      <c r="O2576">
        <v>733.98</v>
      </c>
      <c r="P2576">
        <v>117437.17</v>
      </c>
      <c r="Q2576" t="s">
        <v>191</v>
      </c>
      <c r="R2576">
        <v>0</v>
      </c>
      <c r="S2576">
        <v>0.01</v>
      </c>
      <c r="T2576" t="s">
        <v>178</v>
      </c>
      <c r="U2576">
        <v>1</v>
      </c>
      <c r="V2576" t="str">
        <f>VLOOKUP(H2576,LUT!A$2:B$40,2,FALSE)</f>
        <v>Vintages</v>
      </c>
    </row>
    <row r="2577" spans="1:22" x14ac:dyDescent="0.25">
      <c r="A2577" s="14" t="s">
        <v>204</v>
      </c>
      <c r="B2577">
        <v>978</v>
      </c>
      <c r="C2577">
        <v>11367</v>
      </c>
      <c r="D2577" t="s">
        <v>2085</v>
      </c>
      <c r="E2577" t="s">
        <v>120</v>
      </c>
      <c r="F2577" t="s">
        <v>21</v>
      </c>
      <c r="G2577" t="s">
        <v>24</v>
      </c>
      <c r="H2577">
        <v>680055</v>
      </c>
      <c r="I2577" t="s">
        <v>336</v>
      </c>
      <c r="J2577">
        <v>124</v>
      </c>
      <c r="K2577">
        <v>6</v>
      </c>
      <c r="M2577">
        <v>1</v>
      </c>
      <c r="O2577">
        <v>657.35</v>
      </c>
      <c r="Q2577" t="s">
        <v>45</v>
      </c>
      <c r="R2577">
        <v>0</v>
      </c>
      <c r="T2577" t="s">
        <v>45</v>
      </c>
      <c r="U2577">
        <v>2</v>
      </c>
      <c r="V2577" t="str">
        <f>VLOOKUP(H2577,LUT!A$2:B$40,2,FALSE)</f>
        <v>Vintages</v>
      </c>
    </row>
    <row r="2578" spans="1:22" x14ac:dyDescent="0.25">
      <c r="A2578" s="14" t="s">
        <v>204</v>
      </c>
      <c r="B2578">
        <v>978</v>
      </c>
      <c r="C2578">
        <v>11373</v>
      </c>
      <c r="D2578" t="s">
        <v>1941</v>
      </c>
      <c r="E2578" t="s">
        <v>120</v>
      </c>
      <c r="F2578" t="s">
        <v>21</v>
      </c>
      <c r="G2578" t="s">
        <v>24</v>
      </c>
      <c r="H2578">
        <v>680055</v>
      </c>
      <c r="I2578" t="s">
        <v>336</v>
      </c>
      <c r="J2578">
        <v>124</v>
      </c>
      <c r="K2578">
        <v>6</v>
      </c>
      <c r="M2578">
        <v>1</v>
      </c>
      <c r="O2578">
        <v>657.35</v>
      </c>
      <c r="Q2578" t="s">
        <v>45</v>
      </c>
      <c r="R2578">
        <v>0</v>
      </c>
      <c r="T2578" t="s">
        <v>45</v>
      </c>
      <c r="U2578">
        <v>3</v>
      </c>
      <c r="V2578" t="str">
        <f>VLOOKUP(H2578,LUT!A$2:B$40,2,FALSE)</f>
        <v>Vintages</v>
      </c>
    </row>
    <row r="2579" spans="1:22" x14ac:dyDescent="0.25">
      <c r="A2579" s="14" t="s">
        <v>204</v>
      </c>
      <c r="B2579">
        <v>978</v>
      </c>
      <c r="C2579">
        <v>11409</v>
      </c>
      <c r="D2579" t="s">
        <v>1922</v>
      </c>
      <c r="E2579" t="s">
        <v>120</v>
      </c>
      <c r="F2579" t="s">
        <v>21</v>
      </c>
      <c r="G2579" t="s">
        <v>301</v>
      </c>
      <c r="H2579">
        <v>680050</v>
      </c>
      <c r="I2579" t="s">
        <v>324</v>
      </c>
      <c r="J2579">
        <v>1270</v>
      </c>
      <c r="K2579">
        <v>3</v>
      </c>
      <c r="M2579">
        <v>1</v>
      </c>
      <c r="O2579">
        <v>3371.15</v>
      </c>
      <c r="Q2579" t="s">
        <v>45</v>
      </c>
      <c r="R2579">
        <v>0</v>
      </c>
      <c r="T2579" t="s">
        <v>45</v>
      </c>
      <c r="U2579">
        <v>1</v>
      </c>
      <c r="V2579" t="str">
        <f>VLOOKUP(H2579,LUT!A$2:B$40,2,FALSE)</f>
        <v>Vintages</v>
      </c>
    </row>
    <row r="2580" spans="1:22" x14ac:dyDescent="0.25">
      <c r="A2580" s="14" t="s">
        <v>204</v>
      </c>
      <c r="B2580">
        <v>978</v>
      </c>
      <c r="C2580">
        <v>11412</v>
      </c>
      <c r="D2580" t="s">
        <v>1922</v>
      </c>
      <c r="E2580" t="s">
        <v>120</v>
      </c>
      <c r="F2580" t="s">
        <v>21</v>
      </c>
      <c r="G2580" t="s">
        <v>24</v>
      </c>
      <c r="H2580">
        <v>680050</v>
      </c>
      <c r="I2580" t="s">
        <v>324</v>
      </c>
      <c r="J2580">
        <v>594</v>
      </c>
      <c r="K2580">
        <v>6</v>
      </c>
      <c r="M2580">
        <v>1</v>
      </c>
      <c r="O2580">
        <v>3152.92</v>
      </c>
      <c r="Q2580" t="s">
        <v>45</v>
      </c>
      <c r="R2580">
        <v>0</v>
      </c>
      <c r="T2580" t="s">
        <v>45</v>
      </c>
      <c r="U2580">
        <v>1</v>
      </c>
      <c r="V2580" t="str">
        <f>VLOOKUP(H2580,LUT!A$2:B$40,2,FALSE)</f>
        <v>Vintages</v>
      </c>
    </row>
    <row r="2581" spans="1:22" x14ac:dyDescent="0.25">
      <c r="A2581" s="14" t="s">
        <v>204</v>
      </c>
      <c r="B2581">
        <v>978</v>
      </c>
      <c r="C2581">
        <v>11464</v>
      </c>
      <c r="D2581" t="s">
        <v>1984</v>
      </c>
      <c r="E2581" t="s">
        <v>120</v>
      </c>
      <c r="F2581" t="s">
        <v>21</v>
      </c>
      <c r="G2581" t="s">
        <v>301</v>
      </c>
      <c r="H2581">
        <v>680050</v>
      </c>
      <c r="I2581" t="s">
        <v>324</v>
      </c>
      <c r="J2581">
        <v>912</v>
      </c>
      <c r="K2581">
        <v>3</v>
      </c>
      <c r="M2581">
        <v>1</v>
      </c>
      <c r="O2581">
        <v>2420.71</v>
      </c>
      <c r="Q2581" t="s">
        <v>45</v>
      </c>
      <c r="R2581">
        <v>0</v>
      </c>
      <c r="T2581" t="s">
        <v>45</v>
      </c>
      <c r="U2581">
        <v>1</v>
      </c>
      <c r="V2581" t="str">
        <f>VLOOKUP(H2581,LUT!A$2:B$40,2,FALSE)</f>
        <v>Vintages</v>
      </c>
    </row>
    <row r="2582" spans="1:22" x14ac:dyDescent="0.25">
      <c r="A2582" s="14" t="s">
        <v>204</v>
      </c>
      <c r="B2582">
        <v>978</v>
      </c>
      <c r="C2582">
        <v>11499</v>
      </c>
      <c r="D2582" t="s">
        <v>1946</v>
      </c>
      <c r="E2582" t="s">
        <v>120</v>
      </c>
      <c r="F2582" t="s">
        <v>21</v>
      </c>
      <c r="G2582" t="s">
        <v>24</v>
      </c>
      <c r="H2582">
        <v>680050</v>
      </c>
      <c r="I2582" t="s">
        <v>324</v>
      </c>
      <c r="J2582">
        <v>1570</v>
      </c>
      <c r="K2582">
        <v>6</v>
      </c>
      <c r="M2582">
        <v>1</v>
      </c>
      <c r="O2582">
        <v>8335.2199999999993</v>
      </c>
      <c r="Q2582" t="s">
        <v>45</v>
      </c>
      <c r="R2582">
        <v>0</v>
      </c>
      <c r="T2582" t="s">
        <v>45</v>
      </c>
      <c r="U2582">
        <v>1</v>
      </c>
      <c r="V2582" t="str">
        <f>VLOOKUP(H2582,LUT!A$2:B$40,2,FALSE)</f>
        <v>Vintages</v>
      </c>
    </row>
    <row r="2583" spans="1:22" x14ac:dyDescent="0.25">
      <c r="A2583" s="14" t="s">
        <v>204</v>
      </c>
      <c r="B2583">
        <v>978</v>
      </c>
      <c r="C2583">
        <v>11503</v>
      </c>
      <c r="D2583" t="s">
        <v>1947</v>
      </c>
      <c r="E2583" t="s">
        <v>120</v>
      </c>
      <c r="F2583" t="s">
        <v>21</v>
      </c>
      <c r="G2583" t="s">
        <v>301</v>
      </c>
      <c r="H2583">
        <v>680050</v>
      </c>
      <c r="I2583" t="s">
        <v>324</v>
      </c>
      <c r="J2583">
        <v>3257</v>
      </c>
      <c r="K2583">
        <v>3</v>
      </c>
      <c r="M2583">
        <v>1</v>
      </c>
      <c r="O2583">
        <v>8646.3700000000008</v>
      </c>
      <c r="Q2583" t="s">
        <v>45</v>
      </c>
      <c r="R2583">
        <v>0</v>
      </c>
      <c r="T2583" t="s">
        <v>45</v>
      </c>
      <c r="U2583">
        <v>1</v>
      </c>
      <c r="V2583" t="str">
        <f>VLOOKUP(H2583,LUT!A$2:B$40,2,FALSE)</f>
        <v>Vintages</v>
      </c>
    </row>
    <row r="2584" spans="1:22" x14ac:dyDescent="0.25">
      <c r="A2584" s="14" t="s">
        <v>204</v>
      </c>
      <c r="B2584">
        <v>978</v>
      </c>
      <c r="C2584">
        <v>11506</v>
      </c>
      <c r="D2584" t="s">
        <v>1948</v>
      </c>
      <c r="E2584" t="s">
        <v>120</v>
      </c>
      <c r="F2584" t="s">
        <v>21</v>
      </c>
      <c r="G2584" t="s">
        <v>301</v>
      </c>
      <c r="H2584">
        <v>680050</v>
      </c>
      <c r="I2584" t="s">
        <v>324</v>
      </c>
      <c r="J2584">
        <v>3110</v>
      </c>
      <c r="K2584">
        <v>3</v>
      </c>
      <c r="M2584">
        <v>1</v>
      </c>
      <c r="O2584">
        <v>8256.11</v>
      </c>
      <c r="Q2584" t="s">
        <v>45</v>
      </c>
      <c r="R2584">
        <v>0</v>
      </c>
      <c r="T2584" t="s">
        <v>45</v>
      </c>
      <c r="U2584">
        <v>1</v>
      </c>
      <c r="V2584" t="str">
        <f>VLOOKUP(H2584,LUT!A$2:B$40,2,FALSE)</f>
        <v>Vintages</v>
      </c>
    </row>
    <row r="2585" spans="1:22" x14ac:dyDescent="0.25">
      <c r="A2585" s="14" t="s">
        <v>204</v>
      </c>
      <c r="B2585">
        <v>978</v>
      </c>
      <c r="C2585">
        <v>11515</v>
      </c>
      <c r="D2585" t="s">
        <v>1908</v>
      </c>
      <c r="E2585" t="s">
        <v>120</v>
      </c>
      <c r="F2585" t="s">
        <v>21</v>
      </c>
      <c r="G2585" t="s">
        <v>301</v>
      </c>
      <c r="H2585">
        <v>680050</v>
      </c>
      <c r="I2585" t="s">
        <v>324</v>
      </c>
      <c r="J2585">
        <v>2695</v>
      </c>
      <c r="K2585">
        <v>3</v>
      </c>
      <c r="M2585">
        <v>1</v>
      </c>
      <c r="O2585">
        <v>7154.34</v>
      </c>
      <c r="Q2585" t="s">
        <v>45</v>
      </c>
      <c r="R2585">
        <v>0</v>
      </c>
      <c r="T2585" t="s">
        <v>45</v>
      </c>
      <c r="U2585">
        <v>1</v>
      </c>
      <c r="V2585" t="str">
        <f>VLOOKUP(H2585,LUT!A$2:B$40,2,FALSE)</f>
        <v>Vintages</v>
      </c>
    </row>
    <row r="2586" spans="1:22" x14ac:dyDescent="0.25">
      <c r="A2586" s="14" t="s">
        <v>204</v>
      </c>
      <c r="B2586">
        <v>978</v>
      </c>
      <c r="C2586">
        <v>11537</v>
      </c>
      <c r="D2586" t="s">
        <v>2086</v>
      </c>
      <c r="E2586" t="s">
        <v>120</v>
      </c>
      <c r="F2586" t="s">
        <v>21</v>
      </c>
      <c r="G2586" t="s">
        <v>301</v>
      </c>
      <c r="H2586">
        <v>680050</v>
      </c>
      <c r="I2586" t="s">
        <v>324</v>
      </c>
      <c r="J2586">
        <v>1425</v>
      </c>
      <c r="K2586">
        <v>3</v>
      </c>
      <c r="M2586">
        <v>1</v>
      </c>
      <c r="O2586">
        <v>3782.65</v>
      </c>
      <c r="Q2586" t="s">
        <v>45</v>
      </c>
      <c r="R2586">
        <v>0</v>
      </c>
      <c r="T2586" t="s">
        <v>45</v>
      </c>
      <c r="U2586">
        <v>2</v>
      </c>
      <c r="V2586" t="str">
        <f>VLOOKUP(H2586,LUT!A$2:B$40,2,FALSE)</f>
        <v>Vintages</v>
      </c>
    </row>
    <row r="2587" spans="1:22" x14ac:dyDescent="0.25">
      <c r="A2587" s="14" t="s">
        <v>204</v>
      </c>
      <c r="B2587">
        <v>978</v>
      </c>
      <c r="C2587">
        <v>11545</v>
      </c>
      <c r="D2587" t="s">
        <v>2087</v>
      </c>
      <c r="E2587" t="s">
        <v>120</v>
      </c>
      <c r="F2587" t="s">
        <v>21</v>
      </c>
      <c r="G2587" t="s">
        <v>24</v>
      </c>
      <c r="H2587">
        <v>680050</v>
      </c>
      <c r="I2587" t="s">
        <v>324</v>
      </c>
      <c r="J2587">
        <v>500</v>
      </c>
      <c r="K2587">
        <v>6</v>
      </c>
      <c r="M2587">
        <v>1</v>
      </c>
      <c r="O2587">
        <v>2653.81</v>
      </c>
      <c r="Q2587" t="s">
        <v>45</v>
      </c>
      <c r="R2587">
        <v>0</v>
      </c>
      <c r="T2587" t="s">
        <v>45</v>
      </c>
      <c r="U2587">
        <v>4</v>
      </c>
      <c r="V2587" t="str">
        <f>VLOOKUP(H2587,LUT!A$2:B$40,2,FALSE)</f>
        <v>Vintages</v>
      </c>
    </row>
    <row r="2588" spans="1:22" x14ac:dyDescent="0.25">
      <c r="A2588" s="14" t="s">
        <v>204</v>
      </c>
      <c r="B2588">
        <v>978</v>
      </c>
      <c r="C2588">
        <v>11557</v>
      </c>
      <c r="D2588" t="s">
        <v>1976</v>
      </c>
      <c r="E2588" t="s">
        <v>120</v>
      </c>
      <c r="F2588" t="s">
        <v>21</v>
      </c>
      <c r="G2588" t="s">
        <v>24</v>
      </c>
      <c r="H2588">
        <v>680050</v>
      </c>
      <c r="I2588" t="s">
        <v>324</v>
      </c>
      <c r="J2588">
        <v>346</v>
      </c>
      <c r="K2588">
        <v>6</v>
      </c>
      <c r="M2588">
        <v>1</v>
      </c>
      <c r="O2588">
        <v>1836.11</v>
      </c>
      <c r="Q2588" t="s">
        <v>45</v>
      </c>
      <c r="R2588">
        <v>0</v>
      </c>
      <c r="T2588" t="s">
        <v>45</v>
      </c>
      <c r="U2588">
        <v>1</v>
      </c>
      <c r="V2588" t="str">
        <f>VLOOKUP(H2588,LUT!A$2:B$40,2,FALSE)</f>
        <v>Vintages</v>
      </c>
    </row>
    <row r="2589" spans="1:22" x14ac:dyDescent="0.25">
      <c r="A2589" s="14" t="s">
        <v>204</v>
      </c>
      <c r="B2589">
        <v>978</v>
      </c>
      <c r="C2589">
        <v>12812</v>
      </c>
      <c r="D2589" t="s">
        <v>1901</v>
      </c>
      <c r="E2589" t="s">
        <v>120</v>
      </c>
      <c r="F2589" t="s">
        <v>21</v>
      </c>
      <c r="G2589" t="s">
        <v>22</v>
      </c>
      <c r="H2589">
        <v>670010</v>
      </c>
      <c r="I2589" t="s">
        <v>269</v>
      </c>
      <c r="J2589">
        <v>37</v>
      </c>
      <c r="K2589">
        <v>12</v>
      </c>
      <c r="M2589">
        <v>1</v>
      </c>
      <c r="O2589">
        <v>390.8</v>
      </c>
      <c r="Q2589" t="s">
        <v>45</v>
      </c>
      <c r="R2589">
        <v>0</v>
      </c>
      <c r="T2589" t="s">
        <v>45</v>
      </c>
      <c r="U2589">
        <v>1</v>
      </c>
      <c r="V2589" t="str">
        <f>VLOOKUP(H2589,LUT!A$2:B$40,2,FALSE)</f>
        <v>Vintages</v>
      </c>
    </row>
    <row r="2590" spans="1:22" x14ac:dyDescent="0.25">
      <c r="A2590" s="14" t="s">
        <v>204</v>
      </c>
      <c r="B2590">
        <v>978</v>
      </c>
      <c r="C2590">
        <v>13108</v>
      </c>
      <c r="D2590" t="s">
        <v>1896</v>
      </c>
      <c r="E2590" t="s">
        <v>120</v>
      </c>
      <c r="F2590" t="s">
        <v>21</v>
      </c>
      <c r="G2590" t="s">
        <v>22</v>
      </c>
      <c r="H2590">
        <v>680025</v>
      </c>
      <c r="I2590" t="s">
        <v>468</v>
      </c>
      <c r="J2590">
        <v>46</v>
      </c>
      <c r="K2590">
        <v>12</v>
      </c>
      <c r="M2590">
        <v>1</v>
      </c>
      <c r="O2590">
        <v>486.37</v>
      </c>
      <c r="Q2590" t="s">
        <v>45</v>
      </c>
      <c r="R2590">
        <v>0</v>
      </c>
      <c r="T2590" t="s">
        <v>45</v>
      </c>
      <c r="U2590">
        <v>1</v>
      </c>
      <c r="V2590" t="str">
        <f>VLOOKUP(H2590,LUT!A$2:B$40,2,FALSE)</f>
        <v>Vintages</v>
      </c>
    </row>
    <row r="2591" spans="1:22" x14ac:dyDescent="0.25">
      <c r="A2591" s="14" t="s">
        <v>204</v>
      </c>
      <c r="B2591">
        <v>978</v>
      </c>
      <c r="C2591">
        <v>37051</v>
      </c>
      <c r="D2591" t="s">
        <v>1634</v>
      </c>
      <c r="E2591" t="s">
        <v>53</v>
      </c>
      <c r="F2591" t="s">
        <v>21</v>
      </c>
      <c r="G2591" t="s">
        <v>22</v>
      </c>
      <c r="H2591">
        <v>680015</v>
      </c>
      <c r="I2591" t="s">
        <v>438</v>
      </c>
      <c r="J2591">
        <v>27.95</v>
      </c>
      <c r="K2591">
        <v>12</v>
      </c>
      <c r="L2591">
        <v>2</v>
      </c>
      <c r="M2591">
        <v>1</v>
      </c>
      <c r="N2591">
        <v>0.17</v>
      </c>
      <c r="O2591">
        <v>294.69</v>
      </c>
      <c r="P2591">
        <v>49.12</v>
      </c>
      <c r="Q2591" t="s">
        <v>1711</v>
      </c>
      <c r="R2591">
        <v>0</v>
      </c>
      <c r="S2591">
        <v>0</v>
      </c>
      <c r="T2591" t="s">
        <v>45</v>
      </c>
      <c r="U2591">
        <v>1</v>
      </c>
      <c r="V2591" t="str">
        <f>VLOOKUP(H2591,LUT!A$2:B$40,2,FALSE)</f>
        <v>Vintages</v>
      </c>
    </row>
    <row r="2592" spans="1:22" x14ac:dyDescent="0.25">
      <c r="A2592" s="14" t="s">
        <v>204</v>
      </c>
      <c r="B2592">
        <v>978</v>
      </c>
      <c r="C2592">
        <v>93088</v>
      </c>
      <c r="D2592" t="s">
        <v>1635</v>
      </c>
      <c r="E2592" t="s">
        <v>120</v>
      </c>
      <c r="F2592" t="s">
        <v>21</v>
      </c>
      <c r="G2592" t="s">
        <v>22</v>
      </c>
      <c r="H2592">
        <v>680075</v>
      </c>
      <c r="I2592" t="s">
        <v>638</v>
      </c>
      <c r="J2592">
        <v>18.95</v>
      </c>
      <c r="K2592">
        <v>12</v>
      </c>
      <c r="M2592">
        <v>1</v>
      </c>
      <c r="O2592">
        <v>199.12</v>
      </c>
      <c r="Q2592" t="s">
        <v>45</v>
      </c>
      <c r="R2592">
        <v>0</v>
      </c>
      <c r="T2592" t="s">
        <v>45</v>
      </c>
      <c r="U2592">
        <v>1</v>
      </c>
      <c r="V2592" t="str">
        <f>VLOOKUP(H2592,LUT!A$2:B$40,2,FALSE)</f>
        <v>Vintages</v>
      </c>
    </row>
    <row r="2593" spans="1:22" x14ac:dyDescent="0.25">
      <c r="A2593" s="14" t="s">
        <v>204</v>
      </c>
      <c r="B2593">
        <v>978</v>
      </c>
      <c r="C2593">
        <v>109116</v>
      </c>
      <c r="D2593" t="s">
        <v>2044</v>
      </c>
      <c r="E2593" t="s">
        <v>240</v>
      </c>
      <c r="F2593" t="s">
        <v>21</v>
      </c>
      <c r="G2593" t="s">
        <v>22</v>
      </c>
      <c r="H2593">
        <v>680015</v>
      </c>
      <c r="I2593" t="s">
        <v>438</v>
      </c>
      <c r="J2593">
        <v>41.95</v>
      </c>
      <c r="K2593">
        <v>12</v>
      </c>
      <c r="M2593">
        <v>1</v>
      </c>
      <c r="O2593">
        <v>443.36</v>
      </c>
      <c r="Q2593" t="s">
        <v>45</v>
      </c>
      <c r="R2593">
        <v>0</v>
      </c>
      <c r="T2593" t="s">
        <v>45</v>
      </c>
      <c r="U2593">
        <v>1</v>
      </c>
      <c r="V2593" t="str">
        <f>VLOOKUP(H2593,LUT!A$2:B$40,2,FALSE)</f>
        <v>Vintages</v>
      </c>
    </row>
    <row r="2594" spans="1:22" x14ac:dyDescent="0.25">
      <c r="A2594" s="14" t="s">
        <v>204</v>
      </c>
      <c r="B2594">
        <v>978</v>
      </c>
      <c r="C2594">
        <v>224311</v>
      </c>
      <c r="D2594" t="s">
        <v>1637</v>
      </c>
      <c r="E2594" t="s">
        <v>73</v>
      </c>
      <c r="F2594" t="s">
        <v>21</v>
      </c>
      <c r="G2594" t="s">
        <v>22</v>
      </c>
      <c r="H2594">
        <v>680050</v>
      </c>
      <c r="I2594" t="s">
        <v>324</v>
      </c>
      <c r="J2594">
        <v>17.25</v>
      </c>
      <c r="K2594">
        <v>12</v>
      </c>
      <c r="L2594">
        <v>12</v>
      </c>
      <c r="M2594">
        <v>1</v>
      </c>
      <c r="N2594">
        <v>1</v>
      </c>
      <c r="O2594">
        <v>181.06</v>
      </c>
      <c r="P2594">
        <v>181.06</v>
      </c>
      <c r="Q2594" t="s">
        <v>74</v>
      </c>
      <c r="R2594">
        <v>0</v>
      </c>
      <c r="S2594">
        <v>0</v>
      </c>
      <c r="T2594" t="s">
        <v>45</v>
      </c>
      <c r="U2594">
        <v>1</v>
      </c>
      <c r="V2594" t="str">
        <f>VLOOKUP(H2594,LUT!A$2:B$40,2,FALSE)</f>
        <v>Vintages</v>
      </c>
    </row>
    <row r="2595" spans="1:22" x14ac:dyDescent="0.25">
      <c r="A2595" s="14" t="s">
        <v>204</v>
      </c>
      <c r="B2595">
        <v>978</v>
      </c>
      <c r="C2595">
        <v>236232</v>
      </c>
      <c r="D2595" t="s">
        <v>1657</v>
      </c>
      <c r="E2595" t="s">
        <v>175</v>
      </c>
      <c r="F2595" t="s">
        <v>21</v>
      </c>
      <c r="G2595" t="s">
        <v>22</v>
      </c>
      <c r="H2595">
        <v>680056</v>
      </c>
      <c r="I2595" t="s">
        <v>416</v>
      </c>
      <c r="J2595">
        <v>84</v>
      </c>
      <c r="K2595">
        <v>12</v>
      </c>
      <c r="L2595">
        <v>53</v>
      </c>
      <c r="M2595">
        <v>1</v>
      </c>
      <c r="N2595">
        <v>4.42</v>
      </c>
      <c r="O2595">
        <v>889.91</v>
      </c>
      <c r="P2595">
        <v>3930.44</v>
      </c>
      <c r="Q2595" t="s">
        <v>234</v>
      </c>
      <c r="R2595">
        <v>0</v>
      </c>
      <c r="S2595">
        <v>0</v>
      </c>
      <c r="T2595" t="s">
        <v>45</v>
      </c>
      <c r="U2595">
        <v>1</v>
      </c>
      <c r="V2595" t="str">
        <f>VLOOKUP(H2595,LUT!A$2:B$40,2,FALSE)</f>
        <v>Vintages</v>
      </c>
    </row>
    <row r="2596" spans="1:22" x14ac:dyDescent="0.25">
      <c r="A2596" s="14" t="s">
        <v>204</v>
      </c>
      <c r="B2596">
        <v>978</v>
      </c>
      <c r="C2596">
        <v>291419</v>
      </c>
      <c r="D2596" t="s">
        <v>1474</v>
      </c>
      <c r="E2596" t="s">
        <v>53</v>
      </c>
      <c r="F2596" t="s">
        <v>21</v>
      </c>
      <c r="G2596" t="s">
        <v>22</v>
      </c>
      <c r="H2596">
        <v>680050</v>
      </c>
      <c r="I2596" t="s">
        <v>324</v>
      </c>
      <c r="J2596">
        <v>63</v>
      </c>
      <c r="K2596">
        <v>12</v>
      </c>
      <c r="L2596">
        <v>63</v>
      </c>
      <c r="M2596">
        <v>1</v>
      </c>
      <c r="N2596">
        <v>5.25</v>
      </c>
      <c r="O2596">
        <v>666.9</v>
      </c>
      <c r="P2596">
        <v>3501.24</v>
      </c>
      <c r="Q2596" t="s">
        <v>161</v>
      </c>
      <c r="R2596">
        <v>0</v>
      </c>
      <c r="S2596">
        <v>0</v>
      </c>
      <c r="T2596" t="s">
        <v>45</v>
      </c>
      <c r="U2596">
        <v>1</v>
      </c>
      <c r="V2596" t="str">
        <f>VLOOKUP(H2596,LUT!A$2:B$40,2,FALSE)</f>
        <v>Vintages</v>
      </c>
    </row>
    <row r="2597" spans="1:22" x14ac:dyDescent="0.25">
      <c r="A2597" s="14" t="s">
        <v>204</v>
      </c>
      <c r="B2597">
        <v>978</v>
      </c>
      <c r="C2597">
        <v>352914</v>
      </c>
      <c r="D2597" t="s">
        <v>1638</v>
      </c>
      <c r="E2597" t="s">
        <v>240</v>
      </c>
      <c r="F2597" t="s">
        <v>21</v>
      </c>
      <c r="G2597" t="s">
        <v>22</v>
      </c>
      <c r="H2597">
        <v>680075</v>
      </c>
      <c r="I2597" t="s">
        <v>638</v>
      </c>
      <c r="J2597">
        <v>37.75</v>
      </c>
      <c r="K2597">
        <v>12</v>
      </c>
      <c r="M2597">
        <v>1</v>
      </c>
      <c r="O2597">
        <v>398.76</v>
      </c>
      <c r="Q2597" t="s">
        <v>45</v>
      </c>
      <c r="R2597">
        <v>0</v>
      </c>
      <c r="T2597" t="s">
        <v>45</v>
      </c>
      <c r="U2597">
        <v>1</v>
      </c>
      <c r="V2597" t="str">
        <f>VLOOKUP(H2597,LUT!A$2:B$40,2,FALSE)</f>
        <v>Vintages</v>
      </c>
    </row>
    <row r="2598" spans="1:22" x14ac:dyDescent="0.25">
      <c r="A2598" s="14" t="s">
        <v>204</v>
      </c>
      <c r="B2598">
        <v>978</v>
      </c>
      <c r="C2598">
        <v>353763</v>
      </c>
      <c r="D2598" t="s">
        <v>1639</v>
      </c>
      <c r="E2598" t="s">
        <v>95</v>
      </c>
      <c r="F2598" t="s">
        <v>21</v>
      </c>
      <c r="G2598" t="s">
        <v>22</v>
      </c>
      <c r="H2598">
        <v>680020</v>
      </c>
      <c r="I2598" t="s">
        <v>377</v>
      </c>
      <c r="J2598">
        <v>165</v>
      </c>
      <c r="K2598">
        <v>12</v>
      </c>
      <c r="L2598">
        <v>54</v>
      </c>
      <c r="M2598">
        <v>1</v>
      </c>
      <c r="N2598">
        <v>4.5</v>
      </c>
      <c r="O2598">
        <v>1750.09</v>
      </c>
      <c r="P2598">
        <v>7875.4</v>
      </c>
      <c r="Q2598" t="s">
        <v>233</v>
      </c>
      <c r="R2598">
        <v>0</v>
      </c>
      <c r="S2598">
        <v>0</v>
      </c>
      <c r="T2598" t="s">
        <v>45</v>
      </c>
      <c r="U2598">
        <v>1</v>
      </c>
      <c r="V2598" t="str">
        <f>VLOOKUP(H2598,LUT!A$2:B$40,2,FALSE)</f>
        <v>Vintages</v>
      </c>
    </row>
    <row r="2599" spans="1:22" x14ac:dyDescent="0.25">
      <c r="A2599" s="14" t="s">
        <v>204</v>
      </c>
      <c r="B2599">
        <v>978</v>
      </c>
      <c r="C2599">
        <v>368910</v>
      </c>
      <c r="D2599" t="s">
        <v>1432</v>
      </c>
      <c r="E2599" t="s">
        <v>43</v>
      </c>
      <c r="F2599" t="s">
        <v>21</v>
      </c>
      <c r="G2599" t="s">
        <v>22</v>
      </c>
      <c r="H2599">
        <v>680050</v>
      </c>
      <c r="I2599" t="s">
        <v>324</v>
      </c>
      <c r="J2599">
        <v>34.950000000000003</v>
      </c>
      <c r="K2599">
        <v>12</v>
      </c>
      <c r="L2599">
        <v>5991</v>
      </c>
      <c r="M2599">
        <v>1</v>
      </c>
      <c r="N2599">
        <v>499.25</v>
      </c>
      <c r="O2599">
        <v>369.03</v>
      </c>
      <c r="P2599">
        <v>184236.5</v>
      </c>
      <c r="Q2599" t="s">
        <v>178</v>
      </c>
      <c r="R2599">
        <v>0</v>
      </c>
      <c r="S2599">
        <v>0.02</v>
      </c>
      <c r="T2599" t="s">
        <v>178</v>
      </c>
      <c r="U2599">
        <v>1</v>
      </c>
      <c r="V2599" t="str">
        <f>VLOOKUP(H2599,LUT!A$2:B$40,2,FALSE)</f>
        <v>Vintages</v>
      </c>
    </row>
    <row r="2600" spans="1:22" x14ac:dyDescent="0.25">
      <c r="A2600" s="14" t="s">
        <v>204</v>
      </c>
      <c r="B2600">
        <v>978</v>
      </c>
      <c r="C2600">
        <v>378133</v>
      </c>
      <c r="D2600" t="s">
        <v>1641</v>
      </c>
      <c r="E2600" t="s">
        <v>192</v>
      </c>
      <c r="F2600" t="s">
        <v>21</v>
      </c>
      <c r="G2600" t="s">
        <v>22</v>
      </c>
      <c r="H2600">
        <v>300203</v>
      </c>
      <c r="I2600" t="s">
        <v>280</v>
      </c>
      <c r="J2600">
        <v>12.5</v>
      </c>
      <c r="K2600">
        <v>12</v>
      </c>
      <c r="L2600">
        <v>203</v>
      </c>
      <c r="M2600">
        <v>1</v>
      </c>
      <c r="N2600">
        <v>16.920000000000002</v>
      </c>
      <c r="O2600">
        <v>130.62</v>
      </c>
      <c r="P2600">
        <v>2209.65</v>
      </c>
      <c r="Q2600" t="s">
        <v>173</v>
      </c>
      <c r="R2600">
        <v>0</v>
      </c>
      <c r="S2600">
        <v>0</v>
      </c>
      <c r="T2600" t="s">
        <v>45</v>
      </c>
      <c r="U2600">
        <v>1</v>
      </c>
      <c r="V2600" t="str">
        <f>VLOOKUP(H2600,LUT!A$2:B$40,2,FALSE)</f>
        <v>Wines</v>
      </c>
    </row>
    <row r="2601" spans="1:22" x14ac:dyDescent="0.25">
      <c r="A2601" s="14" t="s">
        <v>204</v>
      </c>
      <c r="B2601">
        <v>978</v>
      </c>
      <c r="C2601">
        <v>395087</v>
      </c>
      <c r="D2601" t="s">
        <v>1643</v>
      </c>
      <c r="E2601" t="s">
        <v>94</v>
      </c>
      <c r="F2601" t="s">
        <v>21</v>
      </c>
      <c r="G2601" t="s">
        <v>22</v>
      </c>
      <c r="H2601">
        <v>680023</v>
      </c>
      <c r="I2601" t="s">
        <v>344</v>
      </c>
      <c r="J2601">
        <v>13.75</v>
      </c>
      <c r="K2601">
        <v>12</v>
      </c>
      <c r="L2601">
        <v>36</v>
      </c>
      <c r="M2601">
        <v>1</v>
      </c>
      <c r="N2601">
        <v>3</v>
      </c>
      <c r="O2601">
        <v>143.88999999999999</v>
      </c>
      <c r="P2601">
        <v>431.68</v>
      </c>
      <c r="Q2601" t="s">
        <v>198</v>
      </c>
      <c r="R2601">
        <v>0</v>
      </c>
      <c r="S2601">
        <v>0</v>
      </c>
      <c r="T2601" t="s">
        <v>45</v>
      </c>
      <c r="U2601">
        <v>1</v>
      </c>
      <c r="V2601" t="str">
        <f>VLOOKUP(H2601,LUT!A$2:B$40,2,FALSE)</f>
        <v>Vintages</v>
      </c>
    </row>
    <row r="2602" spans="1:22" x14ac:dyDescent="0.25">
      <c r="A2602" s="14" t="s">
        <v>204</v>
      </c>
      <c r="B2602">
        <v>978</v>
      </c>
      <c r="C2602">
        <v>429928</v>
      </c>
      <c r="D2602" t="s">
        <v>1631</v>
      </c>
      <c r="E2602" t="s">
        <v>290</v>
      </c>
      <c r="F2602" t="s">
        <v>21</v>
      </c>
      <c r="G2602" t="s">
        <v>22</v>
      </c>
      <c r="H2602">
        <v>680023</v>
      </c>
      <c r="I2602" t="s">
        <v>344</v>
      </c>
      <c r="J2602">
        <v>17.95</v>
      </c>
      <c r="K2602">
        <v>12</v>
      </c>
      <c r="L2602">
        <v>980</v>
      </c>
      <c r="M2602">
        <v>1</v>
      </c>
      <c r="N2602">
        <v>81.67</v>
      </c>
      <c r="O2602">
        <v>188.5</v>
      </c>
      <c r="P2602">
        <v>15393.81</v>
      </c>
      <c r="Q2602" t="s">
        <v>191</v>
      </c>
      <c r="R2602">
        <v>0</v>
      </c>
      <c r="S2602">
        <v>0</v>
      </c>
      <c r="T2602" t="s">
        <v>45</v>
      </c>
      <c r="U2602">
        <v>1</v>
      </c>
      <c r="V2602" t="str">
        <f>VLOOKUP(H2602,LUT!A$2:B$40,2,FALSE)</f>
        <v>Vintages</v>
      </c>
    </row>
    <row r="2603" spans="1:22" x14ac:dyDescent="0.25">
      <c r="A2603" s="14" t="s">
        <v>204</v>
      </c>
      <c r="B2603">
        <v>978</v>
      </c>
      <c r="C2603">
        <v>454884</v>
      </c>
      <c r="D2603" t="s">
        <v>1337</v>
      </c>
      <c r="E2603" t="s">
        <v>193</v>
      </c>
      <c r="F2603" t="s">
        <v>21</v>
      </c>
      <c r="G2603" t="s">
        <v>22</v>
      </c>
      <c r="H2603">
        <v>680015</v>
      </c>
      <c r="I2603" t="s">
        <v>438</v>
      </c>
      <c r="J2603">
        <v>59</v>
      </c>
      <c r="K2603">
        <v>12</v>
      </c>
      <c r="L2603">
        <v>212</v>
      </c>
      <c r="M2603">
        <v>1</v>
      </c>
      <c r="N2603">
        <v>17.670000000000002</v>
      </c>
      <c r="O2603">
        <v>624.41999999999996</v>
      </c>
      <c r="P2603">
        <v>11031.5</v>
      </c>
      <c r="Q2603" t="s">
        <v>173</v>
      </c>
      <c r="R2603">
        <v>0</v>
      </c>
      <c r="S2603">
        <v>0</v>
      </c>
      <c r="T2603" t="s">
        <v>45</v>
      </c>
      <c r="U2603">
        <v>1</v>
      </c>
      <c r="V2603" t="str">
        <f>VLOOKUP(H2603,LUT!A$2:B$40,2,FALSE)</f>
        <v>Vintages</v>
      </c>
    </row>
    <row r="2604" spans="1:22" x14ac:dyDescent="0.25">
      <c r="A2604" s="14" t="s">
        <v>204</v>
      </c>
      <c r="B2604">
        <v>978</v>
      </c>
      <c r="C2604">
        <v>475053</v>
      </c>
      <c r="D2604" t="s">
        <v>1582</v>
      </c>
      <c r="E2604" t="s">
        <v>120</v>
      </c>
      <c r="F2604" t="s">
        <v>21</v>
      </c>
      <c r="G2604" t="s">
        <v>22</v>
      </c>
      <c r="H2604">
        <v>680020</v>
      </c>
      <c r="I2604" t="s">
        <v>377</v>
      </c>
      <c r="J2604">
        <v>72.95</v>
      </c>
      <c r="K2604">
        <v>12</v>
      </c>
      <c r="L2604">
        <v>270</v>
      </c>
      <c r="M2604">
        <v>1</v>
      </c>
      <c r="N2604">
        <v>22.5</v>
      </c>
      <c r="O2604">
        <v>772.57</v>
      </c>
      <c r="P2604">
        <v>17382.740000000002</v>
      </c>
      <c r="Q2604" t="s">
        <v>163</v>
      </c>
      <c r="R2604">
        <v>0</v>
      </c>
      <c r="S2604">
        <v>0</v>
      </c>
      <c r="T2604" t="s">
        <v>45</v>
      </c>
      <c r="U2604">
        <v>1</v>
      </c>
      <c r="V2604" t="str">
        <f>VLOOKUP(H2604,LUT!A$2:B$40,2,FALSE)</f>
        <v>Vintages</v>
      </c>
    </row>
    <row r="2605" spans="1:22" x14ac:dyDescent="0.25">
      <c r="A2605" s="14" t="s">
        <v>204</v>
      </c>
      <c r="B2605">
        <v>978</v>
      </c>
      <c r="C2605">
        <v>477869</v>
      </c>
      <c r="D2605" t="s">
        <v>1564</v>
      </c>
      <c r="E2605" t="s">
        <v>627</v>
      </c>
      <c r="F2605" t="s">
        <v>21</v>
      </c>
      <c r="G2605" t="s">
        <v>22</v>
      </c>
      <c r="H2605">
        <v>670030</v>
      </c>
      <c r="I2605" t="s">
        <v>342</v>
      </c>
      <c r="J2605">
        <v>14.75</v>
      </c>
      <c r="K2605">
        <v>12</v>
      </c>
      <c r="L2605">
        <v>24</v>
      </c>
      <c r="M2605">
        <v>1</v>
      </c>
      <c r="N2605">
        <v>2</v>
      </c>
      <c r="O2605">
        <v>154.51</v>
      </c>
      <c r="P2605">
        <v>309.02999999999997</v>
      </c>
      <c r="Q2605" t="s">
        <v>194</v>
      </c>
      <c r="R2605">
        <v>0</v>
      </c>
      <c r="S2605">
        <v>0</v>
      </c>
      <c r="T2605" t="s">
        <v>45</v>
      </c>
      <c r="U2605">
        <v>1</v>
      </c>
      <c r="V2605" t="str">
        <f>VLOOKUP(H2605,LUT!A$2:B$40,2,FALSE)</f>
        <v>Vintages</v>
      </c>
    </row>
    <row r="2606" spans="1:22" x14ac:dyDescent="0.25">
      <c r="A2606" s="14" t="s">
        <v>204</v>
      </c>
      <c r="B2606">
        <v>978</v>
      </c>
      <c r="C2606">
        <v>523076</v>
      </c>
      <c r="D2606" t="s">
        <v>1551</v>
      </c>
      <c r="E2606" t="s">
        <v>84</v>
      </c>
      <c r="F2606" t="s">
        <v>21</v>
      </c>
      <c r="G2606" t="s">
        <v>22</v>
      </c>
      <c r="H2606">
        <v>680055</v>
      </c>
      <c r="I2606" t="s">
        <v>336</v>
      </c>
      <c r="J2606">
        <v>19.95</v>
      </c>
      <c r="K2606">
        <v>12</v>
      </c>
      <c r="L2606">
        <v>1189</v>
      </c>
      <c r="M2606">
        <v>1</v>
      </c>
      <c r="N2606">
        <v>99.08</v>
      </c>
      <c r="O2606">
        <v>209.73</v>
      </c>
      <c r="P2606">
        <v>20781.189999999999</v>
      </c>
      <c r="Q2606" t="s">
        <v>191</v>
      </c>
      <c r="R2606">
        <v>0</v>
      </c>
      <c r="S2606">
        <v>0</v>
      </c>
      <c r="T2606" t="s">
        <v>45</v>
      </c>
      <c r="U2606">
        <v>1</v>
      </c>
      <c r="V2606" t="str">
        <f>VLOOKUP(H2606,LUT!A$2:B$40,2,FALSE)</f>
        <v>Vintages</v>
      </c>
    </row>
    <row r="2607" spans="1:22" x14ac:dyDescent="0.25">
      <c r="A2607" s="14" t="s">
        <v>204</v>
      </c>
      <c r="B2607">
        <v>978</v>
      </c>
      <c r="C2607">
        <v>541268</v>
      </c>
      <c r="D2607" t="s">
        <v>1516</v>
      </c>
      <c r="E2607" t="s">
        <v>179</v>
      </c>
      <c r="F2607" t="s">
        <v>21</v>
      </c>
      <c r="G2607" t="s">
        <v>22</v>
      </c>
      <c r="H2607">
        <v>680055</v>
      </c>
      <c r="I2607" t="s">
        <v>336</v>
      </c>
      <c r="J2607">
        <v>12.25</v>
      </c>
      <c r="K2607">
        <v>12</v>
      </c>
      <c r="L2607">
        <v>5472</v>
      </c>
      <c r="M2607">
        <v>1</v>
      </c>
      <c r="N2607">
        <v>456</v>
      </c>
      <c r="O2607">
        <v>127.96</v>
      </c>
      <c r="P2607">
        <v>58351.86</v>
      </c>
      <c r="Q2607" t="s">
        <v>178</v>
      </c>
      <c r="R2607">
        <v>0</v>
      </c>
      <c r="S2607">
        <v>0.02</v>
      </c>
      <c r="T2607" t="s">
        <v>178</v>
      </c>
      <c r="U2607">
        <v>1</v>
      </c>
      <c r="V2607" t="str">
        <f>VLOOKUP(H2607,LUT!A$2:B$40,2,FALSE)</f>
        <v>Vintages</v>
      </c>
    </row>
    <row r="2608" spans="1:22" x14ac:dyDescent="0.25">
      <c r="A2608" s="14" t="s">
        <v>204</v>
      </c>
      <c r="B2608">
        <v>978</v>
      </c>
      <c r="C2608">
        <v>541383</v>
      </c>
      <c r="D2608" t="s">
        <v>1789</v>
      </c>
      <c r="E2608" t="s">
        <v>1313</v>
      </c>
      <c r="F2608" t="s">
        <v>21</v>
      </c>
      <c r="G2608" t="s">
        <v>22</v>
      </c>
      <c r="H2608">
        <v>680070</v>
      </c>
      <c r="I2608" t="s">
        <v>527</v>
      </c>
      <c r="J2608">
        <v>24.95</v>
      </c>
      <c r="K2608">
        <v>12</v>
      </c>
      <c r="L2608">
        <v>610</v>
      </c>
      <c r="M2608">
        <v>1</v>
      </c>
      <c r="N2608">
        <v>50.83</v>
      </c>
      <c r="O2608">
        <v>262.83</v>
      </c>
      <c r="P2608">
        <v>13360.62</v>
      </c>
      <c r="Q2608" t="s">
        <v>189</v>
      </c>
      <c r="R2608">
        <v>0</v>
      </c>
      <c r="S2608">
        <v>0</v>
      </c>
      <c r="T2608" t="s">
        <v>45</v>
      </c>
      <c r="U2608">
        <v>1</v>
      </c>
      <c r="V2608" t="str">
        <f>VLOOKUP(H2608,LUT!A$2:B$40,2,FALSE)</f>
        <v>Vintages</v>
      </c>
    </row>
    <row r="2609" spans="1:22" x14ac:dyDescent="0.25">
      <c r="A2609" s="14" t="s">
        <v>204</v>
      </c>
      <c r="B2609">
        <v>978</v>
      </c>
      <c r="C2609">
        <v>541854</v>
      </c>
      <c r="D2609" t="s">
        <v>1334</v>
      </c>
      <c r="E2609" t="s">
        <v>111</v>
      </c>
      <c r="F2609" t="s">
        <v>21</v>
      </c>
      <c r="G2609" t="s">
        <v>22</v>
      </c>
      <c r="H2609">
        <v>670025</v>
      </c>
      <c r="I2609" t="s">
        <v>419</v>
      </c>
      <c r="J2609">
        <v>19.95</v>
      </c>
      <c r="K2609">
        <v>12</v>
      </c>
      <c r="L2609">
        <v>3428</v>
      </c>
      <c r="M2609">
        <v>1</v>
      </c>
      <c r="N2609">
        <v>285.67</v>
      </c>
      <c r="O2609">
        <v>209.73</v>
      </c>
      <c r="P2609">
        <v>59914.16</v>
      </c>
      <c r="Q2609" t="s">
        <v>178</v>
      </c>
      <c r="R2609">
        <v>0</v>
      </c>
      <c r="S2609">
        <v>0.01</v>
      </c>
      <c r="T2609" t="s">
        <v>178</v>
      </c>
      <c r="U2609">
        <v>1</v>
      </c>
      <c r="V2609" t="str">
        <f>VLOOKUP(H2609,LUT!A$2:B$40,2,FALSE)</f>
        <v>Vintages</v>
      </c>
    </row>
    <row r="2610" spans="1:22" x14ac:dyDescent="0.25">
      <c r="A2610" s="14" t="s">
        <v>204</v>
      </c>
      <c r="B2610">
        <v>978</v>
      </c>
      <c r="C2610">
        <v>546192</v>
      </c>
      <c r="D2610" t="s">
        <v>1650</v>
      </c>
      <c r="E2610" t="s">
        <v>290</v>
      </c>
      <c r="F2610" t="s">
        <v>21</v>
      </c>
      <c r="G2610" t="s">
        <v>22</v>
      </c>
      <c r="H2610">
        <v>680060</v>
      </c>
      <c r="I2610" t="s">
        <v>314</v>
      </c>
      <c r="J2610">
        <v>13.95</v>
      </c>
      <c r="K2610">
        <v>12</v>
      </c>
      <c r="M2610">
        <v>1</v>
      </c>
      <c r="O2610">
        <v>146.02000000000001</v>
      </c>
      <c r="Q2610" t="s">
        <v>45</v>
      </c>
      <c r="R2610">
        <v>0</v>
      </c>
      <c r="T2610" t="s">
        <v>45</v>
      </c>
      <c r="U2610">
        <v>1</v>
      </c>
      <c r="V2610" t="str">
        <f>VLOOKUP(H2610,LUT!A$2:B$40,2,FALSE)</f>
        <v>Vintages</v>
      </c>
    </row>
    <row r="2611" spans="1:22" x14ac:dyDescent="0.25">
      <c r="A2611" s="14" t="s">
        <v>204</v>
      </c>
      <c r="B2611">
        <v>978</v>
      </c>
      <c r="C2611">
        <v>550012</v>
      </c>
      <c r="D2611" t="s">
        <v>1651</v>
      </c>
      <c r="E2611" t="s">
        <v>146</v>
      </c>
      <c r="F2611" t="s">
        <v>21</v>
      </c>
      <c r="G2611" t="s">
        <v>22</v>
      </c>
      <c r="H2611">
        <v>680056</v>
      </c>
      <c r="I2611" t="s">
        <v>416</v>
      </c>
      <c r="J2611">
        <v>49.95</v>
      </c>
      <c r="K2611">
        <v>12</v>
      </c>
      <c r="L2611">
        <v>12</v>
      </c>
      <c r="M2611">
        <v>1</v>
      </c>
      <c r="N2611">
        <v>1</v>
      </c>
      <c r="O2611">
        <v>528.32000000000005</v>
      </c>
      <c r="P2611">
        <v>528.32000000000005</v>
      </c>
      <c r="Q2611" t="s">
        <v>74</v>
      </c>
      <c r="R2611">
        <v>0</v>
      </c>
      <c r="S2611">
        <v>0</v>
      </c>
      <c r="T2611" t="s">
        <v>45</v>
      </c>
      <c r="U2611">
        <v>1</v>
      </c>
      <c r="V2611" t="str">
        <f>VLOOKUP(H2611,LUT!A$2:B$40,2,FALSE)</f>
        <v>Vintages</v>
      </c>
    </row>
    <row r="2612" spans="1:22" x14ac:dyDescent="0.25">
      <c r="A2612" s="14" t="s">
        <v>204</v>
      </c>
      <c r="B2612">
        <v>978</v>
      </c>
      <c r="C2612">
        <v>551226</v>
      </c>
      <c r="D2612" t="s">
        <v>2036</v>
      </c>
      <c r="E2612" t="s">
        <v>1062</v>
      </c>
      <c r="F2612" t="s">
        <v>21</v>
      </c>
      <c r="G2612" t="s">
        <v>22</v>
      </c>
      <c r="H2612">
        <v>680056</v>
      </c>
      <c r="I2612" t="s">
        <v>416</v>
      </c>
      <c r="J2612">
        <v>79</v>
      </c>
      <c r="K2612">
        <v>12</v>
      </c>
      <c r="L2612">
        <v>48</v>
      </c>
      <c r="M2612">
        <v>1</v>
      </c>
      <c r="N2612">
        <v>4</v>
      </c>
      <c r="O2612">
        <v>836.81</v>
      </c>
      <c r="P2612">
        <v>3347.26</v>
      </c>
      <c r="Q2612" t="s">
        <v>229</v>
      </c>
      <c r="R2612">
        <v>0</v>
      </c>
      <c r="S2612">
        <v>0</v>
      </c>
      <c r="T2612" t="s">
        <v>45</v>
      </c>
      <c r="U2612">
        <v>1</v>
      </c>
      <c r="V2612" t="str">
        <f>VLOOKUP(H2612,LUT!A$2:B$40,2,FALSE)</f>
        <v>Vintages</v>
      </c>
    </row>
    <row r="2613" spans="1:22" x14ac:dyDescent="0.25">
      <c r="A2613" s="14" t="s">
        <v>204</v>
      </c>
      <c r="B2613">
        <v>978</v>
      </c>
      <c r="C2613">
        <v>578096</v>
      </c>
      <c r="D2613" t="s">
        <v>1210</v>
      </c>
      <c r="E2613" t="s">
        <v>171</v>
      </c>
      <c r="F2613" t="s">
        <v>21</v>
      </c>
      <c r="G2613" t="s">
        <v>24</v>
      </c>
      <c r="H2613">
        <v>680050</v>
      </c>
      <c r="I2613" t="s">
        <v>324</v>
      </c>
      <c r="J2613">
        <v>29.95</v>
      </c>
      <c r="K2613">
        <v>6</v>
      </c>
      <c r="L2613">
        <v>562</v>
      </c>
      <c r="M2613">
        <v>1</v>
      </c>
      <c r="N2613">
        <v>93.67</v>
      </c>
      <c r="O2613">
        <v>157.96</v>
      </c>
      <c r="P2613">
        <v>14796.02</v>
      </c>
      <c r="Q2613" t="s">
        <v>191</v>
      </c>
      <c r="R2613">
        <v>0</v>
      </c>
      <c r="S2613">
        <v>0</v>
      </c>
      <c r="T2613" t="s">
        <v>45</v>
      </c>
      <c r="U2613">
        <v>1</v>
      </c>
      <c r="V2613" t="str">
        <f>VLOOKUP(H2613,LUT!A$2:B$40,2,FALSE)</f>
        <v>Vintages</v>
      </c>
    </row>
    <row r="2614" spans="1:22" x14ac:dyDescent="0.25">
      <c r="A2614" s="14" t="s">
        <v>204</v>
      </c>
      <c r="B2614">
        <v>978</v>
      </c>
      <c r="C2614">
        <v>620831</v>
      </c>
      <c r="D2614" t="s">
        <v>1653</v>
      </c>
      <c r="E2614" t="s">
        <v>179</v>
      </c>
      <c r="F2614" t="s">
        <v>21</v>
      </c>
      <c r="G2614" t="s">
        <v>22</v>
      </c>
      <c r="H2614">
        <v>300204</v>
      </c>
      <c r="I2614" t="s">
        <v>287</v>
      </c>
      <c r="J2614">
        <v>7.65</v>
      </c>
      <c r="K2614">
        <v>12</v>
      </c>
      <c r="L2614">
        <v>5645</v>
      </c>
      <c r="M2614">
        <v>1</v>
      </c>
      <c r="N2614">
        <v>470.42</v>
      </c>
      <c r="O2614">
        <v>79.12</v>
      </c>
      <c r="P2614">
        <v>37217.040000000001</v>
      </c>
      <c r="Q2614" t="s">
        <v>178</v>
      </c>
      <c r="R2614">
        <v>0</v>
      </c>
      <c r="S2614">
        <v>0.02</v>
      </c>
      <c r="T2614" t="s">
        <v>178</v>
      </c>
      <c r="U2614">
        <v>1</v>
      </c>
      <c r="V2614" t="str">
        <f>VLOOKUP(H2614,LUT!A$2:B$40,2,FALSE)</f>
        <v>Wines</v>
      </c>
    </row>
    <row r="2615" spans="1:22" x14ac:dyDescent="0.25">
      <c r="A2615" s="14" t="s">
        <v>204</v>
      </c>
      <c r="B2615">
        <v>978</v>
      </c>
      <c r="C2615">
        <v>668509</v>
      </c>
      <c r="D2615" t="s">
        <v>1654</v>
      </c>
      <c r="E2615" t="s">
        <v>179</v>
      </c>
      <c r="F2615" t="s">
        <v>21</v>
      </c>
      <c r="G2615" t="s">
        <v>22</v>
      </c>
      <c r="H2615">
        <v>670020</v>
      </c>
      <c r="I2615" t="s">
        <v>284</v>
      </c>
      <c r="J2615">
        <v>18</v>
      </c>
      <c r="K2615">
        <v>12</v>
      </c>
      <c r="M2615">
        <v>1</v>
      </c>
      <c r="O2615">
        <v>189.03</v>
      </c>
      <c r="Q2615" t="s">
        <v>45</v>
      </c>
      <c r="R2615">
        <v>0</v>
      </c>
      <c r="T2615" t="s">
        <v>45</v>
      </c>
      <c r="U2615">
        <v>1</v>
      </c>
      <c r="V2615" t="str">
        <f>VLOOKUP(H2615,LUT!A$2:B$40,2,FALSE)</f>
        <v>Vintages</v>
      </c>
    </row>
    <row r="2616" spans="1:22" x14ac:dyDescent="0.25">
      <c r="A2616" s="14" t="s">
        <v>204</v>
      </c>
      <c r="B2616">
        <v>978</v>
      </c>
      <c r="C2616">
        <v>681692</v>
      </c>
      <c r="D2616" t="s">
        <v>1242</v>
      </c>
      <c r="E2616" t="s">
        <v>192</v>
      </c>
      <c r="F2616" t="s">
        <v>21</v>
      </c>
      <c r="G2616" t="s">
        <v>22</v>
      </c>
      <c r="H2616">
        <v>680025</v>
      </c>
      <c r="I2616" t="s">
        <v>468</v>
      </c>
      <c r="J2616">
        <v>17.75</v>
      </c>
      <c r="K2616">
        <v>12</v>
      </c>
      <c r="L2616">
        <v>7325</v>
      </c>
      <c r="M2616">
        <v>1</v>
      </c>
      <c r="N2616">
        <v>610.41999999999996</v>
      </c>
      <c r="O2616">
        <v>186.37</v>
      </c>
      <c r="P2616">
        <v>113764.38</v>
      </c>
      <c r="Q2616" t="s">
        <v>178</v>
      </c>
      <c r="R2616">
        <v>0</v>
      </c>
      <c r="S2616">
        <v>0.03</v>
      </c>
      <c r="T2616" t="s">
        <v>178</v>
      </c>
      <c r="U2616">
        <v>1</v>
      </c>
      <c r="V2616" t="str">
        <f>VLOOKUP(H2616,LUT!A$2:B$40,2,FALSE)</f>
        <v>Vintages</v>
      </c>
    </row>
    <row r="2617" spans="1:22" x14ac:dyDescent="0.25">
      <c r="A2617" s="14" t="s">
        <v>204</v>
      </c>
      <c r="B2617">
        <v>978</v>
      </c>
      <c r="C2617">
        <v>732172</v>
      </c>
      <c r="D2617" t="s">
        <v>1508</v>
      </c>
      <c r="E2617" t="s">
        <v>20</v>
      </c>
      <c r="F2617" t="s">
        <v>21</v>
      </c>
      <c r="G2617" t="s">
        <v>24</v>
      </c>
      <c r="H2617">
        <v>680050</v>
      </c>
      <c r="I2617" t="s">
        <v>324</v>
      </c>
      <c r="J2617">
        <v>1899</v>
      </c>
      <c r="K2617">
        <v>6</v>
      </c>
      <c r="L2617">
        <v>17</v>
      </c>
      <c r="M2617">
        <v>1</v>
      </c>
      <c r="N2617">
        <v>2.83</v>
      </c>
      <c r="O2617">
        <v>10082.120000000001</v>
      </c>
      <c r="P2617">
        <v>28566.02</v>
      </c>
      <c r="Q2617" t="s">
        <v>66</v>
      </c>
      <c r="R2617">
        <v>0</v>
      </c>
      <c r="S2617">
        <v>0</v>
      </c>
      <c r="T2617" t="s">
        <v>45</v>
      </c>
      <c r="U2617">
        <v>1</v>
      </c>
      <c r="V2617" t="str">
        <f>VLOOKUP(H2617,LUT!A$2:B$40,2,FALSE)</f>
        <v>Vintages</v>
      </c>
    </row>
    <row r="2618" spans="1:22" x14ac:dyDescent="0.25">
      <c r="A2618" s="14" t="s">
        <v>204</v>
      </c>
      <c r="B2618">
        <v>978</v>
      </c>
      <c r="C2618">
        <v>907691</v>
      </c>
      <c r="D2618" t="s">
        <v>1434</v>
      </c>
      <c r="E2618" t="s">
        <v>20</v>
      </c>
      <c r="F2618" t="s">
        <v>21</v>
      </c>
      <c r="G2618" t="s">
        <v>22</v>
      </c>
      <c r="H2618">
        <v>670015</v>
      </c>
      <c r="I2618" t="s">
        <v>682</v>
      </c>
      <c r="J2618">
        <v>19.95</v>
      </c>
      <c r="K2618">
        <v>12</v>
      </c>
      <c r="L2618">
        <v>4808</v>
      </c>
      <c r="M2618">
        <v>1</v>
      </c>
      <c r="N2618">
        <v>400.67</v>
      </c>
      <c r="O2618">
        <v>209.73</v>
      </c>
      <c r="P2618">
        <v>84033.63</v>
      </c>
      <c r="Q2618" t="s">
        <v>178</v>
      </c>
      <c r="R2618">
        <v>0</v>
      </c>
      <c r="S2618">
        <v>0.02</v>
      </c>
      <c r="T2618" t="s">
        <v>178</v>
      </c>
      <c r="U2618">
        <v>1</v>
      </c>
      <c r="V2618" t="str">
        <f>VLOOKUP(H2618,LUT!A$2:B$40,2,FALSE)</f>
        <v>Vintages</v>
      </c>
    </row>
    <row r="2619" spans="1:22" x14ac:dyDescent="0.25">
      <c r="A2619" s="14" t="s">
        <v>204</v>
      </c>
      <c r="B2619">
        <v>978</v>
      </c>
      <c r="C2619">
        <v>954024</v>
      </c>
      <c r="D2619" t="s">
        <v>1655</v>
      </c>
      <c r="E2619" t="s">
        <v>193</v>
      </c>
      <c r="F2619" t="s">
        <v>21</v>
      </c>
      <c r="G2619" t="s">
        <v>22</v>
      </c>
      <c r="H2619">
        <v>670010</v>
      </c>
      <c r="I2619" t="s">
        <v>269</v>
      </c>
      <c r="J2619">
        <v>22.95</v>
      </c>
      <c r="K2619">
        <v>12</v>
      </c>
      <c r="L2619">
        <v>37</v>
      </c>
      <c r="M2619">
        <v>1</v>
      </c>
      <c r="N2619">
        <v>3.08</v>
      </c>
      <c r="O2619">
        <v>241.59</v>
      </c>
      <c r="P2619">
        <v>744.91</v>
      </c>
      <c r="Q2619" t="s">
        <v>238</v>
      </c>
      <c r="R2619">
        <v>0</v>
      </c>
      <c r="S2619">
        <v>0</v>
      </c>
      <c r="T2619" t="s">
        <v>45</v>
      </c>
      <c r="U2619">
        <v>1</v>
      </c>
      <c r="V2619" t="str">
        <f>VLOOKUP(H2619,LUT!A$2:B$40,2,FALSE)</f>
        <v>Vintages</v>
      </c>
    </row>
    <row r="2620" spans="1:22" x14ac:dyDescent="0.25">
      <c r="A2620" s="14" t="s">
        <v>204</v>
      </c>
      <c r="B2620">
        <v>979</v>
      </c>
      <c r="C2620">
        <v>10329</v>
      </c>
      <c r="D2620" t="s">
        <v>2089</v>
      </c>
      <c r="E2620" t="s">
        <v>20</v>
      </c>
      <c r="F2620" t="s">
        <v>21</v>
      </c>
      <c r="G2620" t="s">
        <v>22</v>
      </c>
      <c r="H2620">
        <v>680050</v>
      </c>
      <c r="I2620" t="s">
        <v>324</v>
      </c>
      <c r="J2620">
        <v>329</v>
      </c>
      <c r="K2620">
        <v>11</v>
      </c>
      <c r="M2620">
        <v>0.92</v>
      </c>
      <c r="O2620">
        <v>3200.71</v>
      </c>
      <c r="Q2620" t="s">
        <v>45</v>
      </c>
      <c r="R2620">
        <v>0</v>
      </c>
      <c r="T2620" t="s">
        <v>45</v>
      </c>
      <c r="U2620">
        <v>4</v>
      </c>
      <c r="V2620" t="str">
        <f>VLOOKUP(H2620,LUT!A$2:B$40,2,FALSE)</f>
        <v>Vintages</v>
      </c>
    </row>
    <row r="2621" spans="1:22" x14ac:dyDescent="0.25">
      <c r="A2621" s="14" t="s">
        <v>204</v>
      </c>
      <c r="B2621">
        <v>979</v>
      </c>
      <c r="C2621">
        <v>11161</v>
      </c>
      <c r="D2621" t="s">
        <v>2116</v>
      </c>
      <c r="E2621" t="s">
        <v>120</v>
      </c>
      <c r="F2621" t="s">
        <v>21</v>
      </c>
      <c r="G2621" t="s">
        <v>22</v>
      </c>
      <c r="H2621">
        <v>680010</v>
      </c>
      <c r="I2621" t="s">
        <v>569</v>
      </c>
      <c r="J2621">
        <v>159</v>
      </c>
      <c r="K2621">
        <v>11</v>
      </c>
      <c r="M2621">
        <v>0.92</v>
      </c>
      <c r="O2621">
        <v>1545.84</v>
      </c>
      <c r="Q2621" t="s">
        <v>45</v>
      </c>
      <c r="R2621">
        <v>0</v>
      </c>
      <c r="T2621" t="s">
        <v>45</v>
      </c>
      <c r="U2621">
        <v>1</v>
      </c>
      <c r="V2621" t="str">
        <f>VLOOKUP(H2621,LUT!A$2:B$40,2,FALSE)</f>
        <v>Vintages</v>
      </c>
    </row>
    <row r="2622" spans="1:22" x14ac:dyDescent="0.25">
      <c r="A2622" s="14" t="s">
        <v>204</v>
      </c>
      <c r="B2622">
        <v>979</v>
      </c>
      <c r="C2622">
        <v>11408</v>
      </c>
      <c r="D2622" t="s">
        <v>1922</v>
      </c>
      <c r="E2622" t="s">
        <v>120</v>
      </c>
      <c r="F2622" t="s">
        <v>21</v>
      </c>
      <c r="G2622" t="s">
        <v>22</v>
      </c>
      <c r="H2622">
        <v>680050</v>
      </c>
      <c r="I2622" t="s">
        <v>324</v>
      </c>
      <c r="J2622">
        <v>255</v>
      </c>
      <c r="K2622">
        <v>11</v>
      </c>
      <c r="M2622">
        <v>0.92</v>
      </c>
      <c r="O2622">
        <v>2480.35</v>
      </c>
      <c r="Q2622" t="s">
        <v>45</v>
      </c>
      <c r="R2622">
        <v>0</v>
      </c>
      <c r="T2622" t="s">
        <v>45</v>
      </c>
      <c r="U2622">
        <v>2</v>
      </c>
      <c r="V2622" t="str">
        <f>VLOOKUP(H2622,LUT!A$2:B$40,2,FALSE)</f>
        <v>Vintages</v>
      </c>
    </row>
    <row r="2623" spans="1:22" x14ac:dyDescent="0.25">
      <c r="A2623" s="14" t="s">
        <v>204</v>
      </c>
      <c r="B2623">
        <v>979</v>
      </c>
      <c r="C2623">
        <v>11490</v>
      </c>
      <c r="D2623" t="s">
        <v>2000</v>
      </c>
      <c r="E2623" t="s">
        <v>120</v>
      </c>
      <c r="F2623" t="s">
        <v>21</v>
      </c>
      <c r="G2623" t="s">
        <v>22</v>
      </c>
      <c r="H2623">
        <v>680050</v>
      </c>
      <c r="I2623" t="s">
        <v>324</v>
      </c>
      <c r="J2623">
        <v>765</v>
      </c>
      <c r="K2623">
        <v>11</v>
      </c>
      <c r="M2623">
        <v>0.92</v>
      </c>
      <c r="O2623">
        <v>7444.96</v>
      </c>
      <c r="Q2623" t="s">
        <v>45</v>
      </c>
      <c r="R2623">
        <v>0</v>
      </c>
      <c r="T2623" t="s">
        <v>45</v>
      </c>
      <c r="U2623">
        <v>1</v>
      </c>
      <c r="V2623" t="str">
        <f>VLOOKUP(H2623,LUT!A$2:B$40,2,FALSE)</f>
        <v>Vintages</v>
      </c>
    </row>
    <row r="2624" spans="1:22" x14ac:dyDescent="0.25">
      <c r="A2624" s="14" t="s">
        <v>204</v>
      </c>
      <c r="B2624">
        <v>979</v>
      </c>
      <c r="C2624">
        <v>12795</v>
      </c>
      <c r="D2624" t="s">
        <v>1978</v>
      </c>
      <c r="E2624" t="s">
        <v>120</v>
      </c>
      <c r="F2624" t="s">
        <v>21</v>
      </c>
      <c r="G2624" t="s">
        <v>22</v>
      </c>
      <c r="H2624">
        <v>680075</v>
      </c>
      <c r="I2624" t="s">
        <v>638</v>
      </c>
      <c r="J2624">
        <v>47</v>
      </c>
      <c r="K2624">
        <v>11</v>
      </c>
      <c r="M2624">
        <v>0.92</v>
      </c>
      <c r="O2624">
        <v>455.58</v>
      </c>
      <c r="Q2624" t="s">
        <v>45</v>
      </c>
      <c r="R2624">
        <v>0</v>
      </c>
      <c r="T2624" t="s">
        <v>45</v>
      </c>
      <c r="U2624">
        <v>1</v>
      </c>
      <c r="V2624" t="str">
        <f>VLOOKUP(H2624,LUT!A$2:B$40,2,FALSE)</f>
        <v>Vintages</v>
      </c>
    </row>
    <row r="2625" spans="1:22" x14ac:dyDescent="0.25">
      <c r="A2625" s="14" t="s">
        <v>204</v>
      </c>
      <c r="B2625">
        <v>979</v>
      </c>
      <c r="C2625">
        <v>12804</v>
      </c>
      <c r="D2625" t="s">
        <v>1937</v>
      </c>
      <c r="E2625" t="s">
        <v>120</v>
      </c>
      <c r="F2625" t="s">
        <v>21</v>
      </c>
      <c r="G2625" t="s">
        <v>22</v>
      </c>
      <c r="H2625">
        <v>680060</v>
      </c>
      <c r="I2625" t="s">
        <v>314</v>
      </c>
      <c r="J2625">
        <v>32</v>
      </c>
      <c r="K2625">
        <v>11</v>
      </c>
      <c r="M2625">
        <v>0.92</v>
      </c>
      <c r="O2625">
        <v>309.56</v>
      </c>
      <c r="Q2625" t="s">
        <v>45</v>
      </c>
      <c r="R2625">
        <v>0</v>
      </c>
      <c r="T2625" t="s">
        <v>45</v>
      </c>
      <c r="U2625">
        <v>1</v>
      </c>
      <c r="V2625" t="str">
        <f>VLOOKUP(H2625,LUT!A$2:B$40,2,FALSE)</f>
        <v>Vintages</v>
      </c>
    </row>
    <row r="2626" spans="1:22" x14ac:dyDescent="0.25">
      <c r="A2626" s="14" t="s">
        <v>204</v>
      </c>
      <c r="B2626">
        <v>979</v>
      </c>
      <c r="C2626">
        <v>13076</v>
      </c>
      <c r="D2626" t="s">
        <v>1988</v>
      </c>
      <c r="E2626" t="s">
        <v>120</v>
      </c>
      <c r="F2626" t="s">
        <v>21</v>
      </c>
      <c r="G2626" t="s">
        <v>22</v>
      </c>
      <c r="H2626">
        <v>680058</v>
      </c>
      <c r="I2626" t="s">
        <v>476</v>
      </c>
      <c r="J2626">
        <v>18</v>
      </c>
      <c r="K2626">
        <v>11</v>
      </c>
      <c r="M2626">
        <v>0.92</v>
      </c>
      <c r="O2626">
        <v>173.27</v>
      </c>
      <c r="Q2626" t="s">
        <v>45</v>
      </c>
      <c r="R2626">
        <v>0</v>
      </c>
      <c r="T2626" t="s">
        <v>45</v>
      </c>
      <c r="U2626">
        <v>1</v>
      </c>
      <c r="V2626" t="str">
        <f>VLOOKUP(H2626,LUT!A$2:B$40,2,FALSE)</f>
        <v>Vintages</v>
      </c>
    </row>
    <row r="2627" spans="1:22" x14ac:dyDescent="0.25">
      <c r="A2627" s="14" t="s">
        <v>204</v>
      </c>
      <c r="B2627">
        <v>979</v>
      </c>
      <c r="C2627">
        <v>85241</v>
      </c>
      <c r="D2627" t="s">
        <v>1139</v>
      </c>
      <c r="E2627" t="s">
        <v>120</v>
      </c>
      <c r="F2627" t="s">
        <v>21</v>
      </c>
      <c r="G2627" t="s">
        <v>22</v>
      </c>
      <c r="H2627">
        <v>680056</v>
      </c>
      <c r="I2627" t="s">
        <v>416</v>
      </c>
      <c r="J2627">
        <v>135</v>
      </c>
      <c r="K2627">
        <v>11</v>
      </c>
      <c r="L2627">
        <v>255</v>
      </c>
      <c r="M2627">
        <v>0.92</v>
      </c>
      <c r="N2627">
        <v>21.25</v>
      </c>
      <c r="O2627">
        <v>1312.21</v>
      </c>
      <c r="P2627">
        <v>30419.47</v>
      </c>
      <c r="Q2627" t="s">
        <v>163</v>
      </c>
      <c r="R2627">
        <v>0</v>
      </c>
      <c r="S2627">
        <v>0</v>
      </c>
      <c r="T2627" t="s">
        <v>45</v>
      </c>
      <c r="U2627">
        <v>1</v>
      </c>
      <c r="V2627" t="str">
        <f>VLOOKUP(H2627,LUT!A$2:B$40,2,FALSE)</f>
        <v>Vintages</v>
      </c>
    </row>
    <row r="2628" spans="1:22" x14ac:dyDescent="0.25">
      <c r="A2628" s="14" t="s">
        <v>204</v>
      </c>
      <c r="B2628">
        <v>979</v>
      </c>
      <c r="C2628">
        <v>515460</v>
      </c>
      <c r="D2628" t="s">
        <v>1787</v>
      </c>
      <c r="E2628" t="s">
        <v>658</v>
      </c>
      <c r="F2628" t="s">
        <v>21</v>
      </c>
      <c r="G2628" t="s">
        <v>22</v>
      </c>
      <c r="H2628">
        <v>680050</v>
      </c>
      <c r="I2628" t="s">
        <v>324</v>
      </c>
      <c r="J2628">
        <v>24.95</v>
      </c>
      <c r="K2628">
        <v>11</v>
      </c>
      <c r="L2628">
        <v>5244</v>
      </c>
      <c r="M2628">
        <v>0.92</v>
      </c>
      <c r="N2628">
        <v>437</v>
      </c>
      <c r="O2628">
        <v>240.93</v>
      </c>
      <c r="P2628">
        <v>114857.52</v>
      </c>
      <c r="Q2628" t="s">
        <v>178</v>
      </c>
      <c r="R2628">
        <v>0</v>
      </c>
      <c r="S2628">
        <v>0.02</v>
      </c>
      <c r="T2628" t="s">
        <v>178</v>
      </c>
      <c r="U2628">
        <v>2</v>
      </c>
      <c r="V2628" t="str">
        <f>VLOOKUP(H2628,LUT!A$2:B$40,2,FALSE)</f>
        <v>Vintages</v>
      </c>
    </row>
    <row r="2629" spans="1:22" x14ac:dyDescent="0.25">
      <c r="A2629" s="14" t="s">
        <v>204</v>
      </c>
      <c r="B2629">
        <v>979</v>
      </c>
      <c r="C2629">
        <v>539072</v>
      </c>
      <c r="D2629" t="s">
        <v>1617</v>
      </c>
      <c r="E2629" t="s">
        <v>821</v>
      </c>
      <c r="F2629" t="s">
        <v>21</v>
      </c>
      <c r="G2629" t="s">
        <v>22</v>
      </c>
      <c r="H2629">
        <v>680070</v>
      </c>
      <c r="I2629" t="s">
        <v>527</v>
      </c>
      <c r="J2629">
        <v>16.25</v>
      </c>
      <c r="K2629">
        <v>11</v>
      </c>
      <c r="L2629">
        <v>194</v>
      </c>
      <c r="M2629">
        <v>0.92</v>
      </c>
      <c r="N2629">
        <v>16.170000000000002</v>
      </c>
      <c r="O2629">
        <v>156.24</v>
      </c>
      <c r="P2629">
        <v>2755.49</v>
      </c>
      <c r="Q2629" t="s">
        <v>173</v>
      </c>
      <c r="R2629">
        <v>0</v>
      </c>
      <c r="S2629">
        <v>0</v>
      </c>
      <c r="T2629" t="s">
        <v>45</v>
      </c>
      <c r="U2629">
        <v>1</v>
      </c>
      <c r="V2629" t="str">
        <f>VLOOKUP(H2629,LUT!A$2:B$40,2,FALSE)</f>
        <v>Vintages</v>
      </c>
    </row>
    <row r="2630" spans="1:22" x14ac:dyDescent="0.25">
      <c r="A2630" s="14" t="s">
        <v>204</v>
      </c>
      <c r="B2630">
        <v>979</v>
      </c>
      <c r="C2630">
        <v>541078</v>
      </c>
      <c r="D2630" t="s">
        <v>1330</v>
      </c>
      <c r="E2630" t="s">
        <v>250</v>
      </c>
      <c r="F2630" t="s">
        <v>21</v>
      </c>
      <c r="G2630" t="s">
        <v>22</v>
      </c>
      <c r="H2630">
        <v>680055</v>
      </c>
      <c r="I2630" t="s">
        <v>336</v>
      </c>
      <c r="J2630">
        <v>26.75</v>
      </c>
      <c r="K2630">
        <v>11</v>
      </c>
      <c r="L2630">
        <v>4020</v>
      </c>
      <c r="M2630">
        <v>0.92</v>
      </c>
      <c r="N2630">
        <v>335</v>
      </c>
      <c r="O2630">
        <v>258.45</v>
      </c>
      <c r="P2630">
        <v>94452.21</v>
      </c>
      <c r="Q2630" t="s">
        <v>178</v>
      </c>
      <c r="R2630">
        <v>0</v>
      </c>
      <c r="S2630">
        <v>0.02</v>
      </c>
      <c r="T2630" t="s">
        <v>178</v>
      </c>
      <c r="U2630">
        <v>2</v>
      </c>
      <c r="V2630" t="str">
        <f>VLOOKUP(H2630,LUT!A$2:B$40,2,FALSE)</f>
        <v>Vintages</v>
      </c>
    </row>
    <row r="2631" spans="1:22" x14ac:dyDescent="0.25">
      <c r="A2631" s="14" t="s">
        <v>204</v>
      </c>
      <c r="B2631">
        <v>979</v>
      </c>
      <c r="C2631">
        <v>560086</v>
      </c>
      <c r="D2631" t="s">
        <v>1625</v>
      </c>
      <c r="E2631" t="s">
        <v>1313</v>
      </c>
      <c r="F2631" t="s">
        <v>21</v>
      </c>
      <c r="G2631" t="s">
        <v>22</v>
      </c>
      <c r="H2631">
        <v>680070</v>
      </c>
      <c r="I2631" t="s">
        <v>527</v>
      </c>
      <c r="J2631">
        <v>209</v>
      </c>
      <c r="K2631">
        <v>11</v>
      </c>
      <c r="L2631">
        <v>102</v>
      </c>
      <c r="M2631">
        <v>0.92</v>
      </c>
      <c r="N2631">
        <v>8.5</v>
      </c>
      <c r="O2631">
        <v>2032.57</v>
      </c>
      <c r="P2631">
        <v>18847.43</v>
      </c>
      <c r="Q2631" t="s">
        <v>183</v>
      </c>
      <c r="R2631">
        <v>0</v>
      </c>
      <c r="S2631">
        <v>0</v>
      </c>
      <c r="T2631" t="s">
        <v>45</v>
      </c>
      <c r="U2631">
        <v>1</v>
      </c>
      <c r="V2631" t="str">
        <f>VLOOKUP(H2631,LUT!A$2:B$40,2,FALSE)</f>
        <v>Vintages</v>
      </c>
    </row>
    <row r="2632" spans="1:22" x14ac:dyDescent="0.25">
      <c r="A2632" s="14" t="s">
        <v>204</v>
      </c>
      <c r="B2632">
        <v>979</v>
      </c>
      <c r="C2632">
        <v>625541</v>
      </c>
      <c r="D2632" t="s">
        <v>1496</v>
      </c>
      <c r="E2632" t="s">
        <v>20</v>
      </c>
      <c r="F2632" t="s">
        <v>21</v>
      </c>
      <c r="G2632" t="s">
        <v>22</v>
      </c>
      <c r="H2632">
        <v>680050</v>
      </c>
      <c r="I2632" t="s">
        <v>324</v>
      </c>
      <c r="J2632">
        <v>177</v>
      </c>
      <c r="K2632">
        <v>11</v>
      </c>
      <c r="L2632">
        <v>21</v>
      </c>
      <c r="M2632">
        <v>0.92</v>
      </c>
      <c r="N2632">
        <v>1.75</v>
      </c>
      <c r="O2632">
        <v>1721.06</v>
      </c>
      <c r="P2632">
        <v>3285.66</v>
      </c>
      <c r="Q2632" t="s">
        <v>225</v>
      </c>
      <c r="R2632">
        <v>0</v>
      </c>
      <c r="S2632">
        <v>0</v>
      </c>
      <c r="T2632" t="s">
        <v>45</v>
      </c>
      <c r="U2632">
        <v>1</v>
      </c>
      <c r="V2632" t="str">
        <f>VLOOKUP(H2632,LUT!A$2:B$40,2,FALSE)</f>
        <v>Vintages</v>
      </c>
    </row>
    <row r="2633" spans="1:22" x14ac:dyDescent="0.25">
      <c r="A2633" s="14" t="s">
        <v>204</v>
      </c>
      <c r="B2633">
        <v>979</v>
      </c>
      <c r="C2633">
        <v>641795</v>
      </c>
      <c r="D2633" t="s">
        <v>1205</v>
      </c>
      <c r="E2633" t="s">
        <v>72</v>
      </c>
      <c r="F2633" t="s">
        <v>21</v>
      </c>
      <c r="G2633" t="s">
        <v>22</v>
      </c>
      <c r="H2633">
        <v>680020</v>
      </c>
      <c r="I2633" t="s">
        <v>377</v>
      </c>
      <c r="J2633">
        <v>93</v>
      </c>
      <c r="K2633">
        <v>11</v>
      </c>
      <c r="L2633">
        <v>198</v>
      </c>
      <c r="M2633">
        <v>0.92</v>
      </c>
      <c r="N2633">
        <v>16.5</v>
      </c>
      <c r="O2633">
        <v>903.36</v>
      </c>
      <c r="P2633">
        <v>16260.53</v>
      </c>
      <c r="Q2633" t="s">
        <v>173</v>
      </c>
      <c r="R2633">
        <v>0</v>
      </c>
      <c r="S2633">
        <v>0</v>
      </c>
      <c r="T2633" t="s">
        <v>45</v>
      </c>
      <c r="U2633">
        <v>1</v>
      </c>
      <c r="V2633" t="str">
        <f>VLOOKUP(H2633,LUT!A$2:B$40,2,FALSE)</f>
        <v>Vintages</v>
      </c>
    </row>
    <row r="2634" spans="1:22" x14ac:dyDescent="0.25">
      <c r="A2634" s="14" t="s">
        <v>204</v>
      </c>
      <c r="B2634">
        <v>980</v>
      </c>
      <c r="C2634">
        <v>11377</v>
      </c>
      <c r="D2634" t="s">
        <v>1996</v>
      </c>
      <c r="E2634" t="s">
        <v>120</v>
      </c>
      <c r="F2634" t="s">
        <v>21</v>
      </c>
      <c r="G2634" t="s">
        <v>22</v>
      </c>
      <c r="H2634">
        <v>680055</v>
      </c>
      <c r="I2634" t="s">
        <v>336</v>
      </c>
      <c r="J2634">
        <v>50</v>
      </c>
      <c r="K2634">
        <v>10</v>
      </c>
      <c r="M2634">
        <v>0.83</v>
      </c>
      <c r="O2634">
        <v>440.71</v>
      </c>
      <c r="Q2634" t="s">
        <v>45</v>
      </c>
      <c r="R2634">
        <v>0</v>
      </c>
      <c r="T2634" t="s">
        <v>45</v>
      </c>
      <c r="U2634">
        <v>2</v>
      </c>
      <c r="V2634" t="str">
        <f>VLOOKUP(H2634,LUT!A$2:B$40,2,FALSE)</f>
        <v>Vintages</v>
      </c>
    </row>
    <row r="2635" spans="1:22" x14ac:dyDescent="0.25">
      <c r="A2635" s="14" t="s">
        <v>204</v>
      </c>
      <c r="B2635">
        <v>980</v>
      </c>
      <c r="C2635">
        <v>11398</v>
      </c>
      <c r="D2635" t="s">
        <v>1904</v>
      </c>
      <c r="E2635" t="s">
        <v>120</v>
      </c>
      <c r="F2635" t="s">
        <v>21</v>
      </c>
      <c r="G2635" t="s">
        <v>24</v>
      </c>
      <c r="H2635">
        <v>680050</v>
      </c>
      <c r="I2635" t="s">
        <v>324</v>
      </c>
      <c r="J2635">
        <v>805</v>
      </c>
      <c r="K2635">
        <v>5</v>
      </c>
      <c r="M2635">
        <v>0.83</v>
      </c>
      <c r="O2635">
        <v>3561.06</v>
      </c>
      <c r="Q2635" t="s">
        <v>45</v>
      </c>
      <c r="R2635">
        <v>0</v>
      </c>
      <c r="T2635" t="s">
        <v>45</v>
      </c>
      <c r="U2635">
        <v>1</v>
      </c>
      <c r="V2635" t="str">
        <f>VLOOKUP(H2635,LUT!A$2:B$40,2,FALSE)</f>
        <v>Vintages</v>
      </c>
    </row>
    <row r="2636" spans="1:22" x14ac:dyDescent="0.25">
      <c r="A2636" s="14" t="s">
        <v>204</v>
      </c>
      <c r="B2636">
        <v>980</v>
      </c>
      <c r="C2636">
        <v>11400</v>
      </c>
      <c r="D2636" t="s">
        <v>1943</v>
      </c>
      <c r="E2636" t="s">
        <v>120</v>
      </c>
      <c r="F2636" t="s">
        <v>21</v>
      </c>
      <c r="G2636" t="s">
        <v>24</v>
      </c>
      <c r="H2636">
        <v>680050</v>
      </c>
      <c r="I2636" t="s">
        <v>324</v>
      </c>
      <c r="J2636">
        <v>693</v>
      </c>
      <c r="K2636">
        <v>5</v>
      </c>
      <c r="M2636">
        <v>0.83</v>
      </c>
      <c r="O2636">
        <v>3065.49</v>
      </c>
      <c r="Q2636" t="s">
        <v>45</v>
      </c>
      <c r="R2636">
        <v>0</v>
      </c>
      <c r="T2636" t="s">
        <v>45</v>
      </c>
      <c r="U2636">
        <v>1</v>
      </c>
      <c r="V2636" t="str">
        <f>VLOOKUP(H2636,LUT!A$2:B$40,2,FALSE)</f>
        <v>Vintages</v>
      </c>
    </row>
    <row r="2637" spans="1:22" x14ac:dyDescent="0.25">
      <c r="A2637" s="14" t="s">
        <v>204</v>
      </c>
      <c r="B2637">
        <v>980</v>
      </c>
      <c r="C2637">
        <v>11407</v>
      </c>
      <c r="D2637" t="s">
        <v>1921</v>
      </c>
      <c r="E2637" t="s">
        <v>120</v>
      </c>
      <c r="F2637" t="s">
        <v>21</v>
      </c>
      <c r="G2637" t="s">
        <v>24</v>
      </c>
      <c r="H2637">
        <v>680050</v>
      </c>
      <c r="I2637" t="s">
        <v>324</v>
      </c>
      <c r="J2637">
        <v>644</v>
      </c>
      <c r="K2637">
        <v>5</v>
      </c>
      <c r="M2637">
        <v>0.83</v>
      </c>
      <c r="O2637">
        <v>2848.67</v>
      </c>
      <c r="Q2637" t="s">
        <v>45</v>
      </c>
      <c r="R2637">
        <v>0</v>
      </c>
      <c r="T2637" t="s">
        <v>45</v>
      </c>
      <c r="U2637">
        <v>1</v>
      </c>
      <c r="V2637" t="str">
        <f>VLOOKUP(H2637,LUT!A$2:B$40,2,FALSE)</f>
        <v>Vintages</v>
      </c>
    </row>
    <row r="2638" spans="1:22" x14ac:dyDescent="0.25">
      <c r="A2638" s="14" t="s">
        <v>204</v>
      </c>
      <c r="B2638">
        <v>980</v>
      </c>
      <c r="C2638">
        <v>11470</v>
      </c>
      <c r="D2638" t="s">
        <v>1969</v>
      </c>
      <c r="E2638" t="s">
        <v>120</v>
      </c>
      <c r="F2638" t="s">
        <v>21</v>
      </c>
      <c r="G2638" t="s">
        <v>24</v>
      </c>
      <c r="H2638">
        <v>680050</v>
      </c>
      <c r="I2638" t="s">
        <v>324</v>
      </c>
      <c r="J2638">
        <v>394</v>
      </c>
      <c r="K2638">
        <v>5</v>
      </c>
      <c r="M2638">
        <v>0.83</v>
      </c>
      <c r="O2638">
        <v>1742.48</v>
      </c>
      <c r="Q2638" t="s">
        <v>45</v>
      </c>
      <c r="R2638">
        <v>0</v>
      </c>
      <c r="T2638" t="s">
        <v>45</v>
      </c>
      <c r="U2638">
        <v>1</v>
      </c>
      <c r="V2638" t="str">
        <f>VLOOKUP(H2638,LUT!A$2:B$40,2,FALSE)</f>
        <v>Vintages</v>
      </c>
    </row>
    <row r="2639" spans="1:22" x14ac:dyDescent="0.25">
      <c r="A2639" s="14" t="s">
        <v>204</v>
      </c>
      <c r="B2639">
        <v>980</v>
      </c>
      <c r="C2639">
        <v>11523</v>
      </c>
      <c r="D2639" t="s">
        <v>1927</v>
      </c>
      <c r="E2639" t="s">
        <v>120</v>
      </c>
      <c r="F2639" t="s">
        <v>21</v>
      </c>
      <c r="G2639" t="s">
        <v>24</v>
      </c>
      <c r="H2639">
        <v>680050</v>
      </c>
      <c r="I2639" t="s">
        <v>324</v>
      </c>
      <c r="J2639">
        <v>1090</v>
      </c>
      <c r="K2639">
        <v>5</v>
      </c>
      <c r="M2639">
        <v>0.83</v>
      </c>
      <c r="O2639">
        <v>4822.12</v>
      </c>
      <c r="Q2639" t="s">
        <v>45</v>
      </c>
      <c r="R2639">
        <v>0</v>
      </c>
      <c r="T2639" t="s">
        <v>45</v>
      </c>
      <c r="U2639">
        <v>1</v>
      </c>
      <c r="V2639" t="str">
        <f>VLOOKUP(H2639,LUT!A$2:B$40,2,FALSE)</f>
        <v>Vintages</v>
      </c>
    </row>
    <row r="2640" spans="1:22" x14ac:dyDescent="0.25">
      <c r="A2640" s="14" t="s">
        <v>204</v>
      </c>
      <c r="B2640">
        <v>980</v>
      </c>
      <c r="C2640">
        <v>12744</v>
      </c>
      <c r="D2640" t="s">
        <v>1935</v>
      </c>
      <c r="E2640" t="s">
        <v>120</v>
      </c>
      <c r="F2640" t="s">
        <v>21</v>
      </c>
      <c r="G2640" t="s">
        <v>22</v>
      </c>
      <c r="H2640">
        <v>680015</v>
      </c>
      <c r="I2640" t="s">
        <v>438</v>
      </c>
      <c r="J2640">
        <v>265</v>
      </c>
      <c r="K2640">
        <v>10</v>
      </c>
      <c r="M2640">
        <v>0.83</v>
      </c>
      <c r="O2640">
        <v>2343.36</v>
      </c>
      <c r="Q2640" t="s">
        <v>45</v>
      </c>
      <c r="R2640">
        <v>0</v>
      </c>
      <c r="T2640" t="s">
        <v>45</v>
      </c>
      <c r="U2640">
        <v>1</v>
      </c>
      <c r="V2640" t="str">
        <f>VLOOKUP(H2640,LUT!A$2:B$40,2,FALSE)</f>
        <v>Vintages</v>
      </c>
    </row>
    <row r="2641" spans="1:22" x14ac:dyDescent="0.25">
      <c r="A2641" s="14" t="s">
        <v>204</v>
      </c>
      <c r="B2641">
        <v>980</v>
      </c>
      <c r="C2641">
        <v>303925</v>
      </c>
      <c r="D2641" t="s">
        <v>1153</v>
      </c>
      <c r="E2641" t="s">
        <v>119</v>
      </c>
      <c r="F2641" t="s">
        <v>21</v>
      </c>
      <c r="G2641" t="s">
        <v>22</v>
      </c>
      <c r="H2641">
        <v>680060</v>
      </c>
      <c r="I2641" t="s">
        <v>314</v>
      </c>
      <c r="J2641">
        <v>19.95</v>
      </c>
      <c r="K2641">
        <v>10</v>
      </c>
      <c r="L2641">
        <v>6680</v>
      </c>
      <c r="M2641">
        <v>0.83</v>
      </c>
      <c r="N2641">
        <v>556.66999999999996</v>
      </c>
      <c r="O2641">
        <v>174.78</v>
      </c>
      <c r="P2641">
        <v>116752.21</v>
      </c>
      <c r="Q2641" t="s">
        <v>178</v>
      </c>
      <c r="R2641">
        <v>0</v>
      </c>
      <c r="S2641">
        <v>0.03</v>
      </c>
      <c r="T2641" t="s">
        <v>178</v>
      </c>
      <c r="U2641">
        <v>1</v>
      </c>
      <c r="V2641" t="str">
        <f>VLOOKUP(H2641,LUT!A$2:B$40,2,FALSE)</f>
        <v>Vintages</v>
      </c>
    </row>
    <row r="2642" spans="1:22" x14ac:dyDescent="0.25">
      <c r="A2642" s="14" t="s">
        <v>204</v>
      </c>
      <c r="B2642">
        <v>980</v>
      </c>
      <c r="C2642">
        <v>372656</v>
      </c>
      <c r="D2642" t="s">
        <v>1539</v>
      </c>
      <c r="E2642" t="s">
        <v>120</v>
      </c>
      <c r="F2642" t="s">
        <v>21</v>
      </c>
      <c r="G2642" t="s">
        <v>22</v>
      </c>
      <c r="H2642">
        <v>680056</v>
      </c>
      <c r="I2642" t="s">
        <v>416</v>
      </c>
      <c r="J2642">
        <v>114</v>
      </c>
      <c r="K2642">
        <v>10</v>
      </c>
      <c r="L2642">
        <v>51</v>
      </c>
      <c r="M2642">
        <v>0.83</v>
      </c>
      <c r="N2642">
        <v>4.25</v>
      </c>
      <c r="O2642">
        <v>1007.08</v>
      </c>
      <c r="P2642">
        <v>5136.1099999999997</v>
      </c>
      <c r="Q2642" t="s">
        <v>90</v>
      </c>
      <c r="R2642">
        <v>0</v>
      </c>
      <c r="S2642">
        <v>0</v>
      </c>
      <c r="T2642" t="s">
        <v>45</v>
      </c>
      <c r="U2642">
        <v>1</v>
      </c>
      <c r="V2642" t="str">
        <f>VLOOKUP(H2642,LUT!A$2:B$40,2,FALSE)</f>
        <v>Vintages</v>
      </c>
    </row>
    <row r="2643" spans="1:22" x14ac:dyDescent="0.25">
      <c r="A2643" s="14" t="s">
        <v>204</v>
      </c>
      <c r="B2643">
        <v>980</v>
      </c>
      <c r="C2643">
        <v>550178</v>
      </c>
      <c r="D2643" t="s">
        <v>1108</v>
      </c>
      <c r="E2643" t="s">
        <v>898</v>
      </c>
      <c r="F2643" t="s">
        <v>21</v>
      </c>
      <c r="G2643" t="s">
        <v>22</v>
      </c>
      <c r="H2643">
        <v>680050</v>
      </c>
      <c r="I2643" t="s">
        <v>324</v>
      </c>
      <c r="J2643">
        <v>21.75</v>
      </c>
      <c r="K2643">
        <v>10</v>
      </c>
      <c r="L2643">
        <v>523</v>
      </c>
      <c r="M2643">
        <v>0.83</v>
      </c>
      <c r="N2643">
        <v>43.58</v>
      </c>
      <c r="O2643">
        <v>190.71</v>
      </c>
      <c r="P2643">
        <v>9974.0300000000007</v>
      </c>
      <c r="Q2643" t="s">
        <v>189</v>
      </c>
      <c r="R2643">
        <v>0</v>
      </c>
      <c r="S2643">
        <v>0</v>
      </c>
      <c r="T2643" t="s">
        <v>45</v>
      </c>
      <c r="U2643">
        <v>1</v>
      </c>
      <c r="V2643" t="str">
        <f>VLOOKUP(H2643,LUT!A$2:B$40,2,FALSE)</f>
        <v>Vintages</v>
      </c>
    </row>
    <row r="2644" spans="1:22" x14ac:dyDescent="0.25">
      <c r="A2644" s="14" t="s">
        <v>204</v>
      </c>
      <c r="B2644">
        <v>980</v>
      </c>
      <c r="C2644">
        <v>556431</v>
      </c>
      <c r="D2644" t="s">
        <v>1488</v>
      </c>
      <c r="E2644" t="s">
        <v>111</v>
      </c>
      <c r="F2644" t="s">
        <v>21</v>
      </c>
      <c r="G2644" t="s">
        <v>22</v>
      </c>
      <c r="H2644">
        <v>680055</v>
      </c>
      <c r="I2644" t="s">
        <v>336</v>
      </c>
      <c r="J2644">
        <v>49</v>
      </c>
      <c r="K2644">
        <v>10</v>
      </c>
      <c r="L2644">
        <v>260</v>
      </c>
      <c r="M2644">
        <v>0.83</v>
      </c>
      <c r="N2644">
        <v>21.67</v>
      </c>
      <c r="O2644">
        <v>431.86</v>
      </c>
      <c r="P2644">
        <v>11228.32</v>
      </c>
      <c r="Q2644" t="s">
        <v>163</v>
      </c>
      <c r="R2644">
        <v>0</v>
      </c>
      <c r="S2644">
        <v>0</v>
      </c>
      <c r="T2644" t="s">
        <v>45</v>
      </c>
      <c r="U2644">
        <v>1</v>
      </c>
      <c r="V2644" t="str">
        <f>VLOOKUP(H2644,LUT!A$2:B$40,2,FALSE)</f>
        <v>Vintages</v>
      </c>
    </row>
    <row r="2645" spans="1:22" x14ac:dyDescent="0.25">
      <c r="A2645" s="14" t="s">
        <v>204</v>
      </c>
      <c r="B2645">
        <v>981</v>
      </c>
      <c r="C2645">
        <v>10383</v>
      </c>
      <c r="D2645" t="s">
        <v>1903</v>
      </c>
      <c r="E2645" t="s">
        <v>338</v>
      </c>
      <c r="F2645" t="s">
        <v>21</v>
      </c>
      <c r="G2645" t="s">
        <v>22</v>
      </c>
      <c r="H2645">
        <v>680020</v>
      </c>
      <c r="I2645" t="s">
        <v>377</v>
      </c>
      <c r="J2645">
        <v>479</v>
      </c>
      <c r="K2645">
        <v>9</v>
      </c>
      <c r="M2645">
        <v>0.75</v>
      </c>
      <c r="O2645">
        <v>3813.45</v>
      </c>
      <c r="Q2645" t="s">
        <v>45</v>
      </c>
      <c r="R2645">
        <v>0</v>
      </c>
      <c r="T2645" t="s">
        <v>45</v>
      </c>
      <c r="U2645">
        <v>2</v>
      </c>
      <c r="V2645" t="str">
        <f>VLOOKUP(H2645,LUT!A$2:B$40,2,FALSE)</f>
        <v>Vintages</v>
      </c>
    </row>
    <row r="2646" spans="1:22" x14ac:dyDescent="0.25">
      <c r="A2646" s="14" t="s">
        <v>204</v>
      </c>
      <c r="B2646">
        <v>981</v>
      </c>
      <c r="C2646">
        <v>12770</v>
      </c>
      <c r="D2646" t="s">
        <v>2002</v>
      </c>
      <c r="E2646" t="s">
        <v>120</v>
      </c>
      <c r="F2646" t="s">
        <v>21</v>
      </c>
      <c r="G2646" t="s">
        <v>22</v>
      </c>
      <c r="H2646">
        <v>670015</v>
      </c>
      <c r="I2646" t="s">
        <v>682</v>
      </c>
      <c r="J2646">
        <v>35</v>
      </c>
      <c r="K2646">
        <v>9</v>
      </c>
      <c r="M2646">
        <v>0.75</v>
      </c>
      <c r="O2646">
        <v>277.17</v>
      </c>
      <c r="Q2646" t="s">
        <v>45</v>
      </c>
      <c r="R2646">
        <v>0</v>
      </c>
      <c r="T2646" t="s">
        <v>45</v>
      </c>
      <c r="U2646">
        <v>1</v>
      </c>
      <c r="V2646" t="str">
        <f>VLOOKUP(H2646,LUT!A$2:B$40,2,FALSE)</f>
        <v>Vintages</v>
      </c>
    </row>
    <row r="2647" spans="1:22" x14ac:dyDescent="0.25">
      <c r="A2647" s="14" t="s">
        <v>204</v>
      </c>
      <c r="B2647">
        <v>981</v>
      </c>
      <c r="C2647">
        <v>77768</v>
      </c>
      <c r="D2647" t="s">
        <v>1456</v>
      </c>
      <c r="E2647" t="s">
        <v>240</v>
      </c>
      <c r="F2647" t="s">
        <v>21</v>
      </c>
      <c r="G2647" t="s">
        <v>22</v>
      </c>
      <c r="H2647">
        <v>680050</v>
      </c>
      <c r="I2647" t="s">
        <v>324</v>
      </c>
      <c r="J2647">
        <v>49.75</v>
      </c>
      <c r="K2647">
        <v>9</v>
      </c>
      <c r="L2647">
        <v>165</v>
      </c>
      <c r="M2647">
        <v>0.75</v>
      </c>
      <c r="N2647">
        <v>13.75</v>
      </c>
      <c r="O2647">
        <v>394.65</v>
      </c>
      <c r="P2647">
        <v>7235.18</v>
      </c>
      <c r="Q2647" t="s">
        <v>172</v>
      </c>
      <c r="R2647">
        <v>0</v>
      </c>
      <c r="S2647">
        <v>0</v>
      </c>
      <c r="T2647" t="s">
        <v>45</v>
      </c>
      <c r="U2647">
        <v>1</v>
      </c>
      <c r="V2647" t="str">
        <f>VLOOKUP(H2647,LUT!A$2:B$40,2,FALSE)</f>
        <v>Vintages</v>
      </c>
    </row>
    <row r="2648" spans="1:22" x14ac:dyDescent="0.25">
      <c r="A2648" s="14" t="s">
        <v>204</v>
      </c>
      <c r="B2648">
        <v>981</v>
      </c>
      <c r="C2648">
        <v>320234</v>
      </c>
      <c r="D2648" t="s">
        <v>1541</v>
      </c>
      <c r="E2648" t="s">
        <v>1025</v>
      </c>
      <c r="F2648" t="s">
        <v>21</v>
      </c>
      <c r="G2648" t="s">
        <v>22</v>
      </c>
      <c r="H2648">
        <v>680073</v>
      </c>
      <c r="I2648" t="s">
        <v>473</v>
      </c>
      <c r="J2648">
        <v>54</v>
      </c>
      <c r="K2648">
        <v>9</v>
      </c>
      <c r="L2648">
        <v>41</v>
      </c>
      <c r="M2648">
        <v>0.75</v>
      </c>
      <c r="N2648">
        <v>3.42</v>
      </c>
      <c r="O2648">
        <v>428.5</v>
      </c>
      <c r="P2648">
        <v>1952.04</v>
      </c>
      <c r="Q2648" t="s">
        <v>233</v>
      </c>
      <c r="R2648">
        <v>0</v>
      </c>
      <c r="S2648">
        <v>0</v>
      </c>
      <c r="T2648" t="s">
        <v>45</v>
      </c>
      <c r="U2648">
        <v>1</v>
      </c>
      <c r="V2648" t="str">
        <f>VLOOKUP(H2648,LUT!A$2:B$40,2,FALSE)</f>
        <v>Vintages</v>
      </c>
    </row>
    <row r="2649" spans="1:22" x14ac:dyDescent="0.25">
      <c r="A2649" s="14" t="s">
        <v>204</v>
      </c>
      <c r="B2649">
        <v>981</v>
      </c>
      <c r="C2649">
        <v>343707</v>
      </c>
      <c r="D2649" t="s">
        <v>1603</v>
      </c>
      <c r="E2649" t="s">
        <v>106</v>
      </c>
      <c r="F2649" t="s">
        <v>21</v>
      </c>
      <c r="G2649" t="s">
        <v>22</v>
      </c>
      <c r="H2649">
        <v>680050</v>
      </c>
      <c r="I2649" t="s">
        <v>324</v>
      </c>
      <c r="J2649">
        <v>400</v>
      </c>
      <c r="K2649">
        <v>9</v>
      </c>
      <c r="L2649">
        <v>36</v>
      </c>
      <c r="M2649">
        <v>0.75</v>
      </c>
      <c r="N2649">
        <v>3</v>
      </c>
      <c r="O2649">
        <v>3184.25</v>
      </c>
      <c r="P2649">
        <v>12736.99</v>
      </c>
      <c r="Q2649" t="s">
        <v>229</v>
      </c>
      <c r="R2649">
        <v>0</v>
      </c>
      <c r="S2649">
        <v>0</v>
      </c>
      <c r="T2649" t="s">
        <v>45</v>
      </c>
      <c r="U2649">
        <v>1</v>
      </c>
      <c r="V2649" t="str">
        <f>VLOOKUP(H2649,LUT!A$2:B$40,2,FALSE)</f>
        <v>Vintages</v>
      </c>
    </row>
    <row r="2650" spans="1:22" x14ac:dyDescent="0.25">
      <c r="A2650" s="14" t="s">
        <v>204</v>
      </c>
      <c r="B2650">
        <v>981</v>
      </c>
      <c r="C2650">
        <v>372268</v>
      </c>
      <c r="D2650" t="s">
        <v>1382</v>
      </c>
      <c r="E2650" t="s">
        <v>632</v>
      </c>
      <c r="F2650" t="s">
        <v>21</v>
      </c>
      <c r="G2650" t="s">
        <v>22</v>
      </c>
      <c r="H2650">
        <v>680056</v>
      </c>
      <c r="I2650" t="s">
        <v>416</v>
      </c>
      <c r="J2650">
        <v>19.75</v>
      </c>
      <c r="K2650">
        <v>9</v>
      </c>
      <c r="L2650">
        <v>992</v>
      </c>
      <c r="M2650">
        <v>0.75</v>
      </c>
      <c r="N2650">
        <v>82.67</v>
      </c>
      <c r="O2650">
        <v>155.71</v>
      </c>
      <c r="P2650">
        <v>17162.48</v>
      </c>
      <c r="Q2650" t="s">
        <v>191</v>
      </c>
      <c r="R2650">
        <v>0</v>
      </c>
      <c r="S2650">
        <v>0</v>
      </c>
      <c r="T2650" t="s">
        <v>45</v>
      </c>
      <c r="U2650">
        <v>1</v>
      </c>
      <c r="V2650" t="str">
        <f>VLOOKUP(H2650,LUT!A$2:B$40,2,FALSE)</f>
        <v>Vintages</v>
      </c>
    </row>
    <row r="2651" spans="1:22" x14ac:dyDescent="0.25">
      <c r="A2651" s="14" t="s">
        <v>204</v>
      </c>
      <c r="B2651">
        <v>981</v>
      </c>
      <c r="C2651">
        <v>388660</v>
      </c>
      <c r="D2651" t="s">
        <v>1319</v>
      </c>
      <c r="E2651" t="s">
        <v>162</v>
      </c>
      <c r="F2651" t="s">
        <v>21</v>
      </c>
      <c r="G2651" t="s">
        <v>22</v>
      </c>
      <c r="H2651">
        <v>680010</v>
      </c>
      <c r="I2651" t="s">
        <v>569</v>
      </c>
      <c r="J2651">
        <v>17.75</v>
      </c>
      <c r="K2651">
        <v>9</v>
      </c>
      <c r="L2651">
        <v>3305</v>
      </c>
      <c r="M2651">
        <v>0.75</v>
      </c>
      <c r="N2651">
        <v>275.42</v>
      </c>
      <c r="O2651">
        <v>139.78</v>
      </c>
      <c r="P2651">
        <v>51329.87</v>
      </c>
      <c r="Q2651" t="s">
        <v>178</v>
      </c>
      <c r="R2651">
        <v>0</v>
      </c>
      <c r="S2651">
        <v>0.01</v>
      </c>
      <c r="T2651" t="s">
        <v>178</v>
      </c>
      <c r="U2651">
        <v>1</v>
      </c>
      <c r="V2651" t="str">
        <f>VLOOKUP(H2651,LUT!A$2:B$40,2,FALSE)</f>
        <v>Vintages</v>
      </c>
    </row>
    <row r="2652" spans="1:22" x14ac:dyDescent="0.25">
      <c r="A2652" s="14" t="s">
        <v>204</v>
      </c>
      <c r="B2652">
        <v>981</v>
      </c>
      <c r="C2652">
        <v>628321</v>
      </c>
      <c r="D2652" t="s">
        <v>1597</v>
      </c>
      <c r="E2652" t="s">
        <v>53</v>
      </c>
      <c r="F2652" t="s">
        <v>21</v>
      </c>
      <c r="G2652" t="s">
        <v>22</v>
      </c>
      <c r="H2652">
        <v>680020</v>
      </c>
      <c r="I2652" t="s">
        <v>377</v>
      </c>
      <c r="J2652">
        <v>209</v>
      </c>
      <c r="K2652">
        <v>9</v>
      </c>
      <c r="L2652">
        <v>9</v>
      </c>
      <c r="M2652">
        <v>0.75</v>
      </c>
      <c r="N2652">
        <v>0.75</v>
      </c>
      <c r="O2652">
        <v>1663.01</v>
      </c>
      <c r="P2652">
        <v>1663.01</v>
      </c>
      <c r="Q2652" t="s">
        <v>74</v>
      </c>
      <c r="R2652">
        <v>0</v>
      </c>
      <c r="S2652">
        <v>0</v>
      </c>
      <c r="T2652" t="s">
        <v>45</v>
      </c>
      <c r="U2652">
        <v>1</v>
      </c>
      <c r="V2652" t="str">
        <f>VLOOKUP(H2652,LUT!A$2:B$40,2,FALSE)</f>
        <v>Vintages</v>
      </c>
    </row>
    <row r="2653" spans="1:22" x14ac:dyDescent="0.25">
      <c r="A2653" s="14" t="s">
        <v>204</v>
      </c>
      <c r="B2653">
        <v>981</v>
      </c>
      <c r="C2653">
        <v>902809</v>
      </c>
      <c r="D2653" t="s">
        <v>1593</v>
      </c>
      <c r="E2653" t="s">
        <v>53</v>
      </c>
      <c r="F2653" t="s">
        <v>21</v>
      </c>
      <c r="G2653" t="s">
        <v>22</v>
      </c>
      <c r="H2653">
        <v>680055</v>
      </c>
      <c r="I2653" t="s">
        <v>336</v>
      </c>
      <c r="J2653">
        <v>69</v>
      </c>
      <c r="K2653">
        <v>9</v>
      </c>
      <c r="L2653">
        <v>71</v>
      </c>
      <c r="M2653">
        <v>0.75</v>
      </c>
      <c r="N2653">
        <v>5.92</v>
      </c>
      <c r="O2653">
        <v>547.96</v>
      </c>
      <c r="P2653">
        <v>4322.83</v>
      </c>
      <c r="Q2653" t="s">
        <v>196</v>
      </c>
      <c r="R2653">
        <v>0</v>
      </c>
      <c r="S2653">
        <v>0</v>
      </c>
      <c r="T2653" t="s">
        <v>45</v>
      </c>
      <c r="U2653">
        <v>1</v>
      </c>
      <c r="V2653" t="str">
        <f>VLOOKUP(H2653,LUT!A$2:B$40,2,FALSE)</f>
        <v>Vintages</v>
      </c>
    </row>
    <row r="2654" spans="1:22" x14ac:dyDescent="0.25">
      <c r="A2654" s="14" t="s">
        <v>204</v>
      </c>
      <c r="B2654">
        <v>982</v>
      </c>
      <c r="C2654">
        <v>11393</v>
      </c>
      <c r="D2654" t="s">
        <v>2090</v>
      </c>
      <c r="E2654" t="s">
        <v>120</v>
      </c>
      <c r="F2654" t="s">
        <v>21</v>
      </c>
      <c r="G2654" t="s">
        <v>24</v>
      </c>
      <c r="H2654">
        <v>680050</v>
      </c>
      <c r="I2654" t="s">
        <v>324</v>
      </c>
      <c r="J2654">
        <v>911</v>
      </c>
      <c r="K2654">
        <v>4</v>
      </c>
      <c r="M2654">
        <v>0.67</v>
      </c>
      <c r="O2654">
        <v>3224.07</v>
      </c>
      <c r="Q2654" t="s">
        <v>45</v>
      </c>
      <c r="R2654">
        <v>0</v>
      </c>
      <c r="T2654" t="s">
        <v>45</v>
      </c>
      <c r="U2654">
        <v>1</v>
      </c>
      <c r="V2654" t="str">
        <f>VLOOKUP(H2654,LUT!A$2:B$40,2,FALSE)</f>
        <v>Vintages</v>
      </c>
    </row>
    <row r="2655" spans="1:22" x14ac:dyDescent="0.25">
      <c r="A2655" s="14" t="s">
        <v>204</v>
      </c>
      <c r="B2655">
        <v>982</v>
      </c>
      <c r="C2655">
        <v>11397</v>
      </c>
      <c r="D2655" t="s">
        <v>1904</v>
      </c>
      <c r="E2655" t="s">
        <v>120</v>
      </c>
      <c r="F2655" t="s">
        <v>21</v>
      </c>
      <c r="G2655" t="s">
        <v>301</v>
      </c>
      <c r="H2655">
        <v>680050</v>
      </c>
      <c r="I2655" t="s">
        <v>324</v>
      </c>
      <c r="J2655">
        <v>1958</v>
      </c>
      <c r="K2655">
        <v>2</v>
      </c>
      <c r="M2655">
        <v>0.67</v>
      </c>
      <c r="O2655">
        <v>3465.13</v>
      </c>
      <c r="Q2655" t="s">
        <v>45</v>
      </c>
      <c r="R2655">
        <v>0</v>
      </c>
      <c r="T2655" t="s">
        <v>45</v>
      </c>
      <c r="U2655">
        <v>1</v>
      </c>
      <c r="V2655" t="str">
        <f>VLOOKUP(H2655,LUT!A$2:B$40,2,FALSE)</f>
        <v>Vintages</v>
      </c>
    </row>
    <row r="2656" spans="1:22" x14ac:dyDescent="0.25">
      <c r="A2656" s="14" t="s">
        <v>204</v>
      </c>
      <c r="B2656">
        <v>982</v>
      </c>
      <c r="C2656">
        <v>11415</v>
      </c>
      <c r="D2656" t="s">
        <v>2091</v>
      </c>
      <c r="E2656" t="s">
        <v>120</v>
      </c>
      <c r="F2656" t="s">
        <v>21</v>
      </c>
      <c r="G2656" t="s">
        <v>301</v>
      </c>
      <c r="H2656">
        <v>680050</v>
      </c>
      <c r="I2656" t="s">
        <v>324</v>
      </c>
      <c r="J2656">
        <v>1057</v>
      </c>
      <c r="K2656">
        <v>2</v>
      </c>
      <c r="M2656">
        <v>0.67</v>
      </c>
      <c r="O2656">
        <v>1870.44</v>
      </c>
      <c r="Q2656" t="s">
        <v>45</v>
      </c>
      <c r="R2656">
        <v>0</v>
      </c>
      <c r="T2656" t="s">
        <v>45</v>
      </c>
      <c r="U2656">
        <v>1</v>
      </c>
      <c r="V2656" t="str">
        <f>VLOOKUP(H2656,LUT!A$2:B$40,2,FALSE)</f>
        <v>Vintages</v>
      </c>
    </row>
    <row r="2657" spans="1:22" x14ac:dyDescent="0.25">
      <c r="A2657" s="14" t="s">
        <v>204</v>
      </c>
      <c r="B2657">
        <v>982</v>
      </c>
      <c r="C2657">
        <v>11462</v>
      </c>
      <c r="D2657" t="s">
        <v>2092</v>
      </c>
      <c r="E2657" t="s">
        <v>120</v>
      </c>
      <c r="F2657" t="s">
        <v>21</v>
      </c>
      <c r="G2657" t="s">
        <v>24</v>
      </c>
      <c r="H2657">
        <v>680050</v>
      </c>
      <c r="I2657" t="s">
        <v>324</v>
      </c>
      <c r="J2657">
        <v>452</v>
      </c>
      <c r="K2657">
        <v>4</v>
      </c>
      <c r="M2657">
        <v>0.67</v>
      </c>
      <c r="O2657">
        <v>1599.29</v>
      </c>
      <c r="Q2657" t="s">
        <v>45</v>
      </c>
      <c r="R2657">
        <v>0</v>
      </c>
      <c r="T2657" t="s">
        <v>45</v>
      </c>
      <c r="U2657">
        <v>2</v>
      </c>
      <c r="V2657" t="str">
        <f>VLOOKUP(H2657,LUT!A$2:B$40,2,FALSE)</f>
        <v>Vintages</v>
      </c>
    </row>
    <row r="2658" spans="1:22" x14ac:dyDescent="0.25">
      <c r="A2658" s="14" t="s">
        <v>204</v>
      </c>
      <c r="B2658">
        <v>982</v>
      </c>
      <c r="C2658">
        <v>11492</v>
      </c>
      <c r="D2658" t="s">
        <v>2093</v>
      </c>
      <c r="E2658" t="s">
        <v>120</v>
      </c>
      <c r="F2658" t="s">
        <v>21</v>
      </c>
      <c r="G2658" t="s">
        <v>24</v>
      </c>
      <c r="H2658">
        <v>680050</v>
      </c>
      <c r="I2658" t="s">
        <v>324</v>
      </c>
      <c r="J2658">
        <v>972</v>
      </c>
      <c r="K2658">
        <v>4</v>
      </c>
      <c r="M2658">
        <v>0.67</v>
      </c>
      <c r="O2658">
        <v>3440</v>
      </c>
      <c r="Q2658" t="s">
        <v>45</v>
      </c>
      <c r="R2658">
        <v>0</v>
      </c>
      <c r="T2658" t="s">
        <v>45</v>
      </c>
      <c r="U2658">
        <v>1</v>
      </c>
      <c r="V2658" t="str">
        <f>VLOOKUP(H2658,LUT!A$2:B$40,2,FALSE)</f>
        <v>Vintages</v>
      </c>
    </row>
    <row r="2659" spans="1:22" x14ac:dyDescent="0.25">
      <c r="A2659" s="14" t="s">
        <v>204</v>
      </c>
      <c r="B2659">
        <v>982</v>
      </c>
      <c r="C2659">
        <v>11504</v>
      </c>
      <c r="D2659" t="s">
        <v>1906</v>
      </c>
      <c r="E2659" t="s">
        <v>120</v>
      </c>
      <c r="F2659" t="s">
        <v>21</v>
      </c>
      <c r="G2659" t="s">
        <v>24</v>
      </c>
      <c r="H2659">
        <v>680050</v>
      </c>
      <c r="I2659" t="s">
        <v>324</v>
      </c>
      <c r="J2659">
        <v>1508</v>
      </c>
      <c r="K2659">
        <v>4</v>
      </c>
      <c r="M2659">
        <v>0.67</v>
      </c>
      <c r="O2659">
        <v>5337.35</v>
      </c>
      <c r="Q2659" t="s">
        <v>45</v>
      </c>
      <c r="R2659">
        <v>0</v>
      </c>
      <c r="T2659" t="s">
        <v>45</v>
      </c>
      <c r="U2659">
        <v>1</v>
      </c>
      <c r="V2659" t="str">
        <f>VLOOKUP(H2659,LUT!A$2:B$40,2,FALSE)</f>
        <v>Vintages</v>
      </c>
    </row>
    <row r="2660" spans="1:22" x14ac:dyDescent="0.25">
      <c r="A2660" s="14" t="s">
        <v>204</v>
      </c>
      <c r="B2660">
        <v>982</v>
      </c>
      <c r="C2660">
        <v>11533</v>
      </c>
      <c r="D2660" t="s">
        <v>2101</v>
      </c>
      <c r="E2660" t="s">
        <v>120</v>
      </c>
      <c r="F2660" t="s">
        <v>21</v>
      </c>
      <c r="G2660" t="s">
        <v>24</v>
      </c>
      <c r="H2660">
        <v>680050</v>
      </c>
      <c r="I2660" t="s">
        <v>324</v>
      </c>
      <c r="J2660">
        <v>692</v>
      </c>
      <c r="K2660">
        <v>4</v>
      </c>
      <c r="M2660">
        <v>0.67</v>
      </c>
      <c r="O2660">
        <v>2448.85</v>
      </c>
      <c r="Q2660" t="s">
        <v>45</v>
      </c>
      <c r="R2660">
        <v>0</v>
      </c>
      <c r="T2660" t="s">
        <v>45</v>
      </c>
      <c r="U2660">
        <v>1</v>
      </c>
      <c r="V2660" t="str">
        <f>VLOOKUP(H2660,LUT!A$2:B$40,2,FALSE)</f>
        <v>Vintages</v>
      </c>
    </row>
    <row r="2661" spans="1:22" x14ac:dyDescent="0.25">
      <c r="A2661" s="14" t="s">
        <v>204</v>
      </c>
      <c r="B2661">
        <v>982</v>
      </c>
      <c r="C2661">
        <v>11540</v>
      </c>
      <c r="D2661" t="s">
        <v>2095</v>
      </c>
      <c r="E2661" t="s">
        <v>120</v>
      </c>
      <c r="F2661" t="s">
        <v>21</v>
      </c>
      <c r="G2661" t="s">
        <v>301</v>
      </c>
      <c r="H2661">
        <v>680050</v>
      </c>
      <c r="I2661" t="s">
        <v>324</v>
      </c>
      <c r="J2661">
        <v>1076</v>
      </c>
      <c r="K2661">
        <v>2</v>
      </c>
      <c r="M2661">
        <v>0.67</v>
      </c>
      <c r="O2661">
        <v>1904.07</v>
      </c>
      <c r="Q2661" t="s">
        <v>45</v>
      </c>
      <c r="R2661">
        <v>0</v>
      </c>
      <c r="T2661" t="s">
        <v>45</v>
      </c>
      <c r="U2661">
        <v>1</v>
      </c>
      <c r="V2661" t="str">
        <f>VLOOKUP(H2661,LUT!A$2:B$40,2,FALSE)</f>
        <v>Vintages</v>
      </c>
    </row>
    <row r="2662" spans="1:22" x14ac:dyDescent="0.25">
      <c r="A2662" s="14" t="s">
        <v>204</v>
      </c>
      <c r="B2662">
        <v>982</v>
      </c>
      <c r="C2662">
        <v>11541</v>
      </c>
      <c r="D2662" t="s">
        <v>2110</v>
      </c>
      <c r="E2662" t="s">
        <v>120</v>
      </c>
      <c r="F2662" t="s">
        <v>21</v>
      </c>
      <c r="G2662" t="s">
        <v>24</v>
      </c>
      <c r="H2662">
        <v>680050</v>
      </c>
      <c r="I2662" t="s">
        <v>324</v>
      </c>
      <c r="J2662">
        <v>504</v>
      </c>
      <c r="K2662">
        <v>4</v>
      </c>
      <c r="M2662">
        <v>0.67</v>
      </c>
      <c r="O2662">
        <v>1783.36</v>
      </c>
      <c r="Q2662" t="s">
        <v>45</v>
      </c>
      <c r="R2662">
        <v>0</v>
      </c>
      <c r="T2662" t="s">
        <v>45</v>
      </c>
      <c r="U2662">
        <v>1</v>
      </c>
      <c r="V2662" t="str">
        <f>VLOOKUP(H2662,LUT!A$2:B$40,2,FALSE)</f>
        <v>Vintages</v>
      </c>
    </row>
    <row r="2663" spans="1:22" x14ac:dyDescent="0.25">
      <c r="A2663" s="14" t="s">
        <v>204</v>
      </c>
      <c r="B2663">
        <v>982</v>
      </c>
      <c r="C2663">
        <v>12743</v>
      </c>
      <c r="D2663" t="s">
        <v>1934</v>
      </c>
      <c r="E2663" t="s">
        <v>120</v>
      </c>
      <c r="F2663" t="s">
        <v>21</v>
      </c>
      <c r="G2663" t="s">
        <v>22</v>
      </c>
      <c r="H2663">
        <v>680050</v>
      </c>
      <c r="I2663" t="s">
        <v>324</v>
      </c>
      <c r="J2663">
        <v>89</v>
      </c>
      <c r="K2663">
        <v>8</v>
      </c>
      <c r="M2663">
        <v>0.67</v>
      </c>
      <c r="O2663">
        <v>628.66999999999996</v>
      </c>
      <c r="Q2663" t="s">
        <v>45</v>
      </c>
      <c r="R2663">
        <v>0</v>
      </c>
      <c r="T2663" t="s">
        <v>45</v>
      </c>
      <c r="U2663">
        <v>1</v>
      </c>
      <c r="V2663" t="str">
        <f>VLOOKUP(H2663,LUT!A$2:B$40,2,FALSE)</f>
        <v>Vintages</v>
      </c>
    </row>
    <row r="2664" spans="1:22" x14ac:dyDescent="0.25">
      <c r="A2664" s="14" t="s">
        <v>204</v>
      </c>
      <c r="B2664">
        <v>982</v>
      </c>
      <c r="C2664">
        <v>13538</v>
      </c>
      <c r="D2664" t="s">
        <v>2252</v>
      </c>
      <c r="E2664" t="s">
        <v>171</v>
      </c>
      <c r="F2664" t="s">
        <v>21</v>
      </c>
      <c r="G2664" t="s">
        <v>22</v>
      </c>
      <c r="H2664">
        <v>300211</v>
      </c>
      <c r="I2664" t="s">
        <v>457</v>
      </c>
      <c r="J2664">
        <v>14.95</v>
      </c>
      <c r="K2664">
        <v>8</v>
      </c>
      <c r="M2664">
        <v>0.67</v>
      </c>
      <c r="O2664">
        <v>104.42</v>
      </c>
      <c r="Q2664" t="s">
        <v>45</v>
      </c>
      <c r="R2664">
        <v>0</v>
      </c>
      <c r="T2664" t="s">
        <v>45</v>
      </c>
      <c r="U2664">
        <v>8</v>
      </c>
      <c r="V2664" t="str">
        <f>VLOOKUP(H2664,LUT!A$2:B$40,2,FALSE)</f>
        <v>Wines</v>
      </c>
    </row>
    <row r="2665" spans="1:22" x14ac:dyDescent="0.25">
      <c r="A2665" s="14" t="s">
        <v>204</v>
      </c>
      <c r="B2665">
        <v>982</v>
      </c>
      <c r="C2665">
        <v>108282</v>
      </c>
      <c r="D2665" t="s">
        <v>2152</v>
      </c>
      <c r="E2665" t="s">
        <v>338</v>
      </c>
      <c r="F2665" t="s">
        <v>21</v>
      </c>
      <c r="G2665" t="s">
        <v>22</v>
      </c>
      <c r="H2665">
        <v>680025</v>
      </c>
      <c r="I2665" t="s">
        <v>468</v>
      </c>
      <c r="J2665">
        <v>18.25</v>
      </c>
      <c r="K2665">
        <v>8</v>
      </c>
      <c r="L2665">
        <v>207</v>
      </c>
      <c r="M2665">
        <v>0.67</v>
      </c>
      <c r="N2665">
        <v>17.25</v>
      </c>
      <c r="O2665">
        <v>127.79</v>
      </c>
      <c r="P2665">
        <v>3306.5</v>
      </c>
      <c r="Q2665" t="s">
        <v>163</v>
      </c>
      <c r="R2665">
        <v>0</v>
      </c>
      <c r="S2665">
        <v>0</v>
      </c>
      <c r="T2665" t="s">
        <v>45</v>
      </c>
      <c r="U2665">
        <v>1</v>
      </c>
      <c r="V2665" t="str">
        <f>VLOOKUP(H2665,LUT!A$2:B$40,2,FALSE)</f>
        <v>Vintages</v>
      </c>
    </row>
    <row r="2666" spans="1:22" x14ac:dyDescent="0.25">
      <c r="A2666" s="14" t="s">
        <v>204</v>
      </c>
      <c r="B2666">
        <v>982</v>
      </c>
      <c r="C2666">
        <v>110726</v>
      </c>
      <c r="D2666" t="s">
        <v>1473</v>
      </c>
      <c r="E2666" t="s">
        <v>171</v>
      </c>
      <c r="F2666" t="s">
        <v>21</v>
      </c>
      <c r="G2666" t="s">
        <v>22</v>
      </c>
      <c r="H2666">
        <v>680050</v>
      </c>
      <c r="I2666" t="s">
        <v>324</v>
      </c>
      <c r="J2666">
        <v>85</v>
      </c>
      <c r="K2666">
        <v>8</v>
      </c>
      <c r="L2666">
        <v>100</v>
      </c>
      <c r="M2666">
        <v>0.67</v>
      </c>
      <c r="N2666">
        <v>8.33</v>
      </c>
      <c r="O2666">
        <v>600.35</v>
      </c>
      <c r="P2666">
        <v>7504.42</v>
      </c>
      <c r="Q2666" t="s">
        <v>231</v>
      </c>
      <c r="R2666">
        <v>0</v>
      </c>
      <c r="S2666">
        <v>0</v>
      </c>
      <c r="T2666" t="s">
        <v>45</v>
      </c>
      <c r="U2666">
        <v>1</v>
      </c>
      <c r="V2666" t="str">
        <f>VLOOKUP(H2666,LUT!A$2:B$40,2,FALSE)</f>
        <v>Vintages</v>
      </c>
    </row>
    <row r="2667" spans="1:22" x14ac:dyDescent="0.25">
      <c r="A2667" s="14" t="s">
        <v>204</v>
      </c>
      <c r="B2667">
        <v>982</v>
      </c>
      <c r="C2667">
        <v>120857</v>
      </c>
      <c r="D2667" t="s">
        <v>1561</v>
      </c>
      <c r="E2667" t="s">
        <v>20</v>
      </c>
      <c r="F2667" t="s">
        <v>21</v>
      </c>
      <c r="G2667" t="s">
        <v>301</v>
      </c>
      <c r="H2667">
        <v>680050</v>
      </c>
      <c r="I2667" t="s">
        <v>324</v>
      </c>
      <c r="J2667">
        <v>3945</v>
      </c>
      <c r="K2667">
        <v>2</v>
      </c>
      <c r="L2667">
        <v>7</v>
      </c>
      <c r="M2667">
        <v>0.67</v>
      </c>
      <c r="N2667">
        <v>2.33</v>
      </c>
      <c r="O2667">
        <v>6981.95</v>
      </c>
      <c r="P2667">
        <v>24436.81</v>
      </c>
      <c r="Q2667" t="s">
        <v>247</v>
      </c>
      <c r="R2667">
        <v>0</v>
      </c>
      <c r="S2667">
        <v>0</v>
      </c>
      <c r="T2667" t="s">
        <v>45</v>
      </c>
      <c r="U2667">
        <v>2</v>
      </c>
      <c r="V2667" t="str">
        <f>VLOOKUP(H2667,LUT!A$2:B$40,2,FALSE)</f>
        <v>Vintages</v>
      </c>
    </row>
    <row r="2668" spans="1:22" x14ac:dyDescent="0.25">
      <c r="A2668" s="14" t="s">
        <v>204</v>
      </c>
      <c r="B2668">
        <v>982</v>
      </c>
      <c r="C2668">
        <v>120865</v>
      </c>
      <c r="D2668" t="s">
        <v>1911</v>
      </c>
      <c r="E2668" t="s">
        <v>20</v>
      </c>
      <c r="F2668" t="s">
        <v>21</v>
      </c>
      <c r="G2668" t="s">
        <v>1231</v>
      </c>
      <c r="H2668">
        <v>680050</v>
      </c>
      <c r="I2668" t="s">
        <v>324</v>
      </c>
      <c r="J2668">
        <v>9430</v>
      </c>
      <c r="K2668">
        <v>1</v>
      </c>
      <c r="L2668">
        <v>1</v>
      </c>
      <c r="M2668">
        <v>0.67</v>
      </c>
      <c r="N2668">
        <v>0.67</v>
      </c>
      <c r="O2668">
        <v>8344.9599999999991</v>
      </c>
      <c r="P2668">
        <v>8344.9599999999991</v>
      </c>
      <c r="Q2668" t="s">
        <v>74</v>
      </c>
      <c r="R2668">
        <v>0</v>
      </c>
      <c r="S2668">
        <v>0</v>
      </c>
      <c r="T2668" t="s">
        <v>45</v>
      </c>
      <c r="U2668">
        <v>1</v>
      </c>
      <c r="V2668" t="str">
        <f>VLOOKUP(H2668,LUT!A$2:B$40,2,FALSE)</f>
        <v>Vintages</v>
      </c>
    </row>
    <row r="2669" spans="1:22" x14ac:dyDescent="0.25">
      <c r="A2669" s="14" t="s">
        <v>204</v>
      </c>
      <c r="B2669">
        <v>982</v>
      </c>
      <c r="C2669">
        <v>163337</v>
      </c>
      <c r="D2669" t="s">
        <v>2043</v>
      </c>
      <c r="E2669" t="s">
        <v>120</v>
      </c>
      <c r="F2669" t="s">
        <v>21</v>
      </c>
      <c r="G2669" t="s">
        <v>22</v>
      </c>
      <c r="H2669">
        <v>680055</v>
      </c>
      <c r="I2669" t="s">
        <v>336</v>
      </c>
      <c r="J2669">
        <v>304</v>
      </c>
      <c r="K2669">
        <v>8</v>
      </c>
      <c r="L2669">
        <v>45</v>
      </c>
      <c r="M2669">
        <v>0.67</v>
      </c>
      <c r="N2669">
        <v>3.75</v>
      </c>
      <c r="O2669">
        <v>2150.8000000000002</v>
      </c>
      <c r="P2669">
        <v>12098.23</v>
      </c>
      <c r="Q2669" t="s">
        <v>149</v>
      </c>
      <c r="R2669">
        <v>0</v>
      </c>
      <c r="S2669">
        <v>0</v>
      </c>
      <c r="T2669" t="s">
        <v>45</v>
      </c>
      <c r="U2669">
        <v>1</v>
      </c>
      <c r="V2669" t="str">
        <f>VLOOKUP(H2669,LUT!A$2:B$40,2,FALSE)</f>
        <v>Vintages</v>
      </c>
    </row>
    <row r="2670" spans="1:22" x14ac:dyDescent="0.25">
      <c r="A2670" s="14" t="s">
        <v>204</v>
      </c>
      <c r="B2670">
        <v>982</v>
      </c>
      <c r="C2670">
        <v>276014</v>
      </c>
      <c r="D2670" t="s">
        <v>1548</v>
      </c>
      <c r="E2670" t="s">
        <v>632</v>
      </c>
      <c r="F2670" t="s">
        <v>21</v>
      </c>
      <c r="G2670" t="s">
        <v>22</v>
      </c>
      <c r="H2670">
        <v>680015</v>
      </c>
      <c r="I2670" t="s">
        <v>438</v>
      </c>
      <c r="J2670">
        <v>78</v>
      </c>
      <c r="K2670">
        <v>8</v>
      </c>
      <c r="L2670">
        <v>156</v>
      </c>
      <c r="M2670">
        <v>0.67</v>
      </c>
      <c r="N2670">
        <v>13</v>
      </c>
      <c r="O2670">
        <v>550.79999999999995</v>
      </c>
      <c r="P2670">
        <v>10740.53</v>
      </c>
      <c r="Q2670" t="s">
        <v>172</v>
      </c>
      <c r="R2670">
        <v>0</v>
      </c>
      <c r="S2670">
        <v>0</v>
      </c>
      <c r="T2670" t="s">
        <v>45</v>
      </c>
      <c r="U2670">
        <v>1</v>
      </c>
      <c r="V2670" t="str">
        <f>VLOOKUP(H2670,LUT!A$2:B$40,2,FALSE)</f>
        <v>Vintages</v>
      </c>
    </row>
    <row r="2671" spans="1:22" x14ac:dyDescent="0.25">
      <c r="A2671" s="14" t="s">
        <v>204</v>
      </c>
      <c r="B2671">
        <v>982</v>
      </c>
      <c r="C2671">
        <v>478867</v>
      </c>
      <c r="D2671" t="s">
        <v>1570</v>
      </c>
      <c r="E2671" t="s">
        <v>241</v>
      </c>
      <c r="F2671" t="s">
        <v>21</v>
      </c>
      <c r="G2671" t="s">
        <v>22</v>
      </c>
      <c r="H2671">
        <v>680060</v>
      </c>
      <c r="I2671" t="s">
        <v>314</v>
      </c>
      <c r="J2671">
        <v>38</v>
      </c>
      <c r="K2671">
        <v>8</v>
      </c>
      <c r="L2671">
        <v>35</v>
      </c>
      <c r="M2671">
        <v>0.67</v>
      </c>
      <c r="N2671">
        <v>2.92</v>
      </c>
      <c r="O2671">
        <v>267.61</v>
      </c>
      <c r="P2671">
        <v>1170.8</v>
      </c>
      <c r="Q2671" t="s">
        <v>234</v>
      </c>
      <c r="R2671">
        <v>0</v>
      </c>
      <c r="S2671">
        <v>0</v>
      </c>
      <c r="T2671" t="s">
        <v>45</v>
      </c>
      <c r="U2671">
        <v>1</v>
      </c>
      <c r="V2671" t="str">
        <f>VLOOKUP(H2671,LUT!A$2:B$40,2,FALSE)</f>
        <v>Vintages</v>
      </c>
    </row>
    <row r="2672" spans="1:22" x14ac:dyDescent="0.25">
      <c r="A2672" s="14" t="s">
        <v>204</v>
      </c>
      <c r="B2672">
        <v>982</v>
      </c>
      <c r="C2672">
        <v>530568</v>
      </c>
      <c r="D2672" t="s">
        <v>1468</v>
      </c>
      <c r="E2672" t="s">
        <v>131</v>
      </c>
      <c r="F2672" t="s">
        <v>21</v>
      </c>
      <c r="G2672" t="s">
        <v>22</v>
      </c>
      <c r="H2672">
        <v>680025</v>
      </c>
      <c r="I2672" t="s">
        <v>468</v>
      </c>
      <c r="J2672">
        <v>14.25</v>
      </c>
      <c r="K2672">
        <v>8</v>
      </c>
      <c r="L2672">
        <v>2171</v>
      </c>
      <c r="M2672">
        <v>0.67</v>
      </c>
      <c r="N2672">
        <v>180.92</v>
      </c>
      <c r="O2672">
        <v>99.47</v>
      </c>
      <c r="P2672">
        <v>26993.41</v>
      </c>
      <c r="Q2672" t="s">
        <v>178</v>
      </c>
      <c r="R2672">
        <v>0</v>
      </c>
      <c r="S2672">
        <v>0.01</v>
      </c>
      <c r="T2672" t="s">
        <v>178</v>
      </c>
      <c r="U2672">
        <v>1</v>
      </c>
      <c r="V2672" t="str">
        <f>VLOOKUP(H2672,LUT!A$2:B$40,2,FALSE)</f>
        <v>Vintages</v>
      </c>
    </row>
    <row r="2673" spans="1:22" x14ac:dyDescent="0.25">
      <c r="A2673" s="14" t="s">
        <v>204</v>
      </c>
      <c r="B2673">
        <v>982</v>
      </c>
      <c r="C2673">
        <v>540849</v>
      </c>
      <c r="D2673" t="s">
        <v>1317</v>
      </c>
      <c r="E2673" t="s">
        <v>240</v>
      </c>
      <c r="F2673" t="s">
        <v>21</v>
      </c>
      <c r="G2673" t="s">
        <v>22</v>
      </c>
      <c r="H2673">
        <v>680055</v>
      </c>
      <c r="I2673" t="s">
        <v>336</v>
      </c>
      <c r="J2673">
        <v>17.25</v>
      </c>
      <c r="K2673">
        <v>8</v>
      </c>
      <c r="L2673">
        <v>9113</v>
      </c>
      <c r="M2673">
        <v>0.67</v>
      </c>
      <c r="N2673">
        <v>759.42</v>
      </c>
      <c r="O2673">
        <v>120.71</v>
      </c>
      <c r="P2673">
        <v>137501.46</v>
      </c>
      <c r="Q2673" t="s">
        <v>178</v>
      </c>
      <c r="R2673">
        <v>0</v>
      </c>
      <c r="S2673">
        <v>0.04</v>
      </c>
      <c r="T2673" t="s">
        <v>178</v>
      </c>
      <c r="U2673">
        <v>1</v>
      </c>
      <c r="V2673" t="str">
        <f>VLOOKUP(H2673,LUT!A$2:B$40,2,FALSE)</f>
        <v>Vintages</v>
      </c>
    </row>
    <row r="2674" spans="1:22" x14ac:dyDescent="0.25">
      <c r="A2674" s="14" t="s">
        <v>204</v>
      </c>
      <c r="B2674">
        <v>982</v>
      </c>
      <c r="C2674">
        <v>554972</v>
      </c>
      <c r="D2674" t="s">
        <v>1912</v>
      </c>
      <c r="E2674" t="s">
        <v>120</v>
      </c>
      <c r="F2674" t="s">
        <v>21</v>
      </c>
      <c r="G2674" t="s">
        <v>1231</v>
      </c>
      <c r="H2674">
        <v>680050</v>
      </c>
      <c r="I2674" t="s">
        <v>324</v>
      </c>
      <c r="J2674">
        <v>1400</v>
      </c>
      <c r="K2674">
        <v>1</v>
      </c>
      <c r="L2674">
        <v>32</v>
      </c>
      <c r="M2674">
        <v>0.67</v>
      </c>
      <c r="N2674">
        <v>21.33</v>
      </c>
      <c r="O2674">
        <v>1238.76</v>
      </c>
      <c r="P2674">
        <v>39640.35</v>
      </c>
      <c r="Q2674" t="s">
        <v>164</v>
      </c>
      <c r="R2674">
        <v>0</v>
      </c>
      <c r="S2674">
        <v>0</v>
      </c>
      <c r="T2674" t="s">
        <v>45</v>
      </c>
      <c r="U2674">
        <v>1</v>
      </c>
      <c r="V2674" t="str">
        <f>VLOOKUP(H2674,LUT!A$2:B$40,2,FALSE)</f>
        <v>Vintages</v>
      </c>
    </row>
    <row r="2675" spans="1:22" x14ac:dyDescent="0.25">
      <c r="A2675" s="14" t="s">
        <v>204</v>
      </c>
      <c r="B2675">
        <v>982</v>
      </c>
      <c r="C2675">
        <v>555011</v>
      </c>
      <c r="D2675" t="s">
        <v>1664</v>
      </c>
      <c r="E2675" t="s">
        <v>120</v>
      </c>
      <c r="F2675" t="s">
        <v>21</v>
      </c>
      <c r="G2675" t="s">
        <v>1231</v>
      </c>
      <c r="H2675">
        <v>680050</v>
      </c>
      <c r="I2675" t="s">
        <v>324</v>
      </c>
      <c r="J2675">
        <v>5200</v>
      </c>
      <c r="K2675">
        <v>1</v>
      </c>
      <c r="M2675">
        <v>0.67</v>
      </c>
      <c r="O2675">
        <v>4601.59</v>
      </c>
      <c r="Q2675" t="s">
        <v>45</v>
      </c>
      <c r="R2675">
        <v>0</v>
      </c>
      <c r="T2675" t="s">
        <v>45</v>
      </c>
      <c r="U2675">
        <v>1</v>
      </c>
      <c r="V2675" t="str">
        <f>VLOOKUP(H2675,LUT!A$2:B$40,2,FALSE)</f>
        <v>Vintages</v>
      </c>
    </row>
    <row r="2676" spans="1:22" x14ac:dyDescent="0.25">
      <c r="A2676" s="14" t="s">
        <v>204</v>
      </c>
      <c r="B2676">
        <v>982</v>
      </c>
      <c r="C2676">
        <v>555029</v>
      </c>
      <c r="D2676" t="s">
        <v>1665</v>
      </c>
      <c r="E2676" t="s">
        <v>120</v>
      </c>
      <c r="F2676" t="s">
        <v>21</v>
      </c>
      <c r="G2676" t="s">
        <v>1231</v>
      </c>
      <c r="H2676">
        <v>680050</v>
      </c>
      <c r="I2676" t="s">
        <v>324</v>
      </c>
      <c r="J2676">
        <v>5200</v>
      </c>
      <c r="K2676">
        <v>1</v>
      </c>
      <c r="M2676">
        <v>0.67</v>
      </c>
      <c r="O2676">
        <v>4601.59</v>
      </c>
      <c r="Q2676" t="s">
        <v>45</v>
      </c>
      <c r="R2676">
        <v>0</v>
      </c>
      <c r="T2676" t="s">
        <v>45</v>
      </c>
      <c r="U2676">
        <v>1</v>
      </c>
      <c r="V2676" t="str">
        <f>VLOOKUP(H2676,LUT!A$2:B$40,2,FALSE)</f>
        <v>Vintages</v>
      </c>
    </row>
    <row r="2677" spans="1:22" x14ac:dyDescent="0.25">
      <c r="A2677" s="14" t="s">
        <v>204</v>
      </c>
      <c r="B2677">
        <v>982</v>
      </c>
      <c r="C2677">
        <v>625525</v>
      </c>
      <c r="D2677" t="s">
        <v>1496</v>
      </c>
      <c r="E2677" t="s">
        <v>20</v>
      </c>
      <c r="F2677" t="s">
        <v>21</v>
      </c>
      <c r="G2677" t="s">
        <v>301</v>
      </c>
      <c r="H2677">
        <v>680050</v>
      </c>
      <c r="I2677" t="s">
        <v>324</v>
      </c>
      <c r="J2677">
        <v>795</v>
      </c>
      <c r="K2677">
        <v>2</v>
      </c>
      <c r="L2677">
        <v>2</v>
      </c>
      <c r="M2677">
        <v>0.67</v>
      </c>
      <c r="N2677">
        <v>0.67</v>
      </c>
      <c r="O2677">
        <v>1406.73</v>
      </c>
      <c r="P2677">
        <v>1406.73</v>
      </c>
      <c r="Q2677" t="s">
        <v>74</v>
      </c>
      <c r="R2677">
        <v>0</v>
      </c>
      <c r="S2677">
        <v>0</v>
      </c>
      <c r="T2677" t="s">
        <v>45</v>
      </c>
      <c r="U2677">
        <v>1</v>
      </c>
      <c r="V2677" t="str">
        <f>VLOOKUP(H2677,LUT!A$2:B$40,2,FALSE)</f>
        <v>Vintages</v>
      </c>
    </row>
    <row r="2678" spans="1:22" x14ac:dyDescent="0.25">
      <c r="A2678" s="14" t="s">
        <v>204</v>
      </c>
      <c r="B2678">
        <v>982</v>
      </c>
      <c r="C2678">
        <v>698019</v>
      </c>
      <c r="D2678" t="s">
        <v>1669</v>
      </c>
      <c r="E2678" t="s">
        <v>120</v>
      </c>
      <c r="F2678" t="s">
        <v>21</v>
      </c>
      <c r="G2678" t="s">
        <v>301</v>
      </c>
      <c r="H2678">
        <v>680050</v>
      </c>
      <c r="I2678" t="s">
        <v>324</v>
      </c>
      <c r="J2678">
        <v>2790</v>
      </c>
      <c r="K2678">
        <v>2</v>
      </c>
      <c r="M2678">
        <v>0.67</v>
      </c>
      <c r="O2678">
        <v>4937.7</v>
      </c>
      <c r="Q2678" t="s">
        <v>45</v>
      </c>
      <c r="R2678">
        <v>0</v>
      </c>
      <c r="T2678" t="s">
        <v>45</v>
      </c>
      <c r="U2678">
        <v>1</v>
      </c>
      <c r="V2678" t="str">
        <f>VLOOKUP(H2678,LUT!A$2:B$40,2,FALSE)</f>
        <v>Vintages</v>
      </c>
    </row>
    <row r="2679" spans="1:22" x14ac:dyDescent="0.25">
      <c r="A2679" s="14" t="s">
        <v>204</v>
      </c>
      <c r="B2679">
        <v>983</v>
      </c>
      <c r="C2679">
        <v>543892</v>
      </c>
      <c r="D2679" t="s">
        <v>1670</v>
      </c>
      <c r="E2679" t="s">
        <v>179</v>
      </c>
      <c r="F2679" t="s">
        <v>21</v>
      </c>
      <c r="G2679" t="s">
        <v>122</v>
      </c>
      <c r="H2679">
        <v>670030</v>
      </c>
      <c r="I2679" t="s">
        <v>342</v>
      </c>
      <c r="J2679">
        <v>17</v>
      </c>
      <c r="K2679">
        <v>16</v>
      </c>
      <c r="L2679">
        <v>205</v>
      </c>
      <c r="M2679">
        <v>0.67</v>
      </c>
      <c r="N2679">
        <v>8.5299999999999994</v>
      </c>
      <c r="O2679">
        <v>239.29</v>
      </c>
      <c r="P2679">
        <v>3065.93</v>
      </c>
      <c r="Q2679" t="s">
        <v>231</v>
      </c>
      <c r="R2679">
        <v>0</v>
      </c>
      <c r="S2679">
        <v>0</v>
      </c>
      <c r="T2679" t="s">
        <v>45</v>
      </c>
      <c r="U2679">
        <v>1</v>
      </c>
      <c r="V2679" t="str">
        <f>VLOOKUP(H2679,LUT!A$2:B$40,2,FALSE)</f>
        <v>Vintages</v>
      </c>
    </row>
    <row r="2680" spans="1:22" x14ac:dyDescent="0.25">
      <c r="A2680" s="14" t="s">
        <v>204</v>
      </c>
      <c r="B2680">
        <v>984</v>
      </c>
      <c r="C2680">
        <v>97733</v>
      </c>
      <c r="D2680" t="s">
        <v>1636</v>
      </c>
      <c r="E2680" t="s">
        <v>179</v>
      </c>
      <c r="F2680" t="s">
        <v>21</v>
      </c>
      <c r="G2680" t="s">
        <v>22</v>
      </c>
      <c r="H2680">
        <v>680015</v>
      </c>
      <c r="I2680" t="s">
        <v>438</v>
      </c>
      <c r="J2680">
        <v>119.75</v>
      </c>
      <c r="K2680">
        <v>7</v>
      </c>
      <c r="L2680">
        <v>191</v>
      </c>
      <c r="M2680">
        <v>0.57999999999999996</v>
      </c>
      <c r="N2680">
        <v>15.92</v>
      </c>
      <c r="O2680">
        <v>740.58</v>
      </c>
      <c r="P2680">
        <v>20207.12</v>
      </c>
      <c r="Q2680" t="s">
        <v>163</v>
      </c>
      <c r="R2680">
        <v>0</v>
      </c>
      <c r="S2680">
        <v>0</v>
      </c>
      <c r="T2680" t="s">
        <v>45</v>
      </c>
      <c r="U2680">
        <v>1</v>
      </c>
      <c r="V2680" t="str">
        <f>VLOOKUP(H2680,LUT!A$2:B$40,2,FALSE)</f>
        <v>Vintages</v>
      </c>
    </row>
    <row r="2681" spans="1:22" x14ac:dyDescent="0.25">
      <c r="A2681" s="14" t="s">
        <v>204</v>
      </c>
      <c r="B2681">
        <v>984</v>
      </c>
      <c r="C2681">
        <v>107508</v>
      </c>
      <c r="D2681" t="s">
        <v>2029</v>
      </c>
      <c r="E2681" t="s">
        <v>632</v>
      </c>
      <c r="F2681" t="s">
        <v>21</v>
      </c>
      <c r="G2681" t="s">
        <v>22</v>
      </c>
      <c r="H2681">
        <v>680056</v>
      </c>
      <c r="I2681" t="s">
        <v>416</v>
      </c>
      <c r="J2681">
        <v>142</v>
      </c>
      <c r="K2681">
        <v>7</v>
      </c>
      <c r="L2681">
        <v>223</v>
      </c>
      <c r="M2681">
        <v>0.57999999999999996</v>
      </c>
      <c r="N2681">
        <v>18.579999999999998</v>
      </c>
      <c r="O2681">
        <v>878.41</v>
      </c>
      <c r="P2681">
        <v>27983.54</v>
      </c>
      <c r="Q2681" t="s">
        <v>164</v>
      </c>
      <c r="R2681">
        <v>0</v>
      </c>
      <c r="S2681">
        <v>0</v>
      </c>
      <c r="T2681" t="s">
        <v>45</v>
      </c>
      <c r="U2681">
        <v>1</v>
      </c>
      <c r="V2681" t="str">
        <f>VLOOKUP(H2681,LUT!A$2:B$40,2,FALSE)</f>
        <v>Vintages</v>
      </c>
    </row>
    <row r="2682" spans="1:22" x14ac:dyDescent="0.25">
      <c r="A2682" s="14" t="s">
        <v>204</v>
      </c>
      <c r="B2682">
        <v>984</v>
      </c>
      <c r="C2682">
        <v>382960</v>
      </c>
      <c r="D2682" t="s">
        <v>2106</v>
      </c>
      <c r="E2682" t="s">
        <v>193</v>
      </c>
      <c r="F2682" t="s">
        <v>21</v>
      </c>
      <c r="G2682" t="s">
        <v>22</v>
      </c>
      <c r="H2682">
        <v>670015</v>
      </c>
      <c r="I2682" t="s">
        <v>682</v>
      </c>
      <c r="J2682">
        <v>49</v>
      </c>
      <c r="K2682">
        <v>7</v>
      </c>
      <c r="L2682">
        <v>1</v>
      </c>
      <c r="M2682">
        <v>0.57999999999999996</v>
      </c>
      <c r="N2682">
        <v>0.08</v>
      </c>
      <c r="O2682">
        <v>302.3</v>
      </c>
      <c r="P2682">
        <v>43.19</v>
      </c>
      <c r="Q2682" t="s">
        <v>2061</v>
      </c>
      <c r="R2682">
        <v>0</v>
      </c>
      <c r="S2682">
        <v>0</v>
      </c>
      <c r="T2682" t="s">
        <v>45</v>
      </c>
      <c r="U2682">
        <v>2</v>
      </c>
      <c r="V2682" t="str">
        <f>VLOOKUP(H2682,LUT!A$2:B$40,2,FALSE)</f>
        <v>Vintages</v>
      </c>
    </row>
    <row r="2683" spans="1:22" x14ac:dyDescent="0.25">
      <c r="A2683" s="14" t="s">
        <v>204</v>
      </c>
      <c r="B2683">
        <v>984</v>
      </c>
      <c r="C2683">
        <v>452805</v>
      </c>
      <c r="D2683" t="s">
        <v>1491</v>
      </c>
      <c r="E2683" t="s">
        <v>79</v>
      </c>
      <c r="F2683" t="s">
        <v>21</v>
      </c>
      <c r="G2683" t="s">
        <v>22</v>
      </c>
      <c r="H2683">
        <v>680015</v>
      </c>
      <c r="I2683" t="s">
        <v>438</v>
      </c>
      <c r="J2683">
        <v>39.950000000000003</v>
      </c>
      <c r="K2683">
        <v>7</v>
      </c>
      <c r="L2683">
        <v>1923</v>
      </c>
      <c r="M2683">
        <v>0.57999999999999996</v>
      </c>
      <c r="N2683">
        <v>160.25</v>
      </c>
      <c r="O2683">
        <v>246.24</v>
      </c>
      <c r="P2683">
        <v>67645.350000000006</v>
      </c>
      <c r="Q2683" t="s">
        <v>178</v>
      </c>
      <c r="R2683">
        <v>0</v>
      </c>
      <c r="S2683">
        <v>0.01</v>
      </c>
      <c r="T2683" t="s">
        <v>178</v>
      </c>
      <c r="U2683">
        <v>1</v>
      </c>
      <c r="V2683" t="str">
        <f>VLOOKUP(H2683,LUT!A$2:B$40,2,FALSE)</f>
        <v>Vintages</v>
      </c>
    </row>
    <row r="2684" spans="1:22" x14ac:dyDescent="0.25">
      <c r="A2684" s="14" t="s">
        <v>204</v>
      </c>
      <c r="B2684">
        <v>984</v>
      </c>
      <c r="C2684">
        <v>539718</v>
      </c>
      <c r="D2684" t="s">
        <v>1452</v>
      </c>
      <c r="E2684" t="s">
        <v>72</v>
      </c>
      <c r="F2684" t="s">
        <v>21</v>
      </c>
      <c r="G2684" t="s">
        <v>22</v>
      </c>
      <c r="H2684">
        <v>680056</v>
      </c>
      <c r="I2684" t="s">
        <v>416</v>
      </c>
      <c r="J2684">
        <v>162</v>
      </c>
      <c r="K2684">
        <v>7</v>
      </c>
      <c r="L2684">
        <v>178</v>
      </c>
      <c r="M2684">
        <v>0.57999999999999996</v>
      </c>
      <c r="N2684">
        <v>14.83</v>
      </c>
      <c r="O2684">
        <v>1002.3</v>
      </c>
      <c r="P2684">
        <v>25487.08</v>
      </c>
      <c r="Q2684" t="s">
        <v>163</v>
      </c>
      <c r="R2684">
        <v>0</v>
      </c>
      <c r="S2684">
        <v>0</v>
      </c>
      <c r="T2684" t="s">
        <v>45</v>
      </c>
      <c r="U2684">
        <v>2</v>
      </c>
      <c r="V2684" t="str">
        <f>VLOOKUP(H2684,LUT!A$2:B$40,2,FALSE)</f>
        <v>Vintages</v>
      </c>
    </row>
    <row r="2685" spans="1:22" x14ac:dyDescent="0.25">
      <c r="A2685" s="14" t="s">
        <v>204</v>
      </c>
      <c r="B2685">
        <v>984</v>
      </c>
      <c r="C2685">
        <v>550038</v>
      </c>
      <c r="D2685" t="s">
        <v>2033</v>
      </c>
      <c r="E2685" t="s">
        <v>667</v>
      </c>
      <c r="F2685" t="s">
        <v>21</v>
      </c>
      <c r="G2685" t="s">
        <v>22</v>
      </c>
      <c r="H2685">
        <v>680056</v>
      </c>
      <c r="I2685" t="s">
        <v>416</v>
      </c>
      <c r="J2685">
        <v>58</v>
      </c>
      <c r="K2685">
        <v>7</v>
      </c>
      <c r="L2685">
        <v>89</v>
      </c>
      <c r="M2685">
        <v>0.57999999999999996</v>
      </c>
      <c r="N2685">
        <v>7.42</v>
      </c>
      <c r="O2685">
        <v>358.05</v>
      </c>
      <c r="P2685">
        <v>4552.3900000000003</v>
      </c>
      <c r="Q2685" t="s">
        <v>231</v>
      </c>
      <c r="R2685">
        <v>0</v>
      </c>
      <c r="S2685">
        <v>0</v>
      </c>
      <c r="T2685" t="s">
        <v>45</v>
      </c>
      <c r="U2685">
        <v>1</v>
      </c>
      <c r="V2685" t="str">
        <f>VLOOKUP(H2685,LUT!A$2:B$40,2,FALSE)</f>
        <v>Vintages</v>
      </c>
    </row>
    <row r="2686" spans="1:22" x14ac:dyDescent="0.25">
      <c r="A2686" s="14" t="s">
        <v>204</v>
      </c>
      <c r="B2686">
        <v>984</v>
      </c>
      <c r="C2686">
        <v>550194</v>
      </c>
      <c r="D2686" t="s">
        <v>1439</v>
      </c>
      <c r="E2686" t="s">
        <v>95</v>
      </c>
      <c r="F2686" t="s">
        <v>21</v>
      </c>
      <c r="G2686" t="s">
        <v>22</v>
      </c>
      <c r="H2686">
        <v>680056</v>
      </c>
      <c r="I2686" t="s">
        <v>416</v>
      </c>
      <c r="J2686">
        <v>114</v>
      </c>
      <c r="K2686">
        <v>7</v>
      </c>
      <c r="L2686">
        <v>89</v>
      </c>
      <c r="M2686">
        <v>0.57999999999999996</v>
      </c>
      <c r="N2686">
        <v>7.42</v>
      </c>
      <c r="O2686">
        <v>704.96</v>
      </c>
      <c r="P2686">
        <v>8963.01</v>
      </c>
      <c r="Q2686" t="s">
        <v>231</v>
      </c>
      <c r="R2686">
        <v>0</v>
      </c>
      <c r="S2686">
        <v>0</v>
      </c>
      <c r="T2686" t="s">
        <v>45</v>
      </c>
      <c r="U2686">
        <v>1</v>
      </c>
      <c r="V2686" t="str">
        <f>VLOOKUP(H2686,LUT!A$2:B$40,2,FALSE)</f>
        <v>Vintages</v>
      </c>
    </row>
    <row r="2687" spans="1:22" x14ac:dyDescent="0.25">
      <c r="A2687" s="14" t="s">
        <v>204</v>
      </c>
      <c r="B2687">
        <v>984</v>
      </c>
      <c r="C2687">
        <v>573998</v>
      </c>
      <c r="D2687" t="s">
        <v>1448</v>
      </c>
      <c r="E2687" t="s">
        <v>120</v>
      </c>
      <c r="F2687" t="s">
        <v>21</v>
      </c>
      <c r="G2687" t="s">
        <v>22</v>
      </c>
      <c r="H2687">
        <v>680050</v>
      </c>
      <c r="I2687" t="s">
        <v>324</v>
      </c>
      <c r="J2687">
        <v>76</v>
      </c>
      <c r="K2687">
        <v>7</v>
      </c>
      <c r="L2687">
        <v>391</v>
      </c>
      <c r="M2687">
        <v>0.57999999999999996</v>
      </c>
      <c r="N2687">
        <v>32.58</v>
      </c>
      <c r="O2687">
        <v>469.56</v>
      </c>
      <c r="P2687">
        <v>26228.14</v>
      </c>
      <c r="Q2687" t="s">
        <v>189</v>
      </c>
      <c r="R2687">
        <v>0</v>
      </c>
      <c r="S2687">
        <v>0</v>
      </c>
      <c r="T2687" t="s">
        <v>45</v>
      </c>
      <c r="U2687">
        <v>1</v>
      </c>
      <c r="V2687" t="str">
        <f>VLOOKUP(H2687,LUT!A$2:B$40,2,FALSE)</f>
        <v>Vintages</v>
      </c>
    </row>
    <row r="2688" spans="1:22" x14ac:dyDescent="0.25">
      <c r="A2688" s="14" t="s">
        <v>204</v>
      </c>
      <c r="B2688">
        <v>984</v>
      </c>
      <c r="C2688">
        <v>678326</v>
      </c>
      <c r="D2688" t="s">
        <v>1482</v>
      </c>
      <c r="E2688" t="s">
        <v>119</v>
      </c>
      <c r="F2688" t="s">
        <v>21</v>
      </c>
      <c r="G2688" t="s">
        <v>22</v>
      </c>
      <c r="H2688">
        <v>680050</v>
      </c>
      <c r="I2688" t="s">
        <v>324</v>
      </c>
      <c r="J2688">
        <v>50</v>
      </c>
      <c r="K2688">
        <v>7</v>
      </c>
      <c r="L2688">
        <v>446</v>
      </c>
      <c r="M2688">
        <v>0.57999999999999996</v>
      </c>
      <c r="N2688">
        <v>37.17</v>
      </c>
      <c r="O2688">
        <v>308.5</v>
      </c>
      <c r="P2688">
        <v>19655.580000000002</v>
      </c>
      <c r="Q2688" t="s">
        <v>189</v>
      </c>
      <c r="R2688">
        <v>0</v>
      </c>
      <c r="S2688">
        <v>0</v>
      </c>
      <c r="T2688" t="s">
        <v>45</v>
      </c>
      <c r="U2688">
        <v>2</v>
      </c>
      <c r="V2688" t="str">
        <f>VLOOKUP(H2688,LUT!A$2:B$40,2,FALSE)</f>
        <v>Vintages</v>
      </c>
    </row>
    <row r="2689" spans="1:22" x14ac:dyDescent="0.25">
      <c r="A2689" s="14" t="s">
        <v>204</v>
      </c>
      <c r="B2689">
        <v>985</v>
      </c>
      <c r="C2689">
        <v>11418</v>
      </c>
      <c r="D2689" t="s">
        <v>1923</v>
      </c>
      <c r="E2689" t="s">
        <v>120</v>
      </c>
      <c r="F2689" t="s">
        <v>21</v>
      </c>
      <c r="G2689" t="s">
        <v>24</v>
      </c>
      <c r="H2689">
        <v>680050</v>
      </c>
      <c r="I2689" t="s">
        <v>324</v>
      </c>
      <c r="J2689">
        <v>473</v>
      </c>
      <c r="K2689">
        <v>3</v>
      </c>
      <c r="M2689">
        <v>0.5</v>
      </c>
      <c r="O2689">
        <v>1255.22</v>
      </c>
      <c r="Q2689" t="s">
        <v>45</v>
      </c>
      <c r="R2689">
        <v>0</v>
      </c>
      <c r="T2689" t="s">
        <v>45</v>
      </c>
      <c r="U2689">
        <v>2</v>
      </c>
      <c r="V2689" t="str">
        <f>VLOOKUP(H2689,LUT!A$2:B$40,2,FALSE)</f>
        <v>Vintages</v>
      </c>
    </row>
    <row r="2690" spans="1:22" x14ac:dyDescent="0.25">
      <c r="A2690" s="14" t="s">
        <v>204</v>
      </c>
      <c r="B2690">
        <v>985</v>
      </c>
      <c r="C2690">
        <v>11489</v>
      </c>
      <c r="D2690" t="s">
        <v>2253</v>
      </c>
      <c r="E2690" t="s">
        <v>120</v>
      </c>
      <c r="F2690" t="s">
        <v>21</v>
      </c>
      <c r="G2690" t="s">
        <v>22</v>
      </c>
      <c r="H2690">
        <v>680050</v>
      </c>
      <c r="I2690" t="s">
        <v>324</v>
      </c>
      <c r="J2690">
        <v>765</v>
      </c>
      <c r="K2690">
        <v>6</v>
      </c>
      <c r="M2690">
        <v>0.5</v>
      </c>
      <c r="O2690">
        <v>4060.88</v>
      </c>
      <c r="Q2690" t="s">
        <v>45</v>
      </c>
      <c r="R2690">
        <v>0</v>
      </c>
      <c r="T2690" t="s">
        <v>45</v>
      </c>
      <c r="U2690">
        <v>1</v>
      </c>
      <c r="V2690" t="str">
        <f>VLOOKUP(H2690,LUT!A$2:B$40,2,FALSE)</f>
        <v>Vintages</v>
      </c>
    </row>
    <row r="2691" spans="1:22" x14ac:dyDescent="0.25">
      <c r="A2691" s="14" t="s">
        <v>204</v>
      </c>
      <c r="B2691">
        <v>985</v>
      </c>
      <c r="C2691">
        <v>11507</v>
      </c>
      <c r="D2691" t="s">
        <v>2099</v>
      </c>
      <c r="E2691" t="s">
        <v>120</v>
      </c>
      <c r="F2691" t="s">
        <v>21</v>
      </c>
      <c r="G2691" t="s">
        <v>24</v>
      </c>
      <c r="H2691">
        <v>680050</v>
      </c>
      <c r="I2691" t="s">
        <v>324</v>
      </c>
      <c r="J2691">
        <v>1440</v>
      </c>
      <c r="K2691">
        <v>3</v>
      </c>
      <c r="M2691">
        <v>0.5</v>
      </c>
      <c r="O2691">
        <v>3822.48</v>
      </c>
      <c r="Q2691" t="s">
        <v>45</v>
      </c>
      <c r="R2691">
        <v>0</v>
      </c>
      <c r="T2691" t="s">
        <v>45</v>
      </c>
      <c r="U2691">
        <v>1</v>
      </c>
      <c r="V2691" t="str">
        <f>VLOOKUP(H2691,LUT!A$2:B$40,2,FALSE)</f>
        <v>Vintages</v>
      </c>
    </row>
    <row r="2692" spans="1:22" x14ac:dyDescent="0.25">
      <c r="A2692" s="14" t="s">
        <v>204</v>
      </c>
      <c r="B2692">
        <v>985</v>
      </c>
      <c r="C2692">
        <v>11509</v>
      </c>
      <c r="D2692" t="s">
        <v>2100</v>
      </c>
      <c r="E2692" t="s">
        <v>120</v>
      </c>
      <c r="F2692" t="s">
        <v>21</v>
      </c>
      <c r="G2692" t="s">
        <v>24</v>
      </c>
      <c r="H2692">
        <v>680050</v>
      </c>
      <c r="I2692" t="s">
        <v>324</v>
      </c>
      <c r="J2692">
        <v>1378</v>
      </c>
      <c r="K2692">
        <v>3</v>
      </c>
      <c r="M2692">
        <v>0.5</v>
      </c>
      <c r="O2692">
        <v>3657.88</v>
      </c>
      <c r="Q2692" t="s">
        <v>45</v>
      </c>
      <c r="R2692">
        <v>0</v>
      </c>
      <c r="T2692" t="s">
        <v>45</v>
      </c>
      <c r="U2692">
        <v>1</v>
      </c>
      <c r="V2692" t="str">
        <f>VLOOKUP(H2692,LUT!A$2:B$40,2,FALSE)</f>
        <v>Vintages</v>
      </c>
    </row>
    <row r="2693" spans="1:22" x14ac:dyDescent="0.25">
      <c r="A2693" s="14" t="s">
        <v>204</v>
      </c>
      <c r="B2693">
        <v>985</v>
      </c>
      <c r="C2693">
        <v>12766</v>
      </c>
      <c r="D2693" t="s">
        <v>1977</v>
      </c>
      <c r="E2693" t="s">
        <v>120</v>
      </c>
      <c r="F2693" t="s">
        <v>21</v>
      </c>
      <c r="G2693" t="s">
        <v>1034</v>
      </c>
      <c r="H2693">
        <v>670015</v>
      </c>
      <c r="I2693" t="s">
        <v>682</v>
      </c>
      <c r="J2693">
        <v>41</v>
      </c>
      <c r="K2693">
        <v>9</v>
      </c>
      <c r="M2693">
        <v>0.5</v>
      </c>
      <c r="O2693">
        <v>325.75</v>
      </c>
      <c r="Q2693" t="s">
        <v>45</v>
      </c>
      <c r="R2693">
        <v>0</v>
      </c>
      <c r="T2693" t="s">
        <v>45</v>
      </c>
      <c r="U2693">
        <v>1</v>
      </c>
      <c r="V2693" t="str">
        <f>VLOOKUP(H2693,LUT!A$2:B$40,2,FALSE)</f>
        <v>Vintages</v>
      </c>
    </row>
    <row r="2694" spans="1:22" x14ac:dyDescent="0.25">
      <c r="A2694" s="14" t="s">
        <v>204</v>
      </c>
      <c r="B2694">
        <v>985</v>
      </c>
      <c r="C2694">
        <v>12776</v>
      </c>
      <c r="D2694" t="s">
        <v>2003</v>
      </c>
      <c r="E2694" t="s">
        <v>120</v>
      </c>
      <c r="F2694" t="s">
        <v>21</v>
      </c>
      <c r="G2694" t="s">
        <v>22</v>
      </c>
      <c r="H2694">
        <v>680025</v>
      </c>
      <c r="I2694" t="s">
        <v>468</v>
      </c>
      <c r="J2694">
        <v>39</v>
      </c>
      <c r="K2694">
        <v>6</v>
      </c>
      <c r="M2694">
        <v>0.5</v>
      </c>
      <c r="O2694">
        <v>206.02</v>
      </c>
      <c r="Q2694" t="s">
        <v>45</v>
      </c>
      <c r="R2694">
        <v>0</v>
      </c>
      <c r="T2694" t="s">
        <v>45</v>
      </c>
      <c r="U2694">
        <v>1</v>
      </c>
      <c r="V2694" t="str">
        <f>VLOOKUP(H2694,LUT!A$2:B$40,2,FALSE)</f>
        <v>Vintages</v>
      </c>
    </row>
    <row r="2695" spans="1:22" x14ac:dyDescent="0.25">
      <c r="A2695" s="14" t="s">
        <v>204</v>
      </c>
      <c r="B2695">
        <v>985</v>
      </c>
      <c r="C2695">
        <v>12784</v>
      </c>
      <c r="D2695" t="s">
        <v>2004</v>
      </c>
      <c r="E2695" t="s">
        <v>120</v>
      </c>
      <c r="F2695" t="s">
        <v>21</v>
      </c>
      <c r="G2695" t="s">
        <v>22</v>
      </c>
      <c r="H2695">
        <v>680050</v>
      </c>
      <c r="I2695" t="s">
        <v>324</v>
      </c>
      <c r="J2695">
        <v>20</v>
      </c>
      <c r="K2695">
        <v>6</v>
      </c>
      <c r="M2695">
        <v>0.5</v>
      </c>
      <c r="O2695">
        <v>105.13</v>
      </c>
      <c r="Q2695" t="s">
        <v>45</v>
      </c>
      <c r="R2695">
        <v>0</v>
      </c>
      <c r="T2695" t="s">
        <v>45</v>
      </c>
      <c r="U2695">
        <v>1</v>
      </c>
      <c r="V2695" t="str">
        <f>VLOOKUP(H2695,LUT!A$2:B$40,2,FALSE)</f>
        <v>Vintages</v>
      </c>
    </row>
    <row r="2696" spans="1:22" x14ac:dyDescent="0.25">
      <c r="A2696" s="14" t="s">
        <v>204</v>
      </c>
      <c r="B2696">
        <v>985</v>
      </c>
      <c r="C2696">
        <v>39768</v>
      </c>
      <c r="D2696" t="s">
        <v>1675</v>
      </c>
      <c r="E2696" t="s">
        <v>120</v>
      </c>
      <c r="F2696" t="s">
        <v>21</v>
      </c>
      <c r="G2696" t="s">
        <v>22</v>
      </c>
      <c r="H2696">
        <v>680055</v>
      </c>
      <c r="I2696" t="s">
        <v>336</v>
      </c>
      <c r="J2696">
        <v>54</v>
      </c>
      <c r="K2696">
        <v>6</v>
      </c>
      <c r="L2696">
        <v>573</v>
      </c>
      <c r="M2696">
        <v>0.5</v>
      </c>
      <c r="N2696">
        <v>47.75</v>
      </c>
      <c r="O2696">
        <v>285.66000000000003</v>
      </c>
      <c r="P2696">
        <v>27280.880000000001</v>
      </c>
      <c r="Q2696" t="s">
        <v>191</v>
      </c>
      <c r="R2696">
        <v>0</v>
      </c>
      <c r="S2696">
        <v>0</v>
      </c>
      <c r="T2696" t="s">
        <v>45</v>
      </c>
      <c r="U2696">
        <v>1</v>
      </c>
      <c r="V2696" t="str">
        <f>VLOOKUP(H2696,LUT!A$2:B$40,2,FALSE)</f>
        <v>Vintages</v>
      </c>
    </row>
    <row r="2697" spans="1:22" x14ac:dyDescent="0.25">
      <c r="A2697" s="14" t="s">
        <v>204</v>
      </c>
      <c r="B2697">
        <v>985</v>
      </c>
      <c r="C2697">
        <v>94524</v>
      </c>
      <c r="D2697" t="s">
        <v>1621</v>
      </c>
      <c r="E2697" t="s">
        <v>351</v>
      </c>
      <c r="F2697" t="s">
        <v>21</v>
      </c>
      <c r="G2697" t="s">
        <v>22</v>
      </c>
      <c r="H2697">
        <v>670010</v>
      </c>
      <c r="I2697" t="s">
        <v>269</v>
      </c>
      <c r="J2697">
        <v>16.95</v>
      </c>
      <c r="K2697">
        <v>6</v>
      </c>
      <c r="L2697">
        <v>4467</v>
      </c>
      <c r="M2697">
        <v>0.5</v>
      </c>
      <c r="N2697">
        <v>372.25</v>
      </c>
      <c r="O2697">
        <v>88.94</v>
      </c>
      <c r="P2697">
        <v>66214.38</v>
      </c>
      <c r="Q2697" t="s">
        <v>178</v>
      </c>
      <c r="R2697">
        <v>0</v>
      </c>
      <c r="S2697">
        <v>0.02</v>
      </c>
      <c r="T2697" t="s">
        <v>178</v>
      </c>
      <c r="U2697">
        <v>1</v>
      </c>
      <c r="V2697" t="str">
        <f>VLOOKUP(H2697,LUT!A$2:B$40,2,FALSE)</f>
        <v>Vintages</v>
      </c>
    </row>
    <row r="2698" spans="1:22" x14ac:dyDescent="0.25">
      <c r="A2698" s="14" t="s">
        <v>204</v>
      </c>
      <c r="B2698">
        <v>985</v>
      </c>
      <c r="C2698">
        <v>163857</v>
      </c>
      <c r="D2698" t="s">
        <v>1678</v>
      </c>
      <c r="E2698" t="s">
        <v>991</v>
      </c>
      <c r="F2698" t="s">
        <v>21</v>
      </c>
      <c r="G2698" t="s">
        <v>22</v>
      </c>
      <c r="H2698">
        <v>680050</v>
      </c>
      <c r="I2698" t="s">
        <v>324</v>
      </c>
      <c r="J2698">
        <v>24.75</v>
      </c>
      <c r="K2698">
        <v>6</v>
      </c>
      <c r="L2698">
        <v>51</v>
      </c>
      <c r="M2698">
        <v>0.5</v>
      </c>
      <c r="N2698">
        <v>4.25</v>
      </c>
      <c r="O2698">
        <v>130.35</v>
      </c>
      <c r="P2698">
        <v>1108.01</v>
      </c>
      <c r="Q2698" t="s">
        <v>237</v>
      </c>
      <c r="R2698">
        <v>0</v>
      </c>
      <c r="S2698">
        <v>0</v>
      </c>
      <c r="T2698" t="s">
        <v>45</v>
      </c>
      <c r="U2698">
        <v>1</v>
      </c>
      <c r="V2698" t="str">
        <f>VLOOKUP(H2698,LUT!A$2:B$40,2,FALSE)</f>
        <v>Vintages</v>
      </c>
    </row>
    <row r="2699" spans="1:22" x14ac:dyDescent="0.25">
      <c r="A2699" s="14" t="s">
        <v>204</v>
      </c>
      <c r="B2699">
        <v>985</v>
      </c>
      <c r="C2699">
        <v>238303</v>
      </c>
      <c r="D2699" t="s">
        <v>1679</v>
      </c>
      <c r="E2699" t="s">
        <v>120</v>
      </c>
      <c r="F2699" t="s">
        <v>21</v>
      </c>
      <c r="G2699" t="s">
        <v>22</v>
      </c>
      <c r="H2699">
        <v>680050</v>
      </c>
      <c r="I2699" t="s">
        <v>324</v>
      </c>
      <c r="J2699">
        <v>257</v>
      </c>
      <c r="K2699">
        <v>6</v>
      </c>
      <c r="L2699">
        <v>12</v>
      </c>
      <c r="M2699">
        <v>0.5</v>
      </c>
      <c r="N2699">
        <v>1</v>
      </c>
      <c r="O2699">
        <v>1363.54</v>
      </c>
      <c r="P2699">
        <v>2727.08</v>
      </c>
      <c r="Q2699" t="s">
        <v>194</v>
      </c>
      <c r="R2699">
        <v>0</v>
      </c>
      <c r="S2699">
        <v>0</v>
      </c>
      <c r="T2699" t="s">
        <v>45</v>
      </c>
      <c r="U2699">
        <v>1</v>
      </c>
      <c r="V2699" t="str">
        <f>VLOOKUP(H2699,LUT!A$2:B$40,2,FALSE)</f>
        <v>Vintages</v>
      </c>
    </row>
    <row r="2700" spans="1:22" x14ac:dyDescent="0.25">
      <c r="A2700" s="14" t="s">
        <v>204</v>
      </c>
      <c r="B2700">
        <v>985</v>
      </c>
      <c r="C2700">
        <v>363028</v>
      </c>
      <c r="D2700" t="s">
        <v>1412</v>
      </c>
      <c r="E2700" t="s">
        <v>120</v>
      </c>
      <c r="F2700" t="s">
        <v>21</v>
      </c>
      <c r="G2700" t="s">
        <v>22</v>
      </c>
      <c r="H2700">
        <v>680056</v>
      </c>
      <c r="I2700" t="s">
        <v>416</v>
      </c>
      <c r="J2700">
        <v>40.75</v>
      </c>
      <c r="K2700">
        <v>6</v>
      </c>
      <c r="L2700">
        <v>966</v>
      </c>
      <c r="M2700">
        <v>0.5</v>
      </c>
      <c r="N2700">
        <v>80.5</v>
      </c>
      <c r="O2700">
        <v>215.31</v>
      </c>
      <c r="P2700">
        <v>34664.870000000003</v>
      </c>
      <c r="Q2700" t="s">
        <v>191</v>
      </c>
      <c r="R2700">
        <v>0</v>
      </c>
      <c r="S2700">
        <v>0</v>
      </c>
      <c r="T2700" t="s">
        <v>45</v>
      </c>
      <c r="U2700">
        <v>1</v>
      </c>
      <c r="V2700" t="str">
        <f>VLOOKUP(H2700,LUT!A$2:B$40,2,FALSE)</f>
        <v>Vintages</v>
      </c>
    </row>
    <row r="2701" spans="1:22" x14ac:dyDescent="0.25">
      <c r="A2701" s="14" t="s">
        <v>204</v>
      </c>
      <c r="B2701">
        <v>985</v>
      </c>
      <c r="C2701">
        <v>443267</v>
      </c>
      <c r="D2701" t="s">
        <v>2119</v>
      </c>
      <c r="E2701" t="s">
        <v>88</v>
      </c>
      <c r="F2701" t="s">
        <v>21</v>
      </c>
      <c r="G2701" t="s">
        <v>22</v>
      </c>
      <c r="H2701">
        <v>680056</v>
      </c>
      <c r="I2701" t="s">
        <v>416</v>
      </c>
      <c r="J2701">
        <v>190</v>
      </c>
      <c r="K2701">
        <v>6</v>
      </c>
      <c r="M2701">
        <v>0.5</v>
      </c>
      <c r="O2701">
        <v>1007.79</v>
      </c>
      <c r="Q2701" t="s">
        <v>45</v>
      </c>
      <c r="R2701">
        <v>0</v>
      </c>
      <c r="T2701" t="s">
        <v>45</v>
      </c>
      <c r="U2701">
        <v>1</v>
      </c>
      <c r="V2701" t="str">
        <f>VLOOKUP(H2701,LUT!A$2:B$40,2,FALSE)</f>
        <v>Vintages</v>
      </c>
    </row>
    <row r="2702" spans="1:22" x14ac:dyDescent="0.25">
      <c r="A2702" s="14" t="s">
        <v>204</v>
      </c>
      <c r="B2702">
        <v>985</v>
      </c>
      <c r="C2702">
        <v>451732</v>
      </c>
      <c r="D2702" t="s">
        <v>1644</v>
      </c>
      <c r="E2702" t="s">
        <v>72</v>
      </c>
      <c r="F2702" t="s">
        <v>21</v>
      </c>
      <c r="G2702" t="s">
        <v>22</v>
      </c>
      <c r="H2702">
        <v>680025</v>
      </c>
      <c r="I2702" t="s">
        <v>468</v>
      </c>
      <c r="J2702">
        <v>11.75</v>
      </c>
      <c r="K2702">
        <v>6</v>
      </c>
      <c r="L2702">
        <v>7</v>
      </c>
      <c r="M2702">
        <v>0.5</v>
      </c>
      <c r="N2702">
        <v>0.57999999999999996</v>
      </c>
      <c r="O2702">
        <v>61.33</v>
      </c>
      <c r="P2702">
        <v>71.55</v>
      </c>
      <c r="Q2702" t="s">
        <v>83</v>
      </c>
      <c r="R2702">
        <v>0</v>
      </c>
      <c r="S2702">
        <v>0</v>
      </c>
      <c r="T2702" t="s">
        <v>45</v>
      </c>
      <c r="U2702">
        <v>1</v>
      </c>
      <c r="V2702" t="str">
        <f>VLOOKUP(H2702,LUT!A$2:B$40,2,FALSE)</f>
        <v>Vintages</v>
      </c>
    </row>
    <row r="2703" spans="1:22" x14ac:dyDescent="0.25">
      <c r="A2703" s="14" t="s">
        <v>204</v>
      </c>
      <c r="B2703">
        <v>985</v>
      </c>
      <c r="C2703">
        <v>474643</v>
      </c>
      <c r="D2703" t="s">
        <v>1514</v>
      </c>
      <c r="E2703" t="s">
        <v>846</v>
      </c>
      <c r="F2703" t="s">
        <v>21</v>
      </c>
      <c r="G2703" t="s">
        <v>22</v>
      </c>
      <c r="H2703">
        <v>680015</v>
      </c>
      <c r="I2703" t="s">
        <v>438</v>
      </c>
      <c r="J2703">
        <v>57.95</v>
      </c>
      <c r="K2703">
        <v>6</v>
      </c>
      <c r="L2703">
        <v>1210</v>
      </c>
      <c r="M2703">
        <v>0.5</v>
      </c>
      <c r="N2703">
        <v>100.83</v>
      </c>
      <c r="O2703">
        <v>306.64</v>
      </c>
      <c r="P2703">
        <v>61838.5</v>
      </c>
      <c r="Q2703" t="s">
        <v>178</v>
      </c>
      <c r="R2703">
        <v>0</v>
      </c>
      <c r="S2703">
        <v>0</v>
      </c>
      <c r="T2703" t="s">
        <v>45</v>
      </c>
      <c r="U2703">
        <v>1</v>
      </c>
      <c r="V2703" t="str">
        <f>VLOOKUP(H2703,LUT!A$2:B$40,2,FALSE)</f>
        <v>Vintages</v>
      </c>
    </row>
    <row r="2704" spans="1:22" x14ac:dyDescent="0.25">
      <c r="A2704" s="14" t="s">
        <v>204</v>
      </c>
      <c r="B2704">
        <v>985</v>
      </c>
      <c r="C2704">
        <v>474759</v>
      </c>
      <c r="D2704" t="s">
        <v>1682</v>
      </c>
      <c r="E2704" t="s">
        <v>23</v>
      </c>
      <c r="F2704" t="s">
        <v>21</v>
      </c>
      <c r="G2704" t="s">
        <v>24</v>
      </c>
      <c r="H2704">
        <v>680050</v>
      </c>
      <c r="I2704" t="s">
        <v>971</v>
      </c>
      <c r="J2704">
        <v>48.95</v>
      </c>
      <c r="K2704">
        <v>3</v>
      </c>
      <c r="L2704">
        <v>24</v>
      </c>
      <c r="M2704">
        <v>0.5</v>
      </c>
      <c r="N2704">
        <v>4</v>
      </c>
      <c r="O2704">
        <v>129.41999999999999</v>
      </c>
      <c r="P2704">
        <v>1035.4000000000001</v>
      </c>
      <c r="Q2704" t="s">
        <v>237</v>
      </c>
      <c r="R2704">
        <v>0</v>
      </c>
      <c r="S2704">
        <v>0</v>
      </c>
      <c r="T2704" t="s">
        <v>45</v>
      </c>
      <c r="U2704">
        <v>1</v>
      </c>
      <c r="V2704" t="str">
        <f>VLOOKUP(H2704,LUT!A$2:B$40,2,FALSE)</f>
        <v>Vintages</v>
      </c>
    </row>
    <row r="2705" spans="1:22" x14ac:dyDescent="0.25">
      <c r="A2705" s="14" t="s">
        <v>204</v>
      </c>
      <c r="B2705">
        <v>985</v>
      </c>
      <c r="C2705">
        <v>496810</v>
      </c>
      <c r="D2705" t="s">
        <v>1684</v>
      </c>
      <c r="E2705" t="s">
        <v>106</v>
      </c>
      <c r="F2705" t="s">
        <v>21</v>
      </c>
      <c r="G2705" t="s">
        <v>22</v>
      </c>
      <c r="H2705">
        <v>680015</v>
      </c>
      <c r="I2705" t="s">
        <v>438</v>
      </c>
      <c r="J2705">
        <v>49</v>
      </c>
      <c r="K2705">
        <v>6</v>
      </c>
      <c r="M2705">
        <v>0.5</v>
      </c>
      <c r="O2705">
        <v>259.12</v>
      </c>
      <c r="Q2705" t="s">
        <v>45</v>
      </c>
      <c r="R2705">
        <v>0</v>
      </c>
      <c r="T2705" t="s">
        <v>45</v>
      </c>
      <c r="U2705">
        <v>1</v>
      </c>
      <c r="V2705" t="str">
        <f>VLOOKUP(H2705,LUT!A$2:B$40,2,FALSE)</f>
        <v>Vintages</v>
      </c>
    </row>
    <row r="2706" spans="1:22" x14ac:dyDescent="0.25">
      <c r="A2706" s="14" t="s">
        <v>204</v>
      </c>
      <c r="B2706">
        <v>985</v>
      </c>
      <c r="C2706">
        <v>499293</v>
      </c>
      <c r="D2706" t="s">
        <v>1599</v>
      </c>
      <c r="E2706" t="s">
        <v>338</v>
      </c>
      <c r="F2706" t="s">
        <v>21</v>
      </c>
      <c r="G2706" t="s">
        <v>22</v>
      </c>
      <c r="H2706">
        <v>680050</v>
      </c>
      <c r="I2706" t="s">
        <v>324</v>
      </c>
      <c r="J2706">
        <v>51</v>
      </c>
      <c r="K2706">
        <v>6</v>
      </c>
      <c r="L2706">
        <v>96</v>
      </c>
      <c r="M2706">
        <v>0.5</v>
      </c>
      <c r="N2706">
        <v>8</v>
      </c>
      <c r="O2706">
        <v>269.73</v>
      </c>
      <c r="P2706">
        <v>4315.75</v>
      </c>
      <c r="Q2706" t="s">
        <v>173</v>
      </c>
      <c r="R2706">
        <v>0</v>
      </c>
      <c r="S2706">
        <v>0</v>
      </c>
      <c r="T2706" t="s">
        <v>45</v>
      </c>
      <c r="U2706">
        <v>1</v>
      </c>
      <c r="V2706" t="str">
        <f>VLOOKUP(H2706,LUT!A$2:B$40,2,FALSE)</f>
        <v>Vintages</v>
      </c>
    </row>
    <row r="2707" spans="1:22" x14ac:dyDescent="0.25">
      <c r="A2707" s="14" t="s">
        <v>204</v>
      </c>
      <c r="B2707">
        <v>985</v>
      </c>
      <c r="C2707">
        <v>508598</v>
      </c>
      <c r="D2707" t="s">
        <v>1545</v>
      </c>
      <c r="E2707" t="s">
        <v>79</v>
      </c>
      <c r="F2707" t="s">
        <v>21</v>
      </c>
      <c r="G2707" t="s">
        <v>22</v>
      </c>
      <c r="H2707">
        <v>680060</v>
      </c>
      <c r="I2707" t="s">
        <v>314</v>
      </c>
      <c r="J2707">
        <v>14.95</v>
      </c>
      <c r="K2707">
        <v>6</v>
      </c>
      <c r="L2707">
        <v>695</v>
      </c>
      <c r="M2707">
        <v>0.5</v>
      </c>
      <c r="N2707">
        <v>57.92</v>
      </c>
      <c r="O2707">
        <v>78.319999999999993</v>
      </c>
      <c r="P2707">
        <v>9071.9</v>
      </c>
      <c r="Q2707" t="s">
        <v>191</v>
      </c>
      <c r="R2707">
        <v>0</v>
      </c>
      <c r="S2707">
        <v>0</v>
      </c>
      <c r="T2707" t="s">
        <v>45</v>
      </c>
      <c r="U2707">
        <v>1</v>
      </c>
      <c r="V2707" t="str">
        <f>VLOOKUP(H2707,LUT!A$2:B$40,2,FALSE)</f>
        <v>Vintages</v>
      </c>
    </row>
    <row r="2708" spans="1:22" x14ac:dyDescent="0.25">
      <c r="A2708" s="14" t="s">
        <v>204</v>
      </c>
      <c r="B2708">
        <v>985</v>
      </c>
      <c r="C2708">
        <v>515163</v>
      </c>
      <c r="D2708" t="s">
        <v>1492</v>
      </c>
      <c r="E2708" t="s">
        <v>179</v>
      </c>
      <c r="F2708" t="s">
        <v>21</v>
      </c>
      <c r="G2708" t="s">
        <v>22</v>
      </c>
      <c r="H2708">
        <v>680050</v>
      </c>
      <c r="I2708" t="s">
        <v>324</v>
      </c>
      <c r="J2708">
        <v>37.75</v>
      </c>
      <c r="K2708">
        <v>6</v>
      </c>
      <c r="L2708">
        <v>719</v>
      </c>
      <c r="M2708">
        <v>0.5</v>
      </c>
      <c r="N2708">
        <v>59.92</v>
      </c>
      <c r="O2708">
        <v>199.38</v>
      </c>
      <c r="P2708">
        <v>23892.43</v>
      </c>
      <c r="Q2708" t="s">
        <v>191</v>
      </c>
      <c r="R2708">
        <v>0</v>
      </c>
      <c r="S2708">
        <v>0</v>
      </c>
      <c r="T2708" t="s">
        <v>45</v>
      </c>
      <c r="U2708">
        <v>1</v>
      </c>
      <c r="V2708" t="str">
        <f>VLOOKUP(H2708,LUT!A$2:B$40,2,FALSE)</f>
        <v>Vintages</v>
      </c>
    </row>
    <row r="2709" spans="1:22" x14ac:dyDescent="0.25">
      <c r="A2709" s="14" t="s">
        <v>204</v>
      </c>
      <c r="B2709">
        <v>985</v>
      </c>
      <c r="C2709">
        <v>515502</v>
      </c>
      <c r="D2709" t="s">
        <v>1645</v>
      </c>
      <c r="E2709" t="s">
        <v>88</v>
      </c>
      <c r="F2709" t="s">
        <v>21</v>
      </c>
      <c r="G2709" t="s">
        <v>22</v>
      </c>
      <c r="H2709">
        <v>680055</v>
      </c>
      <c r="I2709" t="s">
        <v>336</v>
      </c>
      <c r="J2709">
        <v>36.950000000000003</v>
      </c>
      <c r="K2709">
        <v>6</v>
      </c>
      <c r="L2709">
        <v>124</v>
      </c>
      <c r="M2709">
        <v>0.5</v>
      </c>
      <c r="N2709">
        <v>10.33</v>
      </c>
      <c r="O2709">
        <v>195.13</v>
      </c>
      <c r="P2709">
        <v>4032.74</v>
      </c>
      <c r="Q2709" t="s">
        <v>172</v>
      </c>
      <c r="R2709">
        <v>0</v>
      </c>
      <c r="S2709">
        <v>0</v>
      </c>
      <c r="T2709" t="s">
        <v>45</v>
      </c>
      <c r="U2709">
        <v>1</v>
      </c>
      <c r="V2709" t="str">
        <f>VLOOKUP(H2709,LUT!A$2:B$40,2,FALSE)</f>
        <v>Vintages</v>
      </c>
    </row>
    <row r="2710" spans="1:22" x14ac:dyDescent="0.25">
      <c r="A2710" s="14" t="s">
        <v>204</v>
      </c>
      <c r="B2710">
        <v>985</v>
      </c>
      <c r="C2710">
        <v>526780</v>
      </c>
      <c r="D2710" t="s">
        <v>1363</v>
      </c>
      <c r="E2710" t="s">
        <v>839</v>
      </c>
      <c r="F2710" t="s">
        <v>21</v>
      </c>
      <c r="G2710" t="s">
        <v>22</v>
      </c>
      <c r="H2710">
        <v>680015</v>
      </c>
      <c r="I2710" t="s">
        <v>438</v>
      </c>
      <c r="J2710">
        <v>82</v>
      </c>
      <c r="K2710">
        <v>6</v>
      </c>
      <c r="L2710">
        <v>337</v>
      </c>
      <c r="M2710">
        <v>0.5</v>
      </c>
      <c r="N2710">
        <v>28.08</v>
      </c>
      <c r="O2710">
        <v>434.34</v>
      </c>
      <c r="P2710">
        <v>24395.22</v>
      </c>
      <c r="Q2710" t="s">
        <v>189</v>
      </c>
      <c r="R2710">
        <v>0</v>
      </c>
      <c r="S2710">
        <v>0</v>
      </c>
      <c r="T2710" t="s">
        <v>45</v>
      </c>
      <c r="U2710">
        <v>1</v>
      </c>
      <c r="V2710" t="str">
        <f>VLOOKUP(H2710,LUT!A$2:B$40,2,FALSE)</f>
        <v>Vintages</v>
      </c>
    </row>
    <row r="2711" spans="1:22" x14ac:dyDescent="0.25">
      <c r="A2711" s="14" t="s">
        <v>204</v>
      </c>
      <c r="B2711">
        <v>985</v>
      </c>
      <c r="C2711">
        <v>537787</v>
      </c>
      <c r="D2711" t="s">
        <v>1409</v>
      </c>
      <c r="E2711" t="s">
        <v>119</v>
      </c>
      <c r="F2711" t="s">
        <v>21</v>
      </c>
      <c r="G2711" t="s">
        <v>22</v>
      </c>
      <c r="H2711">
        <v>680060</v>
      </c>
      <c r="I2711" t="s">
        <v>314</v>
      </c>
      <c r="J2711">
        <v>50</v>
      </c>
      <c r="K2711">
        <v>6</v>
      </c>
      <c r="L2711">
        <v>245</v>
      </c>
      <c r="M2711">
        <v>0.5</v>
      </c>
      <c r="N2711">
        <v>20.420000000000002</v>
      </c>
      <c r="O2711">
        <v>264.42</v>
      </c>
      <c r="P2711">
        <v>10797.35</v>
      </c>
      <c r="Q2711" t="s">
        <v>189</v>
      </c>
      <c r="R2711">
        <v>0</v>
      </c>
      <c r="S2711">
        <v>0</v>
      </c>
      <c r="T2711" t="s">
        <v>45</v>
      </c>
      <c r="U2711">
        <v>1</v>
      </c>
      <c r="V2711" t="str">
        <f>VLOOKUP(H2711,LUT!A$2:B$40,2,FALSE)</f>
        <v>Vintages</v>
      </c>
    </row>
    <row r="2712" spans="1:22" x14ac:dyDescent="0.25">
      <c r="A2712" s="14" t="s">
        <v>204</v>
      </c>
      <c r="B2712">
        <v>985</v>
      </c>
      <c r="C2712">
        <v>538082</v>
      </c>
      <c r="D2712" t="s">
        <v>1685</v>
      </c>
      <c r="E2712" t="s">
        <v>179</v>
      </c>
      <c r="F2712" t="s">
        <v>21</v>
      </c>
      <c r="G2712" t="s">
        <v>22</v>
      </c>
      <c r="H2712">
        <v>680060</v>
      </c>
      <c r="I2712" t="s">
        <v>314</v>
      </c>
      <c r="J2712">
        <v>30</v>
      </c>
      <c r="K2712">
        <v>6</v>
      </c>
      <c r="L2712">
        <v>174</v>
      </c>
      <c r="M2712">
        <v>0.5</v>
      </c>
      <c r="N2712">
        <v>14.5</v>
      </c>
      <c r="O2712">
        <v>158.22999999999999</v>
      </c>
      <c r="P2712">
        <v>4588.67</v>
      </c>
      <c r="Q2712" t="s">
        <v>164</v>
      </c>
      <c r="R2712">
        <v>0</v>
      </c>
      <c r="S2712">
        <v>0</v>
      </c>
      <c r="T2712" t="s">
        <v>45</v>
      </c>
      <c r="U2712">
        <v>1</v>
      </c>
      <c r="V2712" t="str">
        <f>VLOOKUP(H2712,LUT!A$2:B$40,2,FALSE)</f>
        <v>Vintages</v>
      </c>
    </row>
    <row r="2713" spans="1:22" x14ac:dyDescent="0.25">
      <c r="A2713" s="14" t="s">
        <v>204</v>
      </c>
      <c r="B2713">
        <v>985</v>
      </c>
      <c r="C2713">
        <v>544734</v>
      </c>
      <c r="D2713" t="s">
        <v>1662</v>
      </c>
      <c r="E2713" t="s">
        <v>991</v>
      </c>
      <c r="F2713" t="s">
        <v>21</v>
      </c>
      <c r="G2713" t="s">
        <v>22</v>
      </c>
      <c r="H2713">
        <v>680075</v>
      </c>
      <c r="I2713" t="s">
        <v>638</v>
      </c>
      <c r="J2713">
        <v>69.75</v>
      </c>
      <c r="K2713">
        <v>6</v>
      </c>
      <c r="L2713">
        <v>146</v>
      </c>
      <c r="M2713">
        <v>0.5</v>
      </c>
      <c r="N2713">
        <v>12.17</v>
      </c>
      <c r="O2713">
        <v>369.29</v>
      </c>
      <c r="P2713">
        <v>8986.11</v>
      </c>
      <c r="Q2713" t="s">
        <v>163</v>
      </c>
      <c r="R2713">
        <v>0</v>
      </c>
      <c r="S2713">
        <v>0</v>
      </c>
      <c r="T2713" t="s">
        <v>45</v>
      </c>
      <c r="U2713">
        <v>1</v>
      </c>
      <c r="V2713" t="str">
        <f>VLOOKUP(H2713,LUT!A$2:B$40,2,FALSE)</f>
        <v>Vintages</v>
      </c>
    </row>
    <row r="2714" spans="1:22" x14ac:dyDescent="0.25">
      <c r="A2714" s="14" t="s">
        <v>204</v>
      </c>
      <c r="B2714">
        <v>985</v>
      </c>
      <c r="C2714">
        <v>551317</v>
      </c>
      <c r="D2714" t="s">
        <v>1417</v>
      </c>
      <c r="E2714" t="s">
        <v>23</v>
      </c>
      <c r="F2714" t="s">
        <v>21</v>
      </c>
      <c r="G2714" t="s">
        <v>22</v>
      </c>
      <c r="H2714">
        <v>680056</v>
      </c>
      <c r="I2714" t="s">
        <v>416</v>
      </c>
      <c r="J2714">
        <v>135</v>
      </c>
      <c r="K2714">
        <v>6</v>
      </c>
      <c r="L2714">
        <v>78</v>
      </c>
      <c r="M2714">
        <v>0.5</v>
      </c>
      <c r="N2714">
        <v>6.5</v>
      </c>
      <c r="O2714">
        <v>715.75</v>
      </c>
      <c r="P2714">
        <v>9304.7800000000007</v>
      </c>
      <c r="Q2714" t="s">
        <v>231</v>
      </c>
      <c r="R2714">
        <v>0</v>
      </c>
      <c r="S2714">
        <v>0</v>
      </c>
      <c r="T2714" t="s">
        <v>45</v>
      </c>
      <c r="U2714">
        <v>1</v>
      </c>
      <c r="V2714" t="str">
        <f>VLOOKUP(H2714,LUT!A$2:B$40,2,FALSE)</f>
        <v>Vintages</v>
      </c>
    </row>
    <row r="2715" spans="1:22" x14ac:dyDescent="0.25">
      <c r="A2715" s="14" t="s">
        <v>204</v>
      </c>
      <c r="B2715">
        <v>985</v>
      </c>
      <c r="C2715">
        <v>570200</v>
      </c>
      <c r="D2715" t="s">
        <v>2042</v>
      </c>
      <c r="E2715" t="s">
        <v>634</v>
      </c>
      <c r="F2715" t="s">
        <v>21</v>
      </c>
      <c r="G2715" t="s">
        <v>22</v>
      </c>
      <c r="H2715">
        <v>680020</v>
      </c>
      <c r="I2715" t="s">
        <v>377</v>
      </c>
      <c r="J2715">
        <v>84</v>
      </c>
      <c r="K2715">
        <v>6</v>
      </c>
      <c r="L2715">
        <v>149</v>
      </c>
      <c r="M2715">
        <v>0.5</v>
      </c>
      <c r="N2715">
        <v>12.42</v>
      </c>
      <c r="O2715">
        <v>444.96</v>
      </c>
      <c r="P2715">
        <v>11049.73</v>
      </c>
      <c r="Q2715" t="s">
        <v>163</v>
      </c>
      <c r="R2715">
        <v>0</v>
      </c>
      <c r="S2715">
        <v>0</v>
      </c>
      <c r="T2715" t="s">
        <v>45</v>
      </c>
      <c r="U2715">
        <v>1</v>
      </c>
      <c r="V2715" t="str">
        <f>VLOOKUP(H2715,LUT!A$2:B$40,2,FALSE)</f>
        <v>Vintages</v>
      </c>
    </row>
    <row r="2716" spans="1:22" x14ac:dyDescent="0.25">
      <c r="A2716" s="14" t="s">
        <v>204</v>
      </c>
      <c r="B2716">
        <v>985</v>
      </c>
      <c r="C2716">
        <v>596593</v>
      </c>
      <c r="D2716" t="s">
        <v>1666</v>
      </c>
      <c r="E2716" t="s">
        <v>88</v>
      </c>
      <c r="F2716" t="s">
        <v>21</v>
      </c>
      <c r="G2716" t="s">
        <v>24</v>
      </c>
      <c r="H2716">
        <v>680020</v>
      </c>
      <c r="I2716" t="s">
        <v>377</v>
      </c>
      <c r="J2716">
        <v>460</v>
      </c>
      <c r="K2716">
        <v>3</v>
      </c>
      <c r="L2716">
        <v>5</v>
      </c>
      <c r="M2716">
        <v>0.5</v>
      </c>
      <c r="N2716">
        <v>0.83</v>
      </c>
      <c r="O2716">
        <v>1220.71</v>
      </c>
      <c r="P2716">
        <v>2034.51</v>
      </c>
      <c r="Q2716" t="s">
        <v>107</v>
      </c>
      <c r="R2716">
        <v>0</v>
      </c>
      <c r="S2716">
        <v>0</v>
      </c>
      <c r="T2716" t="s">
        <v>45</v>
      </c>
      <c r="U2716">
        <v>1</v>
      </c>
      <c r="V2716" t="str">
        <f>VLOOKUP(H2716,LUT!A$2:B$40,2,FALSE)</f>
        <v>Vintages</v>
      </c>
    </row>
    <row r="2717" spans="1:22" x14ac:dyDescent="0.25">
      <c r="A2717" s="14" t="s">
        <v>204</v>
      </c>
      <c r="B2717">
        <v>985</v>
      </c>
      <c r="C2717">
        <v>625392</v>
      </c>
      <c r="D2717" t="s">
        <v>1609</v>
      </c>
      <c r="E2717" t="s">
        <v>20</v>
      </c>
      <c r="F2717" t="s">
        <v>21</v>
      </c>
      <c r="G2717" t="s">
        <v>24</v>
      </c>
      <c r="H2717">
        <v>680056</v>
      </c>
      <c r="I2717" t="s">
        <v>416</v>
      </c>
      <c r="J2717">
        <v>473</v>
      </c>
      <c r="K2717">
        <v>3</v>
      </c>
      <c r="L2717">
        <v>5</v>
      </c>
      <c r="M2717">
        <v>0.5</v>
      </c>
      <c r="N2717">
        <v>0.83</v>
      </c>
      <c r="O2717">
        <v>1255.22</v>
      </c>
      <c r="P2717">
        <v>2092.04</v>
      </c>
      <c r="Q2717" t="s">
        <v>107</v>
      </c>
      <c r="R2717">
        <v>0</v>
      </c>
      <c r="S2717">
        <v>0</v>
      </c>
      <c r="T2717" t="s">
        <v>45</v>
      </c>
      <c r="U2717">
        <v>1</v>
      </c>
      <c r="V2717" t="str">
        <f>VLOOKUP(H2717,LUT!A$2:B$40,2,FALSE)</f>
        <v>Vintages</v>
      </c>
    </row>
    <row r="2718" spans="1:22" x14ac:dyDescent="0.25">
      <c r="A2718" s="14" t="s">
        <v>204</v>
      </c>
      <c r="B2718">
        <v>985</v>
      </c>
      <c r="C2718">
        <v>625632</v>
      </c>
      <c r="D2718" t="s">
        <v>1596</v>
      </c>
      <c r="E2718" t="s">
        <v>20</v>
      </c>
      <c r="F2718" t="s">
        <v>21</v>
      </c>
      <c r="G2718" t="s">
        <v>24</v>
      </c>
      <c r="H2718">
        <v>680050</v>
      </c>
      <c r="I2718" t="s">
        <v>324</v>
      </c>
      <c r="J2718">
        <v>473</v>
      </c>
      <c r="K2718">
        <v>3</v>
      </c>
      <c r="L2718">
        <v>2</v>
      </c>
      <c r="M2718">
        <v>0.5</v>
      </c>
      <c r="N2718">
        <v>0.33</v>
      </c>
      <c r="O2718">
        <v>1255.22</v>
      </c>
      <c r="P2718">
        <v>836.81</v>
      </c>
      <c r="Q2718" t="s">
        <v>188</v>
      </c>
      <c r="R2718">
        <v>0</v>
      </c>
      <c r="S2718">
        <v>0</v>
      </c>
      <c r="T2718" t="s">
        <v>45</v>
      </c>
      <c r="U2718">
        <v>1</v>
      </c>
      <c r="V2718" t="str">
        <f>VLOOKUP(H2718,LUT!A$2:B$40,2,FALSE)</f>
        <v>Vintages</v>
      </c>
    </row>
    <row r="2719" spans="1:22" x14ac:dyDescent="0.25">
      <c r="A2719" s="14" t="s">
        <v>204</v>
      </c>
      <c r="B2719">
        <v>986</v>
      </c>
      <c r="C2719">
        <v>12783</v>
      </c>
      <c r="D2719" t="s">
        <v>1936</v>
      </c>
      <c r="E2719" t="s">
        <v>120</v>
      </c>
      <c r="F2719" t="s">
        <v>21</v>
      </c>
      <c r="G2719" t="s">
        <v>22</v>
      </c>
      <c r="H2719">
        <v>680056</v>
      </c>
      <c r="I2719" t="s">
        <v>416</v>
      </c>
      <c r="J2719">
        <v>125</v>
      </c>
      <c r="K2719">
        <v>5</v>
      </c>
      <c r="M2719">
        <v>0.42</v>
      </c>
      <c r="O2719">
        <v>552.21</v>
      </c>
      <c r="Q2719" t="s">
        <v>45</v>
      </c>
      <c r="R2719">
        <v>0</v>
      </c>
      <c r="T2719" t="s">
        <v>45</v>
      </c>
      <c r="U2719">
        <v>1</v>
      </c>
      <c r="V2719" t="str">
        <f>VLOOKUP(H2719,LUT!A$2:B$40,2,FALSE)</f>
        <v>Vintages</v>
      </c>
    </row>
    <row r="2720" spans="1:22" x14ac:dyDescent="0.25">
      <c r="A2720" s="14" t="s">
        <v>204</v>
      </c>
      <c r="B2720">
        <v>986</v>
      </c>
      <c r="C2720">
        <v>51219</v>
      </c>
      <c r="D2720" t="s">
        <v>1629</v>
      </c>
      <c r="E2720" t="s">
        <v>241</v>
      </c>
      <c r="F2720" t="s">
        <v>21</v>
      </c>
      <c r="G2720" t="s">
        <v>22</v>
      </c>
      <c r="H2720">
        <v>680015</v>
      </c>
      <c r="I2720" t="s">
        <v>438</v>
      </c>
      <c r="J2720">
        <v>73</v>
      </c>
      <c r="K2720">
        <v>5</v>
      </c>
      <c r="L2720">
        <v>65</v>
      </c>
      <c r="M2720">
        <v>0.42</v>
      </c>
      <c r="N2720">
        <v>5.42</v>
      </c>
      <c r="O2720">
        <v>322.12</v>
      </c>
      <c r="P2720">
        <v>4187.6099999999997</v>
      </c>
      <c r="Q2720" t="s">
        <v>231</v>
      </c>
      <c r="R2720">
        <v>0</v>
      </c>
      <c r="S2720">
        <v>0</v>
      </c>
      <c r="T2720" t="s">
        <v>45</v>
      </c>
      <c r="U2720">
        <v>1</v>
      </c>
      <c r="V2720" t="str">
        <f>VLOOKUP(H2720,LUT!A$2:B$40,2,FALSE)</f>
        <v>Vintages</v>
      </c>
    </row>
    <row r="2721" spans="1:22" x14ac:dyDescent="0.25">
      <c r="A2721" s="14" t="s">
        <v>204</v>
      </c>
      <c r="B2721">
        <v>986</v>
      </c>
      <c r="C2721">
        <v>402248</v>
      </c>
      <c r="D2721" t="s">
        <v>1450</v>
      </c>
      <c r="E2721" t="s">
        <v>115</v>
      </c>
      <c r="F2721" t="s">
        <v>21</v>
      </c>
      <c r="G2721" t="s">
        <v>22</v>
      </c>
      <c r="H2721">
        <v>680050</v>
      </c>
      <c r="I2721" t="s">
        <v>324</v>
      </c>
      <c r="J2721">
        <v>129</v>
      </c>
      <c r="K2721">
        <v>5</v>
      </c>
      <c r="L2721">
        <v>201</v>
      </c>
      <c r="M2721">
        <v>0.42</v>
      </c>
      <c r="N2721">
        <v>16.75</v>
      </c>
      <c r="O2721">
        <v>569.91</v>
      </c>
      <c r="P2721">
        <v>22910.44</v>
      </c>
      <c r="Q2721" t="s">
        <v>189</v>
      </c>
      <c r="R2721">
        <v>0</v>
      </c>
      <c r="S2721">
        <v>0</v>
      </c>
      <c r="T2721" t="s">
        <v>45</v>
      </c>
      <c r="U2721">
        <v>1</v>
      </c>
      <c r="V2721" t="str">
        <f>VLOOKUP(H2721,LUT!A$2:B$40,2,FALSE)</f>
        <v>Vintages</v>
      </c>
    </row>
    <row r="2722" spans="1:22" x14ac:dyDescent="0.25">
      <c r="A2722" s="14" t="s">
        <v>204</v>
      </c>
      <c r="B2722">
        <v>986</v>
      </c>
      <c r="C2722">
        <v>404491</v>
      </c>
      <c r="D2722" t="s">
        <v>1658</v>
      </c>
      <c r="E2722" t="s">
        <v>142</v>
      </c>
      <c r="F2722" t="s">
        <v>21</v>
      </c>
      <c r="G2722" t="s">
        <v>22</v>
      </c>
      <c r="H2722">
        <v>303223</v>
      </c>
      <c r="I2722" t="s">
        <v>316</v>
      </c>
      <c r="J2722">
        <v>9.6</v>
      </c>
      <c r="K2722">
        <v>5</v>
      </c>
      <c r="L2722">
        <v>31</v>
      </c>
      <c r="M2722">
        <v>0.42</v>
      </c>
      <c r="N2722">
        <v>2.58</v>
      </c>
      <c r="O2722">
        <v>41.59</v>
      </c>
      <c r="P2722">
        <v>257.88</v>
      </c>
      <c r="Q2722" t="s">
        <v>232</v>
      </c>
      <c r="R2722">
        <v>0</v>
      </c>
      <c r="S2722">
        <v>0</v>
      </c>
      <c r="T2722" t="s">
        <v>45</v>
      </c>
      <c r="U2722">
        <v>1</v>
      </c>
      <c r="V2722" t="str">
        <f>VLOOKUP(H2722,LUT!A$2:B$40,2,FALSE)</f>
        <v>Wines</v>
      </c>
    </row>
    <row r="2723" spans="1:22" x14ac:dyDescent="0.25">
      <c r="A2723" s="14" t="s">
        <v>204</v>
      </c>
      <c r="B2723">
        <v>986</v>
      </c>
      <c r="C2723">
        <v>466631</v>
      </c>
      <c r="D2723" t="s">
        <v>1581</v>
      </c>
      <c r="E2723" t="s">
        <v>88</v>
      </c>
      <c r="F2723" t="s">
        <v>21</v>
      </c>
      <c r="G2723" t="s">
        <v>22</v>
      </c>
      <c r="H2723">
        <v>680056</v>
      </c>
      <c r="I2723" t="s">
        <v>416</v>
      </c>
      <c r="J2723">
        <v>115</v>
      </c>
      <c r="K2723">
        <v>5</v>
      </c>
      <c r="L2723">
        <v>93</v>
      </c>
      <c r="M2723">
        <v>0.42</v>
      </c>
      <c r="N2723">
        <v>7.75</v>
      </c>
      <c r="O2723">
        <v>507.96</v>
      </c>
      <c r="P2723">
        <v>9448.14</v>
      </c>
      <c r="Q2723" t="s">
        <v>172</v>
      </c>
      <c r="R2723">
        <v>0</v>
      </c>
      <c r="S2723">
        <v>0</v>
      </c>
      <c r="T2723" t="s">
        <v>45</v>
      </c>
      <c r="U2723">
        <v>1</v>
      </c>
      <c r="V2723" t="str">
        <f>VLOOKUP(H2723,LUT!A$2:B$40,2,FALSE)</f>
        <v>Vintages</v>
      </c>
    </row>
    <row r="2724" spans="1:22" x14ac:dyDescent="0.25">
      <c r="A2724" s="14" t="s">
        <v>204</v>
      </c>
      <c r="B2724">
        <v>986</v>
      </c>
      <c r="C2724">
        <v>477646</v>
      </c>
      <c r="D2724" t="s">
        <v>1687</v>
      </c>
      <c r="E2724" t="s">
        <v>637</v>
      </c>
      <c r="F2724" t="s">
        <v>21</v>
      </c>
      <c r="G2724" t="s">
        <v>22</v>
      </c>
      <c r="H2724">
        <v>680015</v>
      </c>
      <c r="I2724" t="s">
        <v>438</v>
      </c>
      <c r="J2724">
        <v>89</v>
      </c>
      <c r="K2724">
        <v>5</v>
      </c>
      <c r="L2724">
        <v>43</v>
      </c>
      <c r="M2724">
        <v>0.42</v>
      </c>
      <c r="N2724">
        <v>3.58</v>
      </c>
      <c r="O2724">
        <v>392.92</v>
      </c>
      <c r="P2724">
        <v>3379.12</v>
      </c>
      <c r="Q2724" t="s">
        <v>237</v>
      </c>
      <c r="R2724">
        <v>0</v>
      </c>
      <c r="S2724">
        <v>0</v>
      </c>
      <c r="T2724" t="s">
        <v>45</v>
      </c>
      <c r="U2724">
        <v>1</v>
      </c>
      <c r="V2724" t="str">
        <f>VLOOKUP(H2724,LUT!A$2:B$40,2,FALSE)</f>
        <v>Vintages</v>
      </c>
    </row>
    <row r="2725" spans="1:22" x14ac:dyDescent="0.25">
      <c r="A2725" s="14" t="s">
        <v>204</v>
      </c>
      <c r="B2725">
        <v>986</v>
      </c>
      <c r="C2725">
        <v>480640</v>
      </c>
      <c r="D2725" t="s">
        <v>1542</v>
      </c>
      <c r="E2725" t="s">
        <v>564</v>
      </c>
      <c r="F2725" t="s">
        <v>21</v>
      </c>
      <c r="G2725" t="s">
        <v>22</v>
      </c>
      <c r="H2725">
        <v>680015</v>
      </c>
      <c r="I2725" t="s">
        <v>438</v>
      </c>
      <c r="J2725">
        <v>33.75</v>
      </c>
      <c r="K2725">
        <v>5</v>
      </c>
      <c r="L2725">
        <v>234</v>
      </c>
      <c r="M2725">
        <v>0.42</v>
      </c>
      <c r="N2725">
        <v>19.5</v>
      </c>
      <c r="O2725">
        <v>148.44999999999999</v>
      </c>
      <c r="P2725">
        <v>6947.52</v>
      </c>
      <c r="Q2725" t="s">
        <v>189</v>
      </c>
      <c r="R2725">
        <v>0</v>
      </c>
      <c r="S2725">
        <v>0</v>
      </c>
      <c r="T2725" t="s">
        <v>45</v>
      </c>
      <c r="U2725">
        <v>1</v>
      </c>
      <c r="V2725" t="str">
        <f>VLOOKUP(H2725,LUT!A$2:B$40,2,FALSE)</f>
        <v>Vintages</v>
      </c>
    </row>
    <row r="2726" spans="1:22" x14ac:dyDescent="0.25">
      <c r="A2726" s="14" t="s">
        <v>204</v>
      </c>
      <c r="B2726">
        <v>986</v>
      </c>
      <c r="C2726">
        <v>492512</v>
      </c>
      <c r="D2726" t="s">
        <v>1592</v>
      </c>
      <c r="E2726" t="s">
        <v>719</v>
      </c>
      <c r="F2726" t="s">
        <v>21</v>
      </c>
      <c r="G2726" t="s">
        <v>22</v>
      </c>
      <c r="H2726">
        <v>680025</v>
      </c>
      <c r="I2726" t="s">
        <v>468</v>
      </c>
      <c r="J2726">
        <v>12.75</v>
      </c>
      <c r="K2726">
        <v>5</v>
      </c>
      <c r="L2726">
        <v>968</v>
      </c>
      <c r="M2726">
        <v>0.42</v>
      </c>
      <c r="N2726">
        <v>80.67</v>
      </c>
      <c r="O2726">
        <v>55.53</v>
      </c>
      <c r="P2726">
        <v>10750.8</v>
      </c>
      <c r="Q2726" t="s">
        <v>191</v>
      </c>
      <c r="R2726">
        <v>0</v>
      </c>
      <c r="S2726">
        <v>0</v>
      </c>
      <c r="T2726" t="s">
        <v>45</v>
      </c>
      <c r="U2726">
        <v>1</v>
      </c>
      <c r="V2726" t="str">
        <f>VLOOKUP(H2726,LUT!A$2:B$40,2,FALSE)</f>
        <v>Vintages</v>
      </c>
    </row>
    <row r="2727" spans="1:22" x14ac:dyDescent="0.25">
      <c r="A2727" s="14" t="s">
        <v>204</v>
      </c>
      <c r="B2727">
        <v>986</v>
      </c>
      <c r="C2727">
        <v>549857</v>
      </c>
      <c r="D2727" t="s">
        <v>2254</v>
      </c>
      <c r="E2727" t="s">
        <v>1062</v>
      </c>
      <c r="F2727" t="s">
        <v>21</v>
      </c>
      <c r="G2727" t="s">
        <v>22</v>
      </c>
      <c r="H2727">
        <v>680056</v>
      </c>
      <c r="I2727" t="s">
        <v>416</v>
      </c>
      <c r="J2727">
        <v>88</v>
      </c>
      <c r="K2727">
        <v>5</v>
      </c>
      <c r="L2727">
        <v>47</v>
      </c>
      <c r="M2727">
        <v>0.42</v>
      </c>
      <c r="N2727">
        <v>3.92</v>
      </c>
      <c r="O2727">
        <v>388.5</v>
      </c>
      <c r="P2727">
        <v>3651.86</v>
      </c>
      <c r="Q2727" t="s">
        <v>183</v>
      </c>
      <c r="R2727">
        <v>0</v>
      </c>
      <c r="S2727">
        <v>0</v>
      </c>
      <c r="T2727" t="s">
        <v>45</v>
      </c>
      <c r="U2727">
        <v>3</v>
      </c>
      <c r="V2727" t="str">
        <f>VLOOKUP(H2727,LUT!A$2:B$40,2,FALSE)</f>
        <v>Vintages</v>
      </c>
    </row>
    <row r="2728" spans="1:22" x14ac:dyDescent="0.25">
      <c r="A2728" s="14" t="s">
        <v>204</v>
      </c>
      <c r="B2728">
        <v>986</v>
      </c>
      <c r="C2728">
        <v>550103</v>
      </c>
      <c r="D2728" t="s">
        <v>1255</v>
      </c>
      <c r="E2728" t="s">
        <v>637</v>
      </c>
      <c r="F2728" t="s">
        <v>21</v>
      </c>
      <c r="G2728" t="s">
        <v>22</v>
      </c>
      <c r="H2728">
        <v>680050</v>
      </c>
      <c r="I2728" t="s">
        <v>324</v>
      </c>
      <c r="J2728">
        <v>26.75</v>
      </c>
      <c r="K2728">
        <v>5</v>
      </c>
      <c r="L2728">
        <v>500</v>
      </c>
      <c r="M2728">
        <v>0.42</v>
      </c>
      <c r="N2728">
        <v>41.67</v>
      </c>
      <c r="O2728">
        <v>117.48</v>
      </c>
      <c r="P2728">
        <v>11747.79</v>
      </c>
      <c r="Q2728" t="s">
        <v>191</v>
      </c>
      <c r="R2728">
        <v>0</v>
      </c>
      <c r="S2728">
        <v>0</v>
      </c>
      <c r="T2728" t="s">
        <v>45</v>
      </c>
      <c r="U2728">
        <v>1</v>
      </c>
      <c r="V2728" t="str">
        <f>VLOOKUP(H2728,LUT!A$2:B$40,2,FALSE)</f>
        <v>Vintages</v>
      </c>
    </row>
    <row r="2729" spans="1:22" x14ac:dyDescent="0.25">
      <c r="A2729" s="14" t="s">
        <v>204</v>
      </c>
      <c r="B2729">
        <v>986</v>
      </c>
      <c r="C2729">
        <v>550129</v>
      </c>
      <c r="D2729" t="s">
        <v>1504</v>
      </c>
      <c r="E2729" t="s">
        <v>632</v>
      </c>
      <c r="F2729" t="s">
        <v>21</v>
      </c>
      <c r="G2729" t="s">
        <v>22</v>
      </c>
      <c r="H2729">
        <v>680056</v>
      </c>
      <c r="I2729" t="s">
        <v>416</v>
      </c>
      <c r="J2729">
        <v>87</v>
      </c>
      <c r="K2729">
        <v>5</v>
      </c>
      <c r="L2729">
        <v>43</v>
      </c>
      <c r="M2729">
        <v>0.42</v>
      </c>
      <c r="N2729">
        <v>3.58</v>
      </c>
      <c r="O2729">
        <v>384.07</v>
      </c>
      <c r="P2729">
        <v>3303.01</v>
      </c>
      <c r="Q2729" t="s">
        <v>237</v>
      </c>
      <c r="R2729">
        <v>0</v>
      </c>
      <c r="S2729">
        <v>0</v>
      </c>
      <c r="T2729" t="s">
        <v>45</v>
      </c>
      <c r="U2729">
        <v>1</v>
      </c>
      <c r="V2729" t="str">
        <f>VLOOKUP(H2729,LUT!A$2:B$40,2,FALSE)</f>
        <v>Vintages</v>
      </c>
    </row>
    <row r="2730" spans="1:22" x14ac:dyDescent="0.25">
      <c r="A2730" s="14" t="s">
        <v>204</v>
      </c>
      <c r="B2730">
        <v>986</v>
      </c>
      <c r="C2730">
        <v>625491</v>
      </c>
      <c r="D2730" t="s">
        <v>1576</v>
      </c>
      <c r="E2730" t="s">
        <v>20</v>
      </c>
      <c r="F2730" t="s">
        <v>21</v>
      </c>
      <c r="G2730" t="s">
        <v>22</v>
      </c>
      <c r="H2730">
        <v>680056</v>
      </c>
      <c r="I2730" t="s">
        <v>416</v>
      </c>
      <c r="J2730">
        <v>236</v>
      </c>
      <c r="K2730">
        <v>5</v>
      </c>
      <c r="L2730">
        <v>16</v>
      </c>
      <c r="M2730">
        <v>0.42</v>
      </c>
      <c r="N2730">
        <v>1.33</v>
      </c>
      <c r="O2730">
        <v>1043.3599999999999</v>
      </c>
      <c r="P2730">
        <v>3338.76</v>
      </c>
      <c r="Q2730" t="s">
        <v>48</v>
      </c>
      <c r="R2730">
        <v>0</v>
      </c>
      <c r="S2730">
        <v>0</v>
      </c>
      <c r="T2730" t="s">
        <v>45</v>
      </c>
      <c r="U2730">
        <v>1</v>
      </c>
      <c r="V2730" t="str">
        <f>VLOOKUP(H2730,LUT!A$2:B$40,2,FALSE)</f>
        <v>Vintages</v>
      </c>
    </row>
    <row r="2731" spans="1:22" x14ac:dyDescent="0.25">
      <c r="A2731" s="14" t="s">
        <v>204</v>
      </c>
      <c r="B2731">
        <v>986</v>
      </c>
      <c r="C2731">
        <v>625657</v>
      </c>
      <c r="D2731" t="s">
        <v>1596</v>
      </c>
      <c r="E2731" t="s">
        <v>20</v>
      </c>
      <c r="F2731" t="s">
        <v>21</v>
      </c>
      <c r="G2731" t="s">
        <v>22</v>
      </c>
      <c r="H2731">
        <v>680050</v>
      </c>
      <c r="I2731" t="s">
        <v>324</v>
      </c>
      <c r="J2731">
        <v>212</v>
      </c>
      <c r="K2731">
        <v>5</v>
      </c>
      <c r="L2731">
        <v>13</v>
      </c>
      <c r="M2731">
        <v>0.42</v>
      </c>
      <c r="N2731">
        <v>1.08</v>
      </c>
      <c r="O2731">
        <v>937.17</v>
      </c>
      <c r="P2731">
        <v>2436.64</v>
      </c>
      <c r="Q2731" t="s">
        <v>144</v>
      </c>
      <c r="R2731">
        <v>0</v>
      </c>
      <c r="S2731">
        <v>0</v>
      </c>
      <c r="T2731" t="s">
        <v>45</v>
      </c>
      <c r="U2731">
        <v>1</v>
      </c>
      <c r="V2731" t="str">
        <f>VLOOKUP(H2731,LUT!A$2:B$40,2,FALSE)</f>
        <v>Vintages</v>
      </c>
    </row>
    <row r="2732" spans="1:22" x14ac:dyDescent="0.25">
      <c r="A2732" s="14" t="s">
        <v>204</v>
      </c>
      <c r="B2732">
        <v>987</v>
      </c>
      <c r="C2732">
        <v>8011</v>
      </c>
      <c r="D2732" t="s">
        <v>2034</v>
      </c>
      <c r="E2732" t="s">
        <v>193</v>
      </c>
      <c r="F2732" t="s">
        <v>21</v>
      </c>
      <c r="G2732" t="s">
        <v>22</v>
      </c>
      <c r="H2732">
        <v>680056</v>
      </c>
      <c r="I2732" t="s">
        <v>416</v>
      </c>
      <c r="J2732">
        <v>127</v>
      </c>
      <c r="K2732">
        <v>4</v>
      </c>
      <c r="L2732">
        <v>166</v>
      </c>
      <c r="M2732">
        <v>0.33</v>
      </c>
      <c r="N2732">
        <v>13.83</v>
      </c>
      <c r="O2732">
        <v>448.85</v>
      </c>
      <c r="P2732">
        <v>18627.259999999998</v>
      </c>
      <c r="Q2732" t="s">
        <v>189</v>
      </c>
      <c r="R2732">
        <v>0</v>
      </c>
      <c r="S2732">
        <v>0</v>
      </c>
      <c r="T2732" t="s">
        <v>45</v>
      </c>
      <c r="U2732">
        <v>1</v>
      </c>
      <c r="V2732" t="str">
        <f>VLOOKUP(H2732,LUT!A$2:B$40,2,FALSE)</f>
        <v>Vintages</v>
      </c>
    </row>
    <row r="2733" spans="1:22" x14ac:dyDescent="0.25">
      <c r="A2733" s="14" t="s">
        <v>204</v>
      </c>
      <c r="B2733">
        <v>987</v>
      </c>
      <c r="C2733">
        <v>11404</v>
      </c>
      <c r="D2733" t="s">
        <v>1998</v>
      </c>
      <c r="E2733" t="s">
        <v>120</v>
      </c>
      <c r="F2733" t="s">
        <v>21</v>
      </c>
      <c r="G2733" t="s">
        <v>24</v>
      </c>
      <c r="H2733">
        <v>680050</v>
      </c>
      <c r="I2733" t="s">
        <v>324</v>
      </c>
      <c r="J2733">
        <v>658</v>
      </c>
      <c r="K2733">
        <v>2</v>
      </c>
      <c r="M2733">
        <v>0.33</v>
      </c>
      <c r="O2733">
        <v>1164.25</v>
      </c>
      <c r="Q2733" t="s">
        <v>45</v>
      </c>
      <c r="R2733">
        <v>0</v>
      </c>
      <c r="T2733" t="s">
        <v>45</v>
      </c>
      <c r="U2733">
        <v>1</v>
      </c>
      <c r="V2733" t="str">
        <f>VLOOKUP(H2733,LUT!A$2:B$40,2,FALSE)</f>
        <v>Vintages</v>
      </c>
    </row>
    <row r="2734" spans="1:22" x14ac:dyDescent="0.25">
      <c r="A2734" s="14" t="s">
        <v>204</v>
      </c>
      <c r="B2734">
        <v>987</v>
      </c>
      <c r="C2734">
        <v>11406</v>
      </c>
      <c r="D2734" t="s">
        <v>1921</v>
      </c>
      <c r="E2734" t="s">
        <v>120</v>
      </c>
      <c r="F2734" t="s">
        <v>21</v>
      </c>
      <c r="G2734" t="s">
        <v>301</v>
      </c>
      <c r="H2734">
        <v>680050</v>
      </c>
      <c r="I2734" t="s">
        <v>324</v>
      </c>
      <c r="J2734">
        <v>1230</v>
      </c>
      <c r="K2734">
        <v>1</v>
      </c>
      <c r="M2734">
        <v>0.33</v>
      </c>
      <c r="O2734">
        <v>1088.32</v>
      </c>
      <c r="Q2734" t="s">
        <v>45</v>
      </c>
      <c r="R2734">
        <v>0</v>
      </c>
      <c r="T2734" t="s">
        <v>45</v>
      </c>
      <c r="U2734">
        <v>1</v>
      </c>
      <c r="V2734" t="str">
        <f>VLOOKUP(H2734,LUT!A$2:B$40,2,FALSE)</f>
        <v>Vintages</v>
      </c>
    </row>
    <row r="2735" spans="1:22" x14ac:dyDescent="0.25">
      <c r="A2735" s="14" t="s">
        <v>204</v>
      </c>
      <c r="B2735">
        <v>987</v>
      </c>
      <c r="C2735">
        <v>11416</v>
      </c>
      <c r="D2735" t="s">
        <v>2068</v>
      </c>
      <c r="E2735" t="s">
        <v>120</v>
      </c>
      <c r="F2735" t="s">
        <v>21</v>
      </c>
      <c r="G2735" t="s">
        <v>24</v>
      </c>
      <c r="H2735">
        <v>680050</v>
      </c>
      <c r="I2735" t="s">
        <v>324</v>
      </c>
      <c r="J2735">
        <v>497</v>
      </c>
      <c r="K2735">
        <v>2</v>
      </c>
      <c r="M2735">
        <v>0.33</v>
      </c>
      <c r="O2735">
        <v>879.29</v>
      </c>
      <c r="Q2735" t="s">
        <v>45</v>
      </c>
      <c r="R2735">
        <v>0</v>
      </c>
      <c r="T2735" t="s">
        <v>45</v>
      </c>
      <c r="U2735">
        <v>2</v>
      </c>
      <c r="V2735" t="str">
        <f>VLOOKUP(H2735,LUT!A$2:B$40,2,FALSE)</f>
        <v>Vintages</v>
      </c>
    </row>
    <row r="2736" spans="1:22" x14ac:dyDescent="0.25">
      <c r="A2736" s="14" t="s">
        <v>204</v>
      </c>
      <c r="B2736">
        <v>987</v>
      </c>
      <c r="C2736">
        <v>11512</v>
      </c>
      <c r="D2736" t="s">
        <v>2108</v>
      </c>
      <c r="E2736" t="s">
        <v>120</v>
      </c>
      <c r="F2736" t="s">
        <v>21</v>
      </c>
      <c r="G2736" t="s">
        <v>301</v>
      </c>
      <c r="H2736">
        <v>680050</v>
      </c>
      <c r="I2736" t="s">
        <v>324</v>
      </c>
      <c r="J2736">
        <v>2830</v>
      </c>
      <c r="K2736">
        <v>1</v>
      </c>
      <c r="M2736">
        <v>0.33</v>
      </c>
      <c r="O2736">
        <v>2504.25</v>
      </c>
      <c r="Q2736" t="s">
        <v>45</v>
      </c>
      <c r="R2736">
        <v>0</v>
      </c>
      <c r="T2736" t="s">
        <v>45</v>
      </c>
      <c r="U2736">
        <v>1</v>
      </c>
      <c r="V2736" t="str">
        <f>VLOOKUP(H2736,LUT!A$2:B$40,2,FALSE)</f>
        <v>Vintages</v>
      </c>
    </row>
    <row r="2737" spans="1:22" x14ac:dyDescent="0.25">
      <c r="A2737" s="14" t="s">
        <v>204</v>
      </c>
      <c r="B2737">
        <v>987</v>
      </c>
      <c r="C2737">
        <v>11529</v>
      </c>
      <c r="D2737" t="s">
        <v>2109</v>
      </c>
      <c r="E2737" t="s">
        <v>120</v>
      </c>
      <c r="F2737" t="s">
        <v>21</v>
      </c>
      <c r="G2737" t="s">
        <v>24</v>
      </c>
      <c r="H2737">
        <v>680050</v>
      </c>
      <c r="I2737" t="s">
        <v>324</v>
      </c>
      <c r="J2737">
        <v>826</v>
      </c>
      <c r="K2737">
        <v>2</v>
      </c>
      <c r="M2737">
        <v>0.33</v>
      </c>
      <c r="O2737">
        <v>1461.59</v>
      </c>
      <c r="Q2737" t="s">
        <v>45</v>
      </c>
      <c r="R2737">
        <v>0</v>
      </c>
      <c r="T2737" t="s">
        <v>45</v>
      </c>
      <c r="U2737">
        <v>1</v>
      </c>
      <c r="V2737" t="str">
        <f>VLOOKUP(H2737,LUT!A$2:B$40,2,FALSE)</f>
        <v>Vintages</v>
      </c>
    </row>
    <row r="2738" spans="1:22" x14ac:dyDescent="0.25">
      <c r="A2738" s="14" t="s">
        <v>204</v>
      </c>
      <c r="B2738">
        <v>987</v>
      </c>
      <c r="C2738">
        <v>12739</v>
      </c>
      <c r="D2738" t="s">
        <v>1953</v>
      </c>
      <c r="E2738" t="s">
        <v>120</v>
      </c>
      <c r="F2738" t="s">
        <v>21</v>
      </c>
      <c r="G2738" t="s">
        <v>22</v>
      </c>
      <c r="H2738">
        <v>670035</v>
      </c>
      <c r="I2738" t="s">
        <v>297</v>
      </c>
      <c r="J2738">
        <v>95</v>
      </c>
      <c r="K2738">
        <v>4</v>
      </c>
      <c r="M2738">
        <v>0.33</v>
      </c>
      <c r="O2738">
        <v>335.58</v>
      </c>
      <c r="Q2738" t="s">
        <v>45</v>
      </c>
      <c r="R2738">
        <v>0</v>
      </c>
      <c r="T2738" t="s">
        <v>45</v>
      </c>
      <c r="U2738">
        <v>1</v>
      </c>
      <c r="V2738" t="str">
        <f>VLOOKUP(H2738,LUT!A$2:B$40,2,FALSE)</f>
        <v>Vintages</v>
      </c>
    </row>
    <row r="2739" spans="1:22" x14ac:dyDescent="0.25">
      <c r="A2739" s="14" t="s">
        <v>204</v>
      </c>
      <c r="B2739">
        <v>987</v>
      </c>
      <c r="C2739">
        <v>20867</v>
      </c>
      <c r="D2739" t="s">
        <v>1479</v>
      </c>
      <c r="E2739" t="s">
        <v>502</v>
      </c>
      <c r="F2739" t="s">
        <v>21</v>
      </c>
      <c r="G2739" t="s">
        <v>22</v>
      </c>
      <c r="H2739">
        <v>680025</v>
      </c>
      <c r="I2739" t="s">
        <v>468</v>
      </c>
      <c r="J2739">
        <v>54.75</v>
      </c>
      <c r="K2739">
        <v>4</v>
      </c>
      <c r="L2739">
        <v>2524</v>
      </c>
      <c r="M2739">
        <v>0.33</v>
      </c>
      <c r="N2739">
        <v>210.33</v>
      </c>
      <c r="O2739">
        <v>193.1</v>
      </c>
      <c r="P2739">
        <v>121844.42</v>
      </c>
      <c r="Q2739" t="s">
        <v>178</v>
      </c>
      <c r="R2739">
        <v>0</v>
      </c>
      <c r="S2739">
        <v>0.01</v>
      </c>
      <c r="T2739" t="s">
        <v>178</v>
      </c>
      <c r="U2739">
        <v>1</v>
      </c>
      <c r="V2739" t="str">
        <f>VLOOKUP(H2739,LUT!A$2:B$40,2,FALSE)</f>
        <v>Vintages</v>
      </c>
    </row>
    <row r="2740" spans="1:22" x14ac:dyDescent="0.25">
      <c r="A2740" s="14" t="s">
        <v>204</v>
      </c>
      <c r="B2740">
        <v>987</v>
      </c>
      <c r="C2740">
        <v>95802</v>
      </c>
      <c r="D2740" t="s">
        <v>2117</v>
      </c>
      <c r="E2740" t="s">
        <v>1007</v>
      </c>
      <c r="F2740" t="s">
        <v>21</v>
      </c>
      <c r="G2740" t="s">
        <v>22</v>
      </c>
      <c r="H2740">
        <v>670010</v>
      </c>
      <c r="I2740" t="s">
        <v>269</v>
      </c>
      <c r="J2740">
        <v>17.95</v>
      </c>
      <c r="K2740">
        <v>4</v>
      </c>
      <c r="M2740">
        <v>0.33</v>
      </c>
      <c r="O2740">
        <v>62.83</v>
      </c>
      <c r="Q2740" t="s">
        <v>45</v>
      </c>
      <c r="R2740">
        <v>0</v>
      </c>
      <c r="T2740" t="s">
        <v>45</v>
      </c>
      <c r="U2740">
        <v>1</v>
      </c>
      <c r="V2740" t="str">
        <f>VLOOKUP(H2740,LUT!A$2:B$40,2,FALSE)</f>
        <v>Vintages</v>
      </c>
    </row>
    <row r="2741" spans="1:22" x14ac:dyDescent="0.25">
      <c r="A2741" s="14" t="s">
        <v>204</v>
      </c>
      <c r="B2741">
        <v>987</v>
      </c>
      <c r="C2741">
        <v>97592</v>
      </c>
      <c r="D2741" t="s">
        <v>1602</v>
      </c>
      <c r="E2741" t="s">
        <v>146</v>
      </c>
      <c r="F2741" t="s">
        <v>21</v>
      </c>
      <c r="G2741" t="s">
        <v>22</v>
      </c>
      <c r="H2741">
        <v>680056</v>
      </c>
      <c r="I2741" t="s">
        <v>416</v>
      </c>
      <c r="J2741">
        <v>32.75</v>
      </c>
      <c r="K2741">
        <v>4</v>
      </c>
      <c r="L2741">
        <v>2320</v>
      </c>
      <c r="M2741">
        <v>0.33</v>
      </c>
      <c r="N2741">
        <v>193.33</v>
      </c>
      <c r="O2741">
        <v>115.22</v>
      </c>
      <c r="P2741">
        <v>66828.320000000007</v>
      </c>
      <c r="Q2741" t="s">
        <v>178</v>
      </c>
      <c r="R2741">
        <v>0</v>
      </c>
      <c r="S2741">
        <v>0.01</v>
      </c>
      <c r="T2741" t="s">
        <v>178</v>
      </c>
      <c r="U2741">
        <v>1</v>
      </c>
      <c r="V2741" t="str">
        <f>VLOOKUP(H2741,LUT!A$2:B$40,2,FALSE)</f>
        <v>Vintages</v>
      </c>
    </row>
    <row r="2742" spans="1:22" x14ac:dyDescent="0.25">
      <c r="A2742" s="14" t="s">
        <v>204</v>
      </c>
      <c r="B2742">
        <v>987</v>
      </c>
      <c r="C2742">
        <v>193730</v>
      </c>
      <c r="D2742" t="s">
        <v>1421</v>
      </c>
      <c r="E2742" t="s">
        <v>290</v>
      </c>
      <c r="F2742" t="s">
        <v>21</v>
      </c>
      <c r="G2742" t="s">
        <v>22</v>
      </c>
      <c r="H2742">
        <v>680010</v>
      </c>
      <c r="I2742" t="s">
        <v>569</v>
      </c>
      <c r="J2742">
        <v>24.95</v>
      </c>
      <c r="K2742">
        <v>4</v>
      </c>
      <c r="L2742">
        <v>2735</v>
      </c>
      <c r="M2742">
        <v>0.33</v>
      </c>
      <c r="N2742">
        <v>227.92</v>
      </c>
      <c r="O2742">
        <v>87.61</v>
      </c>
      <c r="P2742">
        <v>59903.76</v>
      </c>
      <c r="Q2742" t="s">
        <v>178</v>
      </c>
      <c r="R2742">
        <v>0</v>
      </c>
      <c r="S2742">
        <v>0.01</v>
      </c>
      <c r="T2742" t="s">
        <v>178</v>
      </c>
      <c r="U2742">
        <v>1</v>
      </c>
      <c r="V2742" t="str">
        <f>VLOOKUP(H2742,LUT!A$2:B$40,2,FALSE)</f>
        <v>Vintages</v>
      </c>
    </row>
    <row r="2743" spans="1:22" x14ac:dyDescent="0.25">
      <c r="A2743" s="14" t="s">
        <v>204</v>
      </c>
      <c r="B2743">
        <v>987</v>
      </c>
      <c r="C2743">
        <v>302307</v>
      </c>
      <c r="D2743" t="s">
        <v>1689</v>
      </c>
      <c r="E2743" t="s">
        <v>120</v>
      </c>
      <c r="F2743" t="s">
        <v>21</v>
      </c>
      <c r="G2743" t="s">
        <v>301</v>
      </c>
      <c r="H2743">
        <v>680056</v>
      </c>
      <c r="I2743" t="s">
        <v>416</v>
      </c>
      <c r="J2743">
        <v>674</v>
      </c>
      <c r="K2743">
        <v>1</v>
      </c>
      <c r="L2743">
        <v>4</v>
      </c>
      <c r="M2743">
        <v>0.33</v>
      </c>
      <c r="N2743">
        <v>1.33</v>
      </c>
      <c r="O2743">
        <v>596.28</v>
      </c>
      <c r="P2743">
        <v>2385.13</v>
      </c>
      <c r="Q2743" t="s">
        <v>229</v>
      </c>
      <c r="R2743">
        <v>0</v>
      </c>
      <c r="S2743">
        <v>0</v>
      </c>
      <c r="T2743" t="s">
        <v>45</v>
      </c>
      <c r="U2743">
        <v>1</v>
      </c>
      <c r="V2743" t="str">
        <f>VLOOKUP(H2743,LUT!A$2:B$40,2,FALSE)</f>
        <v>Vintages</v>
      </c>
    </row>
    <row r="2744" spans="1:22" x14ac:dyDescent="0.25">
      <c r="A2744" s="14" t="s">
        <v>204</v>
      </c>
      <c r="B2744">
        <v>987</v>
      </c>
      <c r="C2744">
        <v>355206</v>
      </c>
      <c r="D2744" t="s">
        <v>1614</v>
      </c>
      <c r="E2744" t="s">
        <v>241</v>
      </c>
      <c r="F2744" t="s">
        <v>21</v>
      </c>
      <c r="G2744" t="s">
        <v>22</v>
      </c>
      <c r="H2744">
        <v>680015</v>
      </c>
      <c r="I2744" t="s">
        <v>438</v>
      </c>
      <c r="J2744">
        <v>124</v>
      </c>
      <c r="K2744">
        <v>4</v>
      </c>
      <c r="L2744">
        <v>170</v>
      </c>
      <c r="M2744">
        <v>0.33</v>
      </c>
      <c r="N2744">
        <v>14.17</v>
      </c>
      <c r="O2744">
        <v>438.23</v>
      </c>
      <c r="P2744">
        <v>18624.78</v>
      </c>
      <c r="Q2744" t="s">
        <v>189</v>
      </c>
      <c r="R2744">
        <v>0</v>
      </c>
      <c r="S2744">
        <v>0</v>
      </c>
      <c r="T2744" t="s">
        <v>45</v>
      </c>
      <c r="U2744">
        <v>1</v>
      </c>
      <c r="V2744" t="str">
        <f>VLOOKUP(H2744,LUT!A$2:B$40,2,FALSE)</f>
        <v>Vintages</v>
      </c>
    </row>
    <row r="2745" spans="1:22" x14ac:dyDescent="0.25">
      <c r="A2745" s="14" t="s">
        <v>204</v>
      </c>
      <c r="B2745">
        <v>987</v>
      </c>
      <c r="C2745">
        <v>372987</v>
      </c>
      <c r="D2745" t="s">
        <v>1465</v>
      </c>
      <c r="E2745" t="s">
        <v>23</v>
      </c>
      <c r="F2745" t="s">
        <v>21</v>
      </c>
      <c r="G2745" t="s">
        <v>22</v>
      </c>
      <c r="H2745">
        <v>300214</v>
      </c>
      <c r="I2745" t="s">
        <v>393</v>
      </c>
      <c r="J2745">
        <v>7.25</v>
      </c>
      <c r="K2745">
        <v>4</v>
      </c>
      <c r="L2745">
        <v>6349</v>
      </c>
      <c r="M2745">
        <v>0.33</v>
      </c>
      <c r="N2745">
        <v>529.08000000000004</v>
      </c>
      <c r="O2745">
        <v>24.96</v>
      </c>
      <c r="P2745">
        <v>39611.019999999997</v>
      </c>
      <c r="Q2745" t="s">
        <v>178</v>
      </c>
      <c r="R2745">
        <v>0</v>
      </c>
      <c r="S2745">
        <v>0.03</v>
      </c>
      <c r="T2745" t="s">
        <v>178</v>
      </c>
      <c r="U2745">
        <v>1</v>
      </c>
      <c r="V2745" t="str">
        <f>VLOOKUP(H2745,LUT!A$2:B$40,2,FALSE)</f>
        <v>Wines</v>
      </c>
    </row>
    <row r="2746" spans="1:22" x14ac:dyDescent="0.25">
      <c r="A2746" s="14" t="s">
        <v>204</v>
      </c>
      <c r="B2746">
        <v>987</v>
      </c>
      <c r="C2746">
        <v>496778</v>
      </c>
      <c r="D2746" t="s">
        <v>1605</v>
      </c>
      <c r="E2746" t="s">
        <v>750</v>
      </c>
      <c r="F2746" t="s">
        <v>21</v>
      </c>
      <c r="G2746" t="s">
        <v>22</v>
      </c>
      <c r="H2746">
        <v>670025</v>
      </c>
      <c r="I2746" t="s">
        <v>419</v>
      </c>
      <c r="J2746">
        <v>35</v>
      </c>
      <c r="K2746">
        <v>4</v>
      </c>
      <c r="L2746">
        <v>105</v>
      </c>
      <c r="M2746">
        <v>0.33</v>
      </c>
      <c r="N2746">
        <v>8.75</v>
      </c>
      <c r="O2746">
        <v>123.19</v>
      </c>
      <c r="P2746">
        <v>3233.63</v>
      </c>
      <c r="Q2746" t="s">
        <v>163</v>
      </c>
      <c r="R2746">
        <v>0</v>
      </c>
      <c r="S2746">
        <v>0</v>
      </c>
      <c r="T2746" t="s">
        <v>45</v>
      </c>
      <c r="U2746">
        <v>1</v>
      </c>
      <c r="V2746" t="str">
        <f>VLOOKUP(H2746,LUT!A$2:B$40,2,FALSE)</f>
        <v>Vintages</v>
      </c>
    </row>
    <row r="2747" spans="1:22" x14ac:dyDescent="0.25">
      <c r="A2747" s="14" t="s">
        <v>204</v>
      </c>
      <c r="B2747">
        <v>987</v>
      </c>
      <c r="C2747">
        <v>514331</v>
      </c>
      <c r="D2747" t="s">
        <v>1455</v>
      </c>
      <c r="E2747" t="s">
        <v>162</v>
      </c>
      <c r="F2747" t="s">
        <v>21</v>
      </c>
      <c r="G2747" t="s">
        <v>22</v>
      </c>
      <c r="H2747">
        <v>680055</v>
      </c>
      <c r="I2747" t="s">
        <v>336</v>
      </c>
      <c r="J2747">
        <v>23.25</v>
      </c>
      <c r="K2747">
        <v>4</v>
      </c>
      <c r="L2747">
        <v>187</v>
      </c>
      <c r="M2747">
        <v>0.33</v>
      </c>
      <c r="N2747">
        <v>15.58</v>
      </c>
      <c r="O2747">
        <v>81.59</v>
      </c>
      <c r="P2747">
        <v>3814.47</v>
      </c>
      <c r="Q2747" t="s">
        <v>189</v>
      </c>
      <c r="R2747">
        <v>0</v>
      </c>
      <c r="S2747">
        <v>0</v>
      </c>
      <c r="T2747" t="s">
        <v>45</v>
      </c>
      <c r="U2747">
        <v>1</v>
      </c>
      <c r="V2747" t="str">
        <f>VLOOKUP(H2747,LUT!A$2:B$40,2,FALSE)</f>
        <v>Vintages</v>
      </c>
    </row>
    <row r="2748" spans="1:22" x14ac:dyDescent="0.25">
      <c r="A2748" s="14" t="s">
        <v>204</v>
      </c>
      <c r="B2748">
        <v>987</v>
      </c>
      <c r="C2748">
        <v>527804</v>
      </c>
      <c r="D2748" t="s">
        <v>1671</v>
      </c>
      <c r="E2748" t="s">
        <v>84</v>
      </c>
      <c r="F2748" t="s">
        <v>21</v>
      </c>
      <c r="G2748" t="s">
        <v>22</v>
      </c>
      <c r="H2748">
        <v>680055</v>
      </c>
      <c r="I2748" t="s">
        <v>336</v>
      </c>
      <c r="J2748">
        <v>230</v>
      </c>
      <c r="K2748">
        <v>4</v>
      </c>
      <c r="L2748">
        <v>28</v>
      </c>
      <c r="M2748">
        <v>0.33</v>
      </c>
      <c r="N2748">
        <v>2.33</v>
      </c>
      <c r="O2748">
        <v>813.45</v>
      </c>
      <c r="P2748">
        <v>5694.16</v>
      </c>
      <c r="Q2748" t="s">
        <v>91</v>
      </c>
      <c r="R2748">
        <v>0</v>
      </c>
      <c r="S2748">
        <v>0</v>
      </c>
      <c r="T2748" t="s">
        <v>45</v>
      </c>
      <c r="U2748">
        <v>1</v>
      </c>
      <c r="V2748" t="str">
        <f>VLOOKUP(H2748,LUT!A$2:B$40,2,FALSE)</f>
        <v>Vintages</v>
      </c>
    </row>
    <row r="2749" spans="1:22" x14ac:dyDescent="0.25">
      <c r="A2749" s="14" t="s">
        <v>204</v>
      </c>
      <c r="B2749">
        <v>987</v>
      </c>
      <c r="C2749">
        <v>541524</v>
      </c>
      <c r="D2749" t="s">
        <v>1690</v>
      </c>
      <c r="E2749" t="s">
        <v>129</v>
      </c>
      <c r="F2749" t="s">
        <v>21</v>
      </c>
      <c r="G2749" t="s">
        <v>22</v>
      </c>
      <c r="H2749">
        <v>680055</v>
      </c>
      <c r="I2749" t="s">
        <v>336</v>
      </c>
      <c r="J2749">
        <v>19.95</v>
      </c>
      <c r="K2749">
        <v>4</v>
      </c>
      <c r="L2749">
        <v>7231</v>
      </c>
      <c r="M2749">
        <v>0.33</v>
      </c>
      <c r="N2749">
        <v>602.58000000000004</v>
      </c>
      <c r="O2749">
        <v>69.91</v>
      </c>
      <c r="P2749">
        <v>126382.52</v>
      </c>
      <c r="Q2749" t="s">
        <v>178</v>
      </c>
      <c r="R2749">
        <v>0</v>
      </c>
      <c r="S2749">
        <v>0.03</v>
      </c>
      <c r="T2749" t="s">
        <v>178</v>
      </c>
      <c r="U2749">
        <v>1</v>
      </c>
      <c r="V2749" t="str">
        <f>VLOOKUP(H2749,LUT!A$2:B$40,2,FALSE)</f>
        <v>Vintages</v>
      </c>
    </row>
    <row r="2750" spans="1:22" x14ac:dyDescent="0.25">
      <c r="A2750" s="14" t="s">
        <v>204</v>
      </c>
      <c r="B2750">
        <v>987</v>
      </c>
      <c r="C2750">
        <v>542191</v>
      </c>
      <c r="D2750" t="s">
        <v>1672</v>
      </c>
      <c r="E2750" t="s">
        <v>241</v>
      </c>
      <c r="F2750" t="s">
        <v>21</v>
      </c>
      <c r="G2750" t="s">
        <v>22</v>
      </c>
      <c r="H2750">
        <v>680073</v>
      </c>
      <c r="I2750" t="s">
        <v>473</v>
      </c>
      <c r="J2750">
        <v>49.95</v>
      </c>
      <c r="K2750">
        <v>4</v>
      </c>
      <c r="L2750">
        <v>219</v>
      </c>
      <c r="M2750">
        <v>0.33</v>
      </c>
      <c r="N2750">
        <v>18.25</v>
      </c>
      <c r="O2750">
        <v>176.11</v>
      </c>
      <c r="P2750">
        <v>9641.81</v>
      </c>
      <c r="Q2750" t="s">
        <v>189</v>
      </c>
      <c r="R2750">
        <v>0</v>
      </c>
      <c r="S2750">
        <v>0</v>
      </c>
      <c r="T2750" t="s">
        <v>45</v>
      </c>
      <c r="U2750">
        <v>1</v>
      </c>
      <c r="V2750" t="str">
        <f>VLOOKUP(H2750,LUT!A$2:B$40,2,FALSE)</f>
        <v>Vintages</v>
      </c>
    </row>
    <row r="2751" spans="1:22" x14ac:dyDescent="0.25">
      <c r="A2751" s="14" t="s">
        <v>204</v>
      </c>
      <c r="B2751">
        <v>987</v>
      </c>
      <c r="C2751">
        <v>570192</v>
      </c>
      <c r="D2751" t="s">
        <v>1619</v>
      </c>
      <c r="E2751" t="s">
        <v>171</v>
      </c>
      <c r="F2751" t="s">
        <v>21</v>
      </c>
      <c r="G2751" t="s">
        <v>22</v>
      </c>
      <c r="H2751">
        <v>680070</v>
      </c>
      <c r="I2751" t="s">
        <v>527</v>
      </c>
      <c r="J2751">
        <v>73</v>
      </c>
      <c r="K2751">
        <v>4</v>
      </c>
      <c r="L2751">
        <v>140</v>
      </c>
      <c r="M2751">
        <v>0.33</v>
      </c>
      <c r="N2751">
        <v>11.67</v>
      </c>
      <c r="O2751">
        <v>257.7</v>
      </c>
      <c r="P2751">
        <v>9019.4699999999993</v>
      </c>
      <c r="Q2751" t="s">
        <v>164</v>
      </c>
      <c r="R2751">
        <v>0</v>
      </c>
      <c r="S2751">
        <v>0</v>
      </c>
      <c r="T2751" t="s">
        <v>45</v>
      </c>
      <c r="U2751">
        <v>1</v>
      </c>
      <c r="V2751" t="str">
        <f>VLOOKUP(H2751,LUT!A$2:B$40,2,FALSE)</f>
        <v>Vintages</v>
      </c>
    </row>
    <row r="2752" spans="1:22" x14ac:dyDescent="0.25">
      <c r="A2752" s="14" t="s">
        <v>204</v>
      </c>
      <c r="B2752">
        <v>987</v>
      </c>
      <c r="C2752">
        <v>571794</v>
      </c>
      <c r="D2752" t="s">
        <v>1574</v>
      </c>
      <c r="E2752" t="s">
        <v>175</v>
      </c>
      <c r="F2752" t="s">
        <v>21</v>
      </c>
      <c r="G2752" t="s">
        <v>22</v>
      </c>
      <c r="H2752">
        <v>680015</v>
      </c>
      <c r="I2752" t="s">
        <v>438</v>
      </c>
      <c r="J2752">
        <v>129</v>
      </c>
      <c r="K2752">
        <v>4</v>
      </c>
      <c r="L2752">
        <v>163</v>
      </c>
      <c r="M2752">
        <v>0.33</v>
      </c>
      <c r="N2752">
        <v>13.58</v>
      </c>
      <c r="O2752">
        <v>455.93</v>
      </c>
      <c r="P2752">
        <v>18579.12</v>
      </c>
      <c r="Q2752" t="s">
        <v>189</v>
      </c>
      <c r="R2752">
        <v>0</v>
      </c>
      <c r="S2752">
        <v>0</v>
      </c>
      <c r="T2752" t="s">
        <v>45</v>
      </c>
      <c r="U2752">
        <v>1</v>
      </c>
      <c r="V2752" t="str">
        <f>VLOOKUP(H2752,LUT!A$2:B$40,2,FALSE)</f>
        <v>Vintages</v>
      </c>
    </row>
    <row r="2753" spans="1:22" x14ac:dyDescent="0.25">
      <c r="A2753" s="14" t="s">
        <v>204</v>
      </c>
      <c r="B2753">
        <v>987</v>
      </c>
      <c r="C2753">
        <v>581587</v>
      </c>
      <c r="D2753" t="s">
        <v>1374</v>
      </c>
      <c r="E2753" t="s">
        <v>564</v>
      </c>
      <c r="F2753" t="s">
        <v>21</v>
      </c>
      <c r="G2753" t="s">
        <v>22</v>
      </c>
      <c r="H2753">
        <v>680075</v>
      </c>
      <c r="I2753" t="s">
        <v>638</v>
      </c>
      <c r="J2753">
        <v>33</v>
      </c>
      <c r="K2753">
        <v>4</v>
      </c>
      <c r="L2753">
        <v>277</v>
      </c>
      <c r="M2753">
        <v>0.33</v>
      </c>
      <c r="N2753">
        <v>23.08</v>
      </c>
      <c r="O2753">
        <v>116.11</v>
      </c>
      <c r="P2753">
        <v>8040.35</v>
      </c>
      <c r="Q2753" t="s">
        <v>191</v>
      </c>
      <c r="R2753">
        <v>0</v>
      </c>
      <c r="S2753">
        <v>0</v>
      </c>
      <c r="T2753" t="s">
        <v>45</v>
      </c>
      <c r="U2753">
        <v>1</v>
      </c>
      <c r="V2753" t="str">
        <f>VLOOKUP(H2753,LUT!A$2:B$40,2,FALSE)</f>
        <v>Vintages</v>
      </c>
    </row>
    <row r="2754" spans="1:22" x14ac:dyDescent="0.25">
      <c r="A2754" s="14" t="s">
        <v>204</v>
      </c>
      <c r="B2754">
        <v>987</v>
      </c>
      <c r="C2754">
        <v>596635</v>
      </c>
      <c r="D2754" t="s">
        <v>1667</v>
      </c>
      <c r="E2754" t="s">
        <v>88</v>
      </c>
      <c r="F2754" t="s">
        <v>21</v>
      </c>
      <c r="G2754" t="s">
        <v>301</v>
      </c>
      <c r="H2754">
        <v>680020</v>
      </c>
      <c r="I2754" t="s">
        <v>377</v>
      </c>
      <c r="J2754">
        <v>980</v>
      </c>
      <c r="K2754">
        <v>1</v>
      </c>
      <c r="L2754">
        <v>3</v>
      </c>
      <c r="M2754">
        <v>0.33</v>
      </c>
      <c r="N2754">
        <v>1</v>
      </c>
      <c r="O2754">
        <v>867.08</v>
      </c>
      <c r="P2754">
        <v>2601.2399999999998</v>
      </c>
      <c r="Q2754" t="s">
        <v>198</v>
      </c>
      <c r="R2754">
        <v>0</v>
      </c>
      <c r="S2754">
        <v>0</v>
      </c>
      <c r="T2754" t="s">
        <v>45</v>
      </c>
      <c r="U2754">
        <v>1</v>
      </c>
      <c r="V2754" t="str">
        <f>VLOOKUP(H2754,LUT!A$2:B$40,2,FALSE)</f>
        <v>Vintages</v>
      </c>
    </row>
    <row r="2755" spans="1:22" x14ac:dyDescent="0.25">
      <c r="A2755" s="14" t="s">
        <v>204</v>
      </c>
      <c r="B2755">
        <v>987</v>
      </c>
      <c r="C2755">
        <v>597088</v>
      </c>
      <c r="D2755" t="s">
        <v>1652</v>
      </c>
      <c r="E2755" t="s">
        <v>88</v>
      </c>
      <c r="F2755" t="s">
        <v>21</v>
      </c>
      <c r="G2755" t="s">
        <v>24</v>
      </c>
      <c r="H2755">
        <v>680020</v>
      </c>
      <c r="I2755" t="s">
        <v>377</v>
      </c>
      <c r="J2755">
        <v>470</v>
      </c>
      <c r="K2755">
        <v>2</v>
      </c>
      <c r="L2755">
        <v>5</v>
      </c>
      <c r="M2755">
        <v>0.33</v>
      </c>
      <c r="N2755">
        <v>0.83</v>
      </c>
      <c r="O2755">
        <v>831.5</v>
      </c>
      <c r="P2755">
        <v>2078.7600000000002</v>
      </c>
      <c r="Q2755" t="s">
        <v>230</v>
      </c>
      <c r="R2755">
        <v>0</v>
      </c>
      <c r="S2755">
        <v>0</v>
      </c>
      <c r="T2755" t="s">
        <v>45</v>
      </c>
      <c r="U2755">
        <v>1</v>
      </c>
      <c r="V2755" t="str">
        <f>VLOOKUP(H2755,LUT!A$2:B$40,2,FALSE)</f>
        <v>Vintages</v>
      </c>
    </row>
    <row r="2756" spans="1:22" x14ac:dyDescent="0.25">
      <c r="A2756" s="14" t="s">
        <v>204</v>
      </c>
      <c r="B2756">
        <v>987</v>
      </c>
      <c r="C2756">
        <v>597443</v>
      </c>
      <c r="D2756" t="s">
        <v>1668</v>
      </c>
      <c r="E2756" t="s">
        <v>88</v>
      </c>
      <c r="F2756" t="s">
        <v>21</v>
      </c>
      <c r="G2756" t="s">
        <v>301</v>
      </c>
      <c r="H2756">
        <v>680020</v>
      </c>
      <c r="I2756" t="s">
        <v>377</v>
      </c>
      <c r="J2756">
        <v>990</v>
      </c>
      <c r="K2756">
        <v>1</v>
      </c>
      <c r="L2756">
        <v>3</v>
      </c>
      <c r="M2756">
        <v>0.33</v>
      </c>
      <c r="N2756">
        <v>1</v>
      </c>
      <c r="O2756">
        <v>875.93</v>
      </c>
      <c r="P2756">
        <v>2627.79</v>
      </c>
      <c r="Q2756" t="s">
        <v>198</v>
      </c>
      <c r="R2756">
        <v>0</v>
      </c>
      <c r="S2756">
        <v>0</v>
      </c>
      <c r="T2756" t="s">
        <v>45</v>
      </c>
      <c r="U2756">
        <v>1</v>
      </c>
      <c r="V2756" t="str">
        <f>VLOOKUP(H2756,LUT!A$2:B$40,2,FALSE)</f>
        <v>Vintages</v>
      </c>
    </row>
    <row r="2757" spans="1:22" x14ac:dyDescent="0.25">
      <c r="A2757" s="14" t="s">
        <v>204</v>
      </c>
      <c r="B2757">
        <v>987</v>
      </c>
      <c r="C2757">
        <v>625384</v>
      </c>
      <c r="D2757" t="s">
        <v>1555</v>
      </c>
      <c r="E2757" t="s">
        <v>20</v>
      </c>
      <c r="F2757" t="s">
        <v>21</v>
      </c>
      <c r="G2757" t="s">
        <v>24</v>
      </c>
      <c r="H2757">
        <v>680050</v>
      </c>
      <c r="I2757" t="s">
        <v>324</v>
      </c>
      <c r="J2757">
        <v>96</v>
      </c>
      <c r="K2757">
        <v>2</v>
      </c>
      <c r="L2757">
        <v>11</v>
      </c>
      <c r="M2757">
        <v>0.33</v>
      </c>
      <c r="N2757">
        <v>1.83</v>
      </c>
      <c r="O2757">
        <v>169.56</v>
      </c>
      <c r="P2757">
        <v>932.57</v>
      </c>
      <c r="Q2757" t="s">
        <v>149</v>
      </c>
      <c r="R2757">
        <v>0</v>
      </c>
      <c r="S2757">
        <v>0</v>
      </c>
      <c r="T2757" t="s">
        <v>45</v>
      </c>
      <c r="U2757">
        <v>1</v>
      </c>
      <c r="V2757" t="str">
        <f>VLOOKUP(H2757,LUT!A$2:B$40,2,FALSE)</f>
        <v>Vintages</v>
      </c>
    </row>
    <row r="2758" spans="1:22" x14ac:dyDescent="0.25">
      <c r="A2758" s="14" t="s">
        <v>204</v>
      </c>
      <c r="B2758">
        <v>987</v>
      </c>
      <c r="C2758">
        <v>625426</v>
      </c>
      <c r="D2758" t="s">
        <v>1601</v>
      </c>
      <c r="E2758" t="s">
        <v>20</v>
      </c>
      <c r="F2758" t="s">
        <v>21</v>
      </c>
      <c r="G2758" t="s">
        <v>22</v>
      </c>
      <c r="H2758">
        <v>680056</v>
      </c>
      <c r="I2758" t="s">
        <v>416</v>
      </c>
      <c r="J2758">
        <v>180</v>
      </c>
      <c r="K2758">
        <v>4</v>
      </c>
      <c r="L2758">
        <v>13</v>
      </c>
      <c r="M2758">
        <v>0.33</v>
      </c>
      <c r="N2758">
        <v>1.08</v>
      </c>
      <c r="O2758">
        <v>636.46</v>
      </c>
      <c r="P2758">
        <v>2068.5</v>
      </c>
      <c r="Q2758" t="s">
        <v>48</v>
      </c>
      <c r="R2758">
        <v>0</v>
      </c>
      <c r="S2758">
        <v>0</v>
      </c>
      <c r="T2758" t="s">
        <v>45</v>
      </c>
      <c r="U2758">
        <v>1</v>
      </c>
      <c r="V2758" t="str">
        <f>VLOOKUP(H2758,LUT!A$2:B$40,2,FALSE)</f>
        <v>Vintages</v>
      </c>
    </row>
    <row r="2759" spans="1:22" x14ac:dyDescent="0.25">
      <c r="A2759" s="14" t="s">
        <v>204</v>
      </c>
      <c r="B2759">
        <v>987</v>
      </c>
      <c r="C2759">
        <v>726158</v>
      </c>
      <c r="D2759" t="s">
        <v>1489</v>
      </c>
      <c r="E2759" t="s">
        <v>179</v>
      </c>
      <c r="F2759" t="s">
        <v>21</v>
      </c>
      <c r="G2759" t="s">
        <v>22</v>
      </c>
      <c r="H2759">
        <v>680015</v>
      </c>
      <c r="I2759" t="s">
        <v>438</v>
      </c>
      <c r="J2759">
        <v>175.25</v>
      </c>
      <c r="K2759">
        <v>4</v>
      </c>
      <c r="L2759">
        <v>120</v>
      </c>
      <c r="M2759">
        <v>0.33</v>
      </c>
      <c r="N2759">
        <v>10</v>
      </c>
      <c r="O2759">
        <v>619.65</v>
      </c>
      <c r="P2759">
        <v>18589.38</v>
      </c>
      <c r="Q2759" t="s">
        <v>164</v>
      </c>
      <c r="R2759">
        <v>0</v>
      </c>
      <c r="S2759">
        <v>0</v>
      </c>
      <c r="T2759" t="s">
        <v>45</v>
      </c>
      <c r="U2759">
        <v>1</v>
      </c>
      <c r="V2759" t="str">
        <f>VLOOKUP(H2759,LUT!A$2:B$40,2,FALSE)</f>
        <v>Vintages</v>
      </c>
    </row>
    <row r="2760" spans="1:22" x14ac:dyDescent="0.25">
      <c r="A2760" s="14" t="s">
        <v>204</v>
      </c>
      <c r="B2760">
        <v>988</v>
      </c>
      <c r="C2760">
        <v>85258</v>
      </c>
      <c r="D2760" t="s">
        <v>1692</v>
      </c>
      <c r="E2760" t="s">
        <v>120</v>
      </c>
      <c r="F2760" t="s">
        <v>21</v>
      </c>
      <c r="G2760" t="s">
        <v>22</v>
      </c>
      <c r="H2760">
        <v>680056</v>
      </c>
      <c r="I2760" t="s">
        <v>416</v>
      </c>
      <c r="J2760">
        <v>499</v>
      </c>
      <c r="K2760">
        <v>3</v>
      </c>
      <c r="L2760">
        <v>16</v>
      </c>
      <c r="M2760">
        <v>0.25</v>
      </c>
      <c r="N2760">
        <v>1.33</v>
      </c>
      <c r="O2760">
        <v>1324.25</v>
      </c>
      <c r="P2760">
        <v>7062.65</v>
      </c>
      <c r="Q2760" t="s">
        <v>161</v>
      </c>
      <c r="R2760">
        <v>0</v>
      </c>
      <c r="S2760">
        <v>0</v>
      </c>
      <c r="T2760" t="s">
        <v>45</v>
      </c>
      <c r="U2760">
        <v>1</v>
      </c>
      <c r="V2760" t="str">
        <f>VLOOKUP(H2760,LUT!A$2:B$40,2,FALSE)</f>
        <v>Vintages</v>
      </c>
    </row>
    <row r="2761" spans="1:22" x14ac:dyDescent="0.25">
      <c r="A2761" s="14" t="s">
        <v>204</v>
      </c>
      <c r="B2761">
        <v>988</v>
      </c>
      <c r="C2761">
        <v>149583</v>
      </c>
      <c r="D2761" t="s">
        <v>1594</v>
      </c>
      <c r="E2761" t="s">
        <v>1025</v>
      </c>
      <c r="F2761" t="s">
        <v>21</v>
      </c>
      <c r="G2761" t="s">
        <v>22</v>
      </c>
      <c r="H2761">
        <v>680056</v>
      </c>
      <c r="I2761" t="s">
        <v>416</v>
      </c>
      <c r="J2761">
        <v>85</v>
      </c>
      <c r="K2761">
        <v>3</v>
      </c>
      <c r="L2761">
        <v>223</v>
      </c>
      <c r="M2761">
        <v>0.25</v>
      </c>
      <c r="N2761">
        <v>18.579999999999998</v>
      </c>
      <c r="O2761">
        <v>225.13</v>
      </c>
      <c r="P2761">
        <v>16734.87</v>
      </c>
      <c r="Q2761" t="s">
        <v>191</v>
      </c>
      <c r="R2761">
        <v>0</v>
      </c>
      <c r="S2761">
        <v>0</v>
      </c>
      <c r="T2761" t="s">
        <v>45</v>
      </c>
      <c r="U2761">
        <v>1</v>
      </c>
      <c r="V2761" t="str">
        <f>VLOOKUP(H2761,LUT!A$2:B$40,2,FALSE)</f>
        <v>Vintages</v>
      </c>
    </row>
    <row r="2762" spans="1:22" x14ac:dyDescent="0.25">
      <c r="A2762" s="14" t="s">
        <v>204</v>
      </c>
      <c r="B2762">
        <v>988</v>
      </c>
      <c r="C2762">
        <v>155622</v>
      </c>
      <c r="D2762" t="s">
        <v>1677</v>
      </c>
      <c r="E2762" t="s">
        <v>290</v>
      </c>
      <c r="F2762" t="s">
        <v>21</v>
      </c>
      <c r="G2762" t="s">
        <v>22</v>
      </c>
      <c r="H2762">
        <v>680015</v>
      </c>
      <c r="I2762" t="s">
        <v>438</v>
      </c>
      <c r="J2762">
        <v>1089</v>
      </c>
      <c r="K2762">
        <v>3</v>
      </c>
      <c r="L2762">
        <v>27</v>
      </c>
      <c r="M2762">
        <v>0.25</v>
      </c>
      <c r="N2762">
        <v>2.25</v>
      </c>
      <c r="O2762">
        <v>2890.62</v>
      </c>
      <c r="P2762">
        <v>26015.58</v>
      </c>
      <c r="Q2762" t="s">
        <v>183</v>
      </c>
      <c r="R2762">
        <v>0</v>
      </c>
      <c r="S2762">
        <v>0</v>
      </c>
      <c r="T2762" t="s">
        <v>45</v>
      </c>
      <c r="U2762">
        <v>1</v>
      </c>
      <c r="V2762" t="str">
        <f>VLOOKUP(H2762,LUT!A$2:B$40,2,FALSE)</f>
        <v>Vintages</v>
      </c>
    </row>
    <row r="2763" spans="1:22" x14ac:dyDescent="0.25">
      <c r="A2763" s="14" t="s">
        <v>204</v>
      </c>
      <c r="B2763">
        <v>988</v>
      </c>
      <c r="C2763">
        <v>205286</v>
      </c>
      <c r="D2763" t="s">
        <v>1698</v>
      </c>
      <c r="E2763" t="s">
        <v>95</v>
      </c>
      <c r="F2763" t="s">
        <v>21</v>
      </c>
      <c r="G2763" t="s">
        <v>22</v>
      </c>
      <c r="H2763">
        <v>680023</v>
      </c>
      <c r="I2763" t="s">
        <v>344</v>
      </c>
      <c r="J2763">
        <v>22.95</v>
      </c>
      <c r="K2763">
        <v>3</v>
      </c>
      <c r="L2763">
        <v>1480</v>
      </c>
      <c r="M2763">
        <v>0.25</v>
      </c>
      <c r="N2763">
        <v>123.33</v>
      </c>
      <c r="O2763">
        <v>60.4</v>
      </c>
      <c r="P2763">
        <v>29796.46</v>
      </c>
      <c r="Q2763" t="s">
        <v>178</v>
      </c>
      <c r="R2763">
        <v>0</v>
      </c>
      <c r="S2763">
        <v>0.01</v>
      </c>
      <c r="T2763" t="s">
        <v>178</v>
      </c>
      <c r="U2763">
        <v>1</v>
      </c>
      <c r="V2763" t="str">
        <f>VLOOKUP(H2763,LUT!A$2:B$40,2,FALSE)</f>
        <v>Vintages</v>
      </c>
    </row>
    <row r="2764" spans="1:22" x14ac:dyDescent="0.25">
      <c r="A2764" s="14" t="s">
        <v>204</v>
      </c>
      <c r="B2764">
        <v>988</v>
      </c>
      <c r="C2764">
        <v>270629</v>
      </c>
      <c r="D2764" t="s">
        <v>1693</v>
      </c>
      <c r="E2764" t="s">
        <v>23</v>
      </c>
      <c r="F2764" t="s">
        <v>21</v>
      </c>
      <c r="G2764" t="s">
        <v>22</v>
      </c>
      <c r="H2764">
        <v>680050</v>
      </c>
      <c r="I2764" t="s">
        <v>324</v>
      </c>
      <c r="J2764">
        <v>39.75</v>
      </c>
      <c r="K2764">
        <v>3</v>
      </c>
      <c r="L2764">
        <v>11</v>
      </c>
      <c r="M2764">
        <v>0.25</v>
      </c>
      <c r="N2764">
        <v>0.92</v>
      </c>
      <c r="O2764">
        <v>105</v>
      </c>
      <c r="P2764">
        <v>385</v>
      </c>
      <c r="Q2764" t="s">
        <v>141</v>
      </c>
      <c r="R2764">
        <v>0</v>
      </c>
      <c r="S2764">
        <v>0</v>
      </c>
      <c r="T2764" t="s">
        <v>45</v>
      </c>
      <c r="U2764">
        <v>1</v>
      </c>
      <c r="V2764" t="str">
        <f>VLOOKUP(H2764,LUT!A$2:B$40,2,FALSE)</f>
        <v>Vintages</v>
      </c>
    </row>
    <row r="2765" spans="1:22" x14ac:dyDescent="0.25">
      <c r="A2765" s="14" t="s">
        <v>204</v>
      </c>
      <c r="B2765">
        <v>988</v>
      </c>
      <c r="C2765">
        <v>461897</v>
      </c>
      <c r="D2765" t="s">
        <v>2115</v>
      </c>
      <c r="E2765" t="s">
        <v>43</v>
      </c>
      <c r="F2765" t="s">
        <v>21</v>
      </c>
      <c r="G2765" t="s">
        <v>22</v>
      </c>
      <c r="H2765">
        <v>680050</v>
      </c>
      <c r="I2765" t="s">
        <v>324</v>
      </c>
      <c r="J2765">
        <v>17.95</v>
      </c>
      <c r="K2765">
        <v>3</v>
      </c>
      <c r="M2765">
        <v>0.25</v>
      </c>
      <c r="O2765">
        <v>47.12</v>
      </c>
      <c r="Q2765" t="s">
        <v>45</v>
      </c>
      <c r="R2765">
        <v>0</v>
      </c>
      <c r="T2765" t="s">
        <v>45</v>
      </c>
      <c r="U2765">
        <v>1</v>
      </c>
      <c r="V2765" t="str">
        <f>VLOOKUP(H2765,LUT!A$2:B$40,2,FALSE)</f>
        <v>Vintages</v>
      </c>
    </row>
    <row r="2766" spans="1:22" x14ac:dyDescent="0.25">
      <c r="A2766" s="14" t="s">
        <v>204</v>
      </c>
      <c r="B2766">
        <v>988</v>
      </c>
      <c r="C2766">
        <v>533117</v>
      </c>
      <c r="D2766" t="s">
        <v>1572</v>
      </c>
      <c r="E2766" t="s">
        <v>23</v>
      </c>
      <c r="F2766" t="s">
        <v>21</v>
      </c>
      <c r="G2766" t="s">
        <v>22</v>
      </c>
      <c r="H2766">
        <v>680050</v>
      </c>
      <c r="I2766" t="s">
        <v>324</v>
      </c>
      <c r="J2766">
        <v>77</v>
      </c>
      <c r="K2766">
        <v>3</v>
      </c>
      <c r="L2766">
        <v>194</v>
      </c>
      <c r="M2766">
        <v>0.25</v>
      </c>
      <c r="N2766">
        <v>16.170000000000002</v>
      </c>
      <c r="O2766">
        <v>203.89</v>
      </c>
      <c r="P2766">
        <v>13185.13</v>
      </c>
      <c r="Q2766" t="s">
        <v>189</v>
      </c>
      <c r="R2766">
        <v>0</v>
      </c>
      <c r="S2766">
        <v>0</v>
      </c>
      <c r="T2766" t="s">
        <v>45</v>
      </c>
      <c r="U2766">
        <v>1</v>
      </c>
      <c r="V2766" t="str">
        <f>VLOOKUP(H2766,LUT!A$2:B$40,2,FALSE)</f>
        <v>Vintages</v>
      </c>
    </row>
    <row r="2767" spans="1:22" x14ac:dyDescent="0.25">
      <c r="A2767" s="14" t="s">
        <v>204</v>
      </c>
      <c r="B2767">
        <v>988</v>
      </c>
      <c r="C2767">
        <v>539403</v>
      </c>
      <c r="D2767" t="s">
        <v>1134</v>
      </c>
      <c r="E2767" t="s">
        <v>179</v>
      </c>
      <c r="F2767" t="s">
        <v>21</v>
      </c>
      <c r="G2767" t="s">
        <v>22</v>
      </c>
      <c r="H2767">
        <v>680015</v>
      </c>
      <c r="I2767" t="s">
        <v>438</v>
      </c>
      <c r="J2767">
        <v>47.95</v>
      </c>
      <c r="K2767">
        <v>3</v>
      </c>
      <c r="L2767">
        <v>2299</v>
      </c>
      <c r="M2767">
        <v>0.25</v>
      </c>
      <c r="N2767">
        <v>191.58</v>
      </c>
      <c r="O2767">
        <v>126.77</v>
      </c>
      <c r="P2767">
        <v>97148.01</v>
      </c>
      <c r="Q2767" t="s">
        <v>178</v>
      </c>
      <c r="R2767">
        <v>0</v>
      </c>
      <c r="S2767">
        <v>0.01</v>
      </c>
      <c r="T2767" t="s">
        <v>178</v>
      </c>
      <c r="U2767">
        <v>1</v>
      </c>
      <c r="V2767" t="str">
        <f>VLOOKUP(H2767,LUT!A$2:B$40,2,FALSE)</f>
        <v>Vintages</v>
      </c>
    </row>
    <row r="2768" spans="1:22" x14ac:dyDescent="0.25">
      <c r="A2768" s="14" t="s">
        <v>204</v>
      </c>
      <c r="B2768">
        <v>988</v>
      </c>
      <c r="C2768">
        <v>549634</v>
      </c>
      <c r="D2768" t="s">
        <v>1250</v>
      </c>
      <c r="E2768" t="s">
        <v>240</v>
      </c>
      <c r="F2768" t="s">
        <v>21</v>
      </c>
      <c r="G2768" t="s">
        <v>22</v>
      </c>
      <c r="H2768">
        <v>680050</v>
      </c>
      <c r="I2768" t="s">
        <v>324</v>
      </c>
      <c r="J2768">
        <v>22.75</v>
      </c>
      <c r="K2768">
        <v>3</v>
      </c>
      <c r="L2768">
        <v>328</v>
      </c>
      <c r="M2768">
        <v>0.25</v>
      </c>
      <c r="N2768">
        <v>27.33</v>
      </c>
      <c r="O2768">
        <v>59.87</v>
      </c>
      <c r="P2768">
        <v>6545.49</v>
      </c>
      <c r="Q2768" t="s">
        <v>191</v>
      </c>
      <c r="R2768">
        <v>0</v>
      </c>
      <c r="S2768">
        <v>0</v>
      </c>
      <c r="T2768" t="s">
        <v>45</v>
      </c>
      <c r="U2768">
        <v>1</v>
      </c>
      <c r="V2768" t="str">
        <f>VLOOKUP(H2768,LUT!A$2:B$40,2,FALSE)</f>
        <v>Vintages</v>
      </c>
    </row>
    <row r="2769" spans="1:22" x14ac:dyDescent="0.25">
      <c r="A2769" s="14" t="s">
        <v>204</v>
      </c>
      <c r="B2769">
        <v>989</v>
      </c>
      <c r="C2769">
        <v>11496</v>
      </c>
      <c r="D2769" t="s">
        <v>2255</v>
      </c>
      <c r="E2769" t="s">
        <v>120</v>
      </c>
      <c r="F2769" t="s">
        <v>21</v>
      </c>
      <c r="G2769" t="s">
        <v>24</v>
      </c>
      <c r="H2769">
        <v>680050</v>
      </c>
      <c r="I2769" t="s">
        <v>324</v>
      </c>
      <c r="J2769">
        <v>1250</v>
      </c>
      <c r="K2769">
        <v>1</v>
      </c>
      <c r="M2769">
        <v>0.17</v>
      </c>
      <c r="O2769">
        <v>1106.02</v>
      </c>
      <c r="Q2769" t="s">
        <v>45</v>
      </c>
      <c r="R2769">
        <v>0</v>
      </c>
      <c r="T2769" t="s">
        <v>45</v>
      </c>
      <c r="U2769">
        <v>1</v>
      </c>
      <c r="V2769" t="str">
        <f>VLOOKUP(H2769,LUT!A$2:B$40,2,FALSE)</f>
        <v>Vintages</v>
      </c>
    </row>
    <row r="2770" spans="1:22" x14ac:dyDescent="0.25">
      <c r="A2770" s="14" t="s">
        <v>204</v>
      </c>
      <c r="B2770">
        <v>989</v>
      </c>
      <c r="C2770">
        <v>12800</v>
      </c>
      <c r="D2770" t="s">
        <v>1979</v>
      </c>
      <c r="E2770" t="s">
        <v>120</v>
      </c>
      <c r="F2770" t="s">
        <v>21</v>
      </c>
      <c r="G2770" t="s">
        <v>22</v>
      </c>
      <c r="H2770">
        <v>670025</v>
      </c>
      <c r="I2770" t="s">
        <v>419</v>
      </c>
      <c r="J2770">
        <v>25</v>
      </c>
      <c r="K2770">
        <v>2</v>
      </c>
      <c r="M2770">
        <v>0.17</v>
      </c>
      <c r="O2770">
        <v>43.89</v>
      </c>
      <c r="Q2770" t="s">
        <v>45</v>
      </c>
      <c r="R2770">
        <v>0</v>
      </c>
      <c r="T2770" t="s">
        <v>45</v>
      </c>
      <c r="U2770">
        <v>1</v>
      </c>
      <c r="V2770" t="str">
        <f>VLOOKUP(H2770,LUT!A$2:B$40,2,FALSE)</f>
        <v>Vintages</v>
      </c>
    </row>
    <row r="2771" spans="1:22" x14ac:dyDescent="0.25">
      <c r="A2771" s="14" t="s">
        <v>204</v>
      </c>
      <c r="B2771">
        <v>989</v>
      </c>
      <c r="C2771">
        <v>12805</v>
      </c>
      <c r="D2771" t="s">
        <v>1778</v>
      </c>
      <c r="E2771" t="s">
        <v>120</v>
      </c>
      <c r="F2771" t="s">
        <v>21</v>
      </c>
      <c r="G2771" t="s">
        <v>22</v>
      </c>
      <c r="H2771">
        <v>680060</v>
      </c>
      <c r="I2771" t="s">
        <v>314</v>
      </c>
      <c r="J2771">
        <v>109</v>
      </c>
      <c r="K2771">
        <v>2</v>
      </c>
      <c r="M2771">
        <v>0.17</v>
      </c>
      <c r="O2771">
        <v>192.57</v>
      </c>
      <c r="Q2771" t="s">
        <v>45</v>
      </c>
      <c r="R2771">
        <v>0</v>
      </c>
      <c r="T2771" t="s">
        <v>45</v>
      </c>
      <c r="U2771">
        <v>1</v>
      </c>
      <c r="V2771" t="str">
        <f>VLOOKUP(H2771,LUT!A$2:B$40,2,FALSE)</f>
        <v>Vintages</v>
      </c>
    </row>
    <row r="2772" spans="1:22" x14ac:dyDescent="0.25">
      <c r="A2772" s="14" t="s">
        <v>204</v>
      </c>
      <c r="B2772">
        <v>989</v>
      </c>
      <c r="C2772">
        <v>33399</v>
      </c>
      <c r="D2772" t="s">
        <v>1611</v>
      </c>
      <c r="E2772" t="s">
        <v>43</v>
      </c>
      <c r="F2772" t="s">
        <v>21</v>
      </c>
      <c r="G2772" t="s">
        <v>22</v>
      </c>
      <c r="H2772">
        <v>680073</v>
      </c>
      <c r="I2772" t="s">
        <v>473</v>
      </c>
      <c r="J2772">
        <v>14.75</v>
      </c>
      <c r="K2772">
        <v>2</v>
      </c>
      <c r="L2772">
        <v>4543</v>
      </c>
      <c r="M2772">
        <v>0.17</v>
      </c>
      <c r="N2772">
        <v>378.58</v>
      </c>
      <c r="O2772">
        <v>25.75</v>
      </c>
      <c r="P2772">
        <v>58496.15</v>
      </c>
      <c r="Q2772" t="s">
        <v>178</v>
      </c>
      <c r="R2772">
        <v>0</v>
      </c>
      <c r="S2772">
        <v>0.02</v>
      </c>
      <c r="T2772" t="s">
        <v>178</v>
      </c>
      <c r="U2772">
        <v>1</v>
      </c>
      <c r="V2772" t="str">
        <f>VLOOKUP(H2772,LUT!A$2:B$40,2,FALSE)</f>
        <v>Vintages</v>
      </c>
    </row>
    <row r="2773" spans="1:22" x14ac:dyDescent="0.25">
      <c r="A2773" s="14" t="s">
        <v>204</v>
      </c>
      <c r="B2773">
        <v>989</v>
      </c>
      <c r="C2773">
        <v>67918</v>
      </c>
      <c r="D2773" t="s">
        <v>1535</v>
      </c>
      <c r="E2773" t="s">
        <v>290</v>
      </c>
      <c r="F2773" t="s">
        <v>21</v>
      </c>
      <c r="G2773" t="s">
        <v>22</v>
      </c>
      <c r="H2773">
        <v>680015</v>
      </c>
      <c r="I2773" t="s">
        <v>438</v>
      </c>
      <c r="J2773">
        <v>48.25</v>
      </c>
      <c r="K2773">
        <v>2</v>
      </c>
      <c r="L2773">
        <v>1999</v>
      </c>
      <c r="M2773">
        <v>0.17</v>
      </c>
      <c r="N2773">
        <v>166.58</v>
      </c>
      <c r="O2773">
        <v>85.04</v>
      </c>
      <c r="P2773">
        <v>85001.73</v>
      </c>
      <c r="Q2773" t="s">
        <v>178</v>
      </c>
      <c r="R2773">
        <v>0</v>
      </c>
      <c r="S2773">
        <v>0.01</v>
      </c>
      <c r="T2773" t="s">
        <v>178</v>
      </c>
      <c r="U2773">
        <v>1</v>
      </c>
      <c r="V2773" t="str">
        <f>VLOOKUP(H2773,LUT!A$2:B$40,2,FALSE)</f>
        <v>Vintages</v>
      </c>
    </row>
    <row r="2774" spans="1:22" x14ac:dyDescent="0.25">
      <c r="A2774" s="14" t="s">
        <v>204</v>
      </c>
      <c r="B2774">
        <v>989</v>
      </c>
      <c r="C2774">
        <v>106591</v>
      </c>
      <c r="D2774" t="s">
        <v>1695</v>
      </c>
      <c r="E2774" t="s">
        <v>1696</v>
      </c>
      <c r="F2774" t="s">
        <v>21</v>
      </c>
      <c r="G2774" t="s">
        <v>22</v>
      </c>
      <c r="H2774">
        <v>680015</v>
      </c>
      <c r="I2774" t="s">
        <v>438</v>
      </c>
      <c r="J2774">
        <v>39.75</v>
      </c>
      <c r="K2774">
        <v>2</v>
      </c>
      <c r="M2774">
        <v>0.17</v>
      </c>
      <c r="O2774">
        <v>70</v>
      </c>
      <c r="Q2774" t="s">
        <v>45</v>
      </c>
      <c r="R2774">
        <v>0</v>
      </c>
      <c r="T2774" t="s">
        <v>45</v>
      </c>
      <c r="U2774">
        <v>1</v>
      </c>
      <c r="V2774" t="str">
        <f>VLOOKUP(H2774,LUT!A$2:B$40,2,FALSE)</f>
        <v>Vintages</v>
      </c>
    </row>
    <row r="2775" spans="1:22" x14ac:dyDescent="0.25">
      <c r="A2775" s="14" t="s">
        <v>204</v>
      </c>
      <c r="B2775">
        <v>989</v>
      </c>
      <c r="C2775">
        <v>206854</v>
      </c>
      <c r="D2775" t="s">
        <v>1562</v>
      </c>
      <c r="E2775" t="s">
        <v>1563</v>
      </c>
      <c r="F2775" t="s">
        <v>21</v>
      </c>
      <c r="G2775" t="s">
        <v>22</v>
      </c>
      <c r="H2775">
        <v>680056</v>
      </c>
      <c r="I2775" t="s">
        <v>416</v>
      </c>
      <c r="J2775">
        <v>80</v>
      </c>
      <c r="K2775">
        <v>2</v>
      </c>
      <c r="L2775">
        <v>141</v>
      </c>
      <c r="M2775">
        <v>0.17</v>
      </c>
      <c r="N2775">
        <v>11.75</v>
      </c>
      <c r="O2775">
        <v>141.24</v>
      </c>
      <c r="P2775">
        <v>9957.35</v>
      </c>
      <c r="Q2775" t="s">
        <v>191</v>
      </c>
      <c r="R2775">
        <v>0</v>
      </c>
      <c r="S2775">
        <v>0</v>
      </c>
      <c r="T2775" t="s">
        <v>45</v>
      </c>
      <c r="U2775">
        <v>1</v>
      </c>
      <c r="V2775" t="str">
        <f>VLOOKUP(H2775,LUT!A$2:B$40,2,FALSE)</f>
        <v>Vintages</v>
      </c>
    </row>
    <row r="2776" spans="1:22" x14ac:dyDescent="0.25">
      <c r="A2776" s="14" t="s">
        <v>204</v>
      </c>
      <c r="B2776">
        <v>989</v>
      </c>
      <c r="C2776">
        <v>241307</v>
      </c>
      <c r="D2776" t="s">
        <v>1699</v>
      </c>
      <c r="E2776" t="s">
        <v>926</v>
      </c>
      <c r="F2776" t="s">
        <v>21</v>
      </c>
      <c r="G2776" t="s">
        <v>22</v>
      </c>
      <c r="H2776">
        <v>680056</v>
      </c>
      <c r="I2776" t="s">
        <v>416</v>
      </c>
      <c r="J2776">
        <v>86</v>
      </c>
      <c r="K2776">
        <v>2</v>
      </c>
      <c r="L2776">
        <v>195</v>
      </c>
      <c r="M2776">
        <v>0.17</v>
      </c>
      <c r="N2776">
        <v>16.25</v>
      </c>
      <c r="O2776">
        <v>151.86000000000001</v>
      </c>
      <c r="P2776">
        <v>14806.19</v>
      </c>
      <c r="Q2776" t="s">
        <v>191</v>
      </c>
      <c r="R2776">
        <v>0</v>
      </c>
      <c r="S2776">
        <v>0</v>
      </c>
      <c r="T2776" t="s">
        <v>45</v>
      </c>
      <c r="U2776">
        <v>1</v>
      </c>
      <c r="V2776" t="str">
        <f>VLOOKUP(H2776,LUT!A$2:B$40,2,FALSE)</f>
        <v>Vintages</v>
      </c>
    </row>
    <row r="2777" spans="1:22" x14ac:dyDescent="0.25">
      <c r="A2777" s="14" t="s">
        <v>204</v>
      </c>
      <c r="B2777">
        <v>989</v>
      </c>
      <c r="C2777">
        <v>266965</v>
      </c>
      <c r="D2777" t="s">
        <v>1630</v>
      </c>
      <c r="E2777" t="s">
        <v>154</v>
      </c>
      <c r="F2777" t="s">
        <v>21</v>
      </c>
      <c r="G2777" t="s">
        <v>22</v>
      </c>
      <c r="H2777">
        <v>680056</v>
      </c>
      <c r="I2777" t="s">
        <v>416</v>
      </c>
      <c r="J2777">
        <v>36.950000000000003</v>
      </c>
      <c r="K2777">
        <v>2</v>
      </c>
      <c r="M2777">
        <v>0.17</v>
      </c>
      <c r="O2777">
        <v>65.040000000000006</v>
      </c>
      <c r="Q2777" t="s">
        <v>45</v>
      </c>
      <c r="R2777">
        <v>0</v>
      </c>
      <c r="T2777" t="s">
        <v>45</v>
      </c>
      <c r="U2777">
        <v>1</v>
      </c>
      <c r="V2777" t="str">
        <f>VLOOKUP(H2777,LUT!A$2:B$40,2,FALSE)</f>
        <v>Vintages</v>
      </c>
    </row>
    <row r="2778" spans="1:22" x14ac:dyDescent="0.25">
      <c r="A2778" s="14" t="s">
        <v>204</v>
      </c>
      <c r="B2778">
        <v>989</v>
      </c>
      <c r="C2778">
        <v>391243</v>
      </c>
      <c r="D2778" t="s">
        <v>1604</v>
      </c>
      <c r="E2778" t="s">
        <v>119</v>
      </c>
      <c r="F2778" t="s">
        <v>21</v>
      </c>
      <c r="G2778" t="s">
        <v>22</v>
      </c>
      <c r="H2778">
        <v>680050</v>
      </c>
      <c r="I2778" t="s">
        <v>324</v>
      </c>
      <c r="J2778">
        <v>140</v>
      </c>
      <c r="K2778">
        <v>2</v>
      </c>
      <c r="L2778">
        <v>55</v>
      </c>
      <c r="M2778">
        <v>0.17</v>
      </c>
      <c r="N2778">
        <v>4.58</v>
      </c>
      <c r="O2778">
        <v>247.43</v>
      </c>
      <c r="P2778">
        <v>6804.42</v>
      </c>
      <c r="Q2778" t="s">
        <v>163</v>
      </c>
      <c r="R2778">
        <v>0</v>
      </c>
      <c r="S2778">
        <v>0</v>
      </c>
      <c r="T2778" t="s">
        <v>45</v>
      </c>
      <c r="U2778">
        <v>1</v>
      </c>
      <c r="V2778" t="str">
        <f>VLOOKUP(H2778,LUT!A$2:B$40,2,FALSE)</f>
        <v>Vintages</v>
      </c>
    </row>
    <row r="2779" spans="1:22" x14ac:dyDescent="0.25">
      <c r="A2779" s="14" t="s">
        <v>204</v>
      </c>
      <c r="B2779">
        <v>989</v>
      </c>
      <c r="C2779">
        <v>467936</v>
      </c>
      <c r="D2779" t="s">
        <v>395</v>
      </c>
      <c r="E2779" t="s">
        <v>179</v>
      </c>
      <c r="F2779" t="s">
        <v>21</v>
      </c>
      <c r="G2779" t="s">
        <v>22</v>
      </c>
      <c r="H2779">
        <v>300201</v>
      </c>
      <c r="I2779" t="s">
        <v>282</v>
      </c>
      <c r="J2779">
        <v>9.65</v>
      </c>
      <c r="K2779">
        <v>2</v>
      </c>
      <c r="L2779">
        <v>41</v>
      </c>
      <c r="M2779">
        <v>0.17</v>
      </c>
      <c r="N2779">
        <v>3.42</v>
      </c>
      <c r="O2779">
        <v>16.73</v>
      </c>
      <c r="P2779">
        <v>342.88</v>
      </c>
      <c r="Q2779" t="s">
        <v>172</v>
      </c>
      <c r="R2779">
        <v>0</v>
      </c>
      <c r="S2779">
        <v>0</v>
      </c>
      <c r="T2779" t="s">
        <v>45</v>
      </c>
      <c r="U2779">
        <v>1</v>
      </c>
      <c r="V2779" t="str">
        <f>VLOOKUP(H2779,LUT!A$2:B$40,2,FALSE)</f>
        <v>Wines</v>
      </c>
    </row>
    <row r="2780" spans="1:22" x14ac:dyDescent="0.25">
      <c r="A2780" s="14" t="s">
        <v>204</v>
      </c>
      <c r="B2780">
        <v>989</v>
      </c>
      <c r="C2780">
        <v>472340</v>
      </c>
      <c r="D2780" t="s">
        <v>1681</v>
      </c>
      <c r="E2780" t="s">
        <v>120</v>
      </c>
      <c r="F2780" t="s">
        <v>21</v>
      </c>
      <c r="G2780" t="s">
        <v>24</v>
      </c>
      <c r="H2780">
        <v>680056</v>
      </c>
      <c r="I2780" t="s">
        <v>416</v>
      </c>
      <c r="J2780">
        <v>205</v>
      </c>
      <c r="K2780">
        <v>1</v>
      </c>
      <c r="L2780">
        <v>91</v>
      </c>
      <c r="M2780">
        <v>0.17</v>
      </c>
      <c r="N2780">
        <v>15.17</v>
      </c>
      <c r="O2780">
        <v>181.24</v>
      </c>
      <c r="P2780">
        <v>16492.740000000002</v>
      </c>
      <c r="Q2780" t="s">
        <v>191</v>
      </c>
      <c r="R2780">
        <v>0</v>
      </c>
      <c r="S2780">
        <v>0</v>
      </c>
      <c r="T2780" t="s">
        <v>45</v>
      </c>
      <c r="U2780">
        <v>1</v>
      </c>
      <c r="V2780" t="str">
        <f>VLOOKUP(H2780,LUT!A$2:B$40,2,FALSE)</f>
        <v>Vintages</v>
      </c>
    </row>
    <row r="2781" spans="1:22" x14ac:dyDescent="0.25">
      <c r="A2781" s="14" t="s">
        <v>204</v>
      </c>
      <c r="B2781">
        <v>989</v>
      </c>
      <c r="C2781">
        <v>478065</v>
      </c>
      <c r="D2781" t="s">
        <v>1683</v>
      </c>
      <c r="E2781" t="s">
        <v>898</v>
      </c>
      <c r="F2781" t="s">
        <v>21</v>
      </c>
      <c r="G2781" t="s">
        <v>22</v>
      </c>
      <c r="H2781">
        <v>670015</v>
      </c>
      <c r="I2781" t="s">
        <v>682</v>
      </c>
      <c r="J2781">
        <v>18.75</v>
      </c>
      <c r="K2781">
        <v>2</v>
      </c>
      <c r="L2781">
        <v>92</v>
      </c>
      <c r="M2781">
        <v>0.17</v>
      </c>
      <c r="N2781">
        <v>7.67</v>
      </c>
      <c r="O2781">
        <v>32.83</v>
      </c>
      <c r="P2781">
        <v>1510.27</v>
      </c>
      <c r="Q2781" t="s">
        <v>189</v>
      </c>
      <c r="R2781">
        <v>0</v>
      </c>
      <c r="S2781">
        <v>0</v>
      </c>
      <c r="T2781" t="s">
        <v>45</v>
      </c>
      <c r="U2781">
        <v>1</v>
      </c>
      <c r="V2781" t="str">
        <f>VLOOKUP(H2781,LUT!A$2:B$40,2,FALSE)</f>
        <v>Vintages</v>
      </c>
    </row>
    <row r="2782" spans="1:22" x14ac:dyDescent="0.25">
      <c r="A2782" s="14" t="s">
        <v>204</v>
      </c>
      <c r="B2782">
        <v>989</v>
      </c>
      <c r="C2782">
        <v>488403</v>
      </c>
      <c r="D2782" t="s">
        <v>2128</v>
      </c>
      <c r="E2782" t="s">
        <v>632</v>
      </c>
      <c r="F2782" t="s">
        <v>21</v>
      </c>
      <c r="G2782" t="s">
        <v>22</v>
      </c>
      <c r="H2782">
        <v>680075</v>
      </c>
      <c r="I2782" t="s">
        <v>638</v>
      </c>
      <c r="J2782">
        <v>66</v>
      </c>
      <c r="K2782">
        <v>2</v>
      </c>
      <c r="M2782">
        <v>0.17</v>
      </c>
      <c r="O2782">
        <v>116.46</v>
      </c>
      <c r="Q2782" t="s">
        <v>45</v>
      </c>
      <c r="R2782">
        <v>0</v>
      </c>
      <c r="T2782" t="s">
        <v>45</v>
      </c>
      <c r="U2782">
        <v>1</v>
      </c>
      <c r="V2782" t="str">
        <f>VLOOKUP(H2782,LUT!A$2:B$40,2,FALSE)</f>
        <v>Vintages</v>
      </c>
    </row>
    <row r="2783" spans="1:22" x14ac:dyDescent="0.25">
      <c r="A2783" s="14" t="s">
        <v>204</v>
      </c>
      <c r="B2783">
        <v>989</v>
      </c>
      <c r="C2783">
        <v>492546</v>
      </c>
      <c r="D2783" t="s">
        <v>1660</v>
      </c>
      <c r="E2783" t="s">
        <v>165</v>
      </c>
      <c r="F2783" t="s">
        <v>21</v>
      </c>
      <c r="G2783" t="s">
        <v>22</v>
      </c>
      <c r="H2783">
        <v>680025</v>
      </c>
      <c r="I2783" t="s">
        <v>468</v>
      </c>
      <c r="J2783">
        <v>16.95</v>
      </c>
      <c r="K2783">
        <v>2</v>
      </c>
      <c r="L2783">
        <v>794</v>
      </c>
      <c r="M2783">
        <v>0.17</v>
      </c>
      <c r="N2783">
        <v>66.17</v>
      </c>
      <c r="O2783">
        <v>29.65</v>
      </c>
      <c r="P2783">
        <v>11769.47</v>
      </c>
      <c r="Q2783" t="s">
        <v>178</v>
      </c>
      <c r="R2783">
        <v>0</v>
      </c>
      <c r="S2783">
        <v>0</v>
      </c>
      <c r="T2783" t="s">
        <v>45</v>
      </c>
      <c r="U2783">
        <v>1</v>
      </c>
      <c r="V2783" t="str">
        <f>VLOOKUP(H2783,LUT!A$2:B$40,2,FALSE)</f>
        <v>Vintages</v>
      </c>
    </row>
    <row r="2784" spans="1:22" x14ac:dyDescent="0.25">
      <c r="A2784" s="14" t="s">
        <v>204</v>
      </c>
      <c r="B2784">
        <v>989</v>
      </c>
      <c r="C2784">
        <v>496828</v>
      </c>
      <c r="D2784" t="s">
        <v>1701</v>
      </c>
      <c r="E2784" t="s">
        <v>665</v>
      </c>
      <c r="F2784" t="s">
        <v>21</v>
      </c>
      <c r="G2784" t="s">
        <v>22</v>
      </c>
      <c r="H2784">
        <v>680075</v>
      </c>
      <c r="I2784" t="s">
        <v>638</v>
      </c>
      <c r="J2784">
        <v>16.95</v>
      </c>
      <c r="K2784">
        <v>2</v>
      </c>
      <c r="L2784">
        <v>167</v>
      </c>
      <c r="M2784">
        <v>0.17</v>
      </c>
      <c r="N2784">
        <v>13.92</v>
      </c>
      <c r="O2784">
        <v>29.65</v>
      </c>
      <c r="P2784">
        <v>2475.44</v>
      </c>
      <c r="Q2784" t="s">
        <v>191</v>
      </c>
      <c r="R2784">
        <v>0</v>
      </c>
      <c r="S2784">
        <v>0</v>
      </c>
      <c r="T2784" t="s">
        <v>45</v>
      </c>
      <c r="U2784">
        <v>1</v>
      </c>
      <c r="V2784" t="str">
        <f>VLOOKUP(H2784,LUT!A$2:B$40,2,FALSE)</f>
        <v>Vintages</v>
      </c>
    </row>
    <row r="2785" spans="1:22" x14ac:dyDescent="0.25">
      <c r="A2785" s="14" t="s">
        <v>204</v>
      </c>
      <c r="B2785">
        <v>989</v>
      </c>
      <c r="C2785">
        <v>519173</v>
      </c>
      <c r="D2785" t="s">
        <v>1606</v>
      </c>
      <c r="E2785" t="s">
        <v>162</v>
      </c>
      <c r="F2785" t="s">
        <v>21</v>
      </c>
      <c r="G2785" t="s">
        <v>22</v>
      </c>
      <c r="H2785">
        <v>680055</v>
      </c>
      <c r="I2785" t="s">
        <v>336</v>
      </c>
      <c r="J2785">
        <v>20.75</v>
      </c>
      <c r="K2785">
        <v>2</v>
      </c>
      <c r="L2785">
        <v>223</v>
      </c>
      <c r="M2785">
        <v>0.17</v>
      </c>
      <c r="N2785">
        <v>18.579999999999998</v>
      </c>
      <c r="O2785">
        <v>36.369999999999997</v>
      </c>
      <c r="P2785">
        <v>4055.44</v>
      </c>
      <c r="Q2785" t="s">
        <v>191</v>
      </c>
      <c r="R2785">
        <v>0</v>
      </c>
      <c r="S2785">
        <v>0</v>
      </c>
      <c r="T2785" t="s">
        <v>45</v>
      </c>
      <c r="U2785">
        <v>1</v>
      </c>
      <c r="V2785" t="str">
        <f>VLOOKUP(H2785,LUT!A$2:B$40,2,FALSE)</f>
        <v>Vintages</v>
      </c>
    </row>
    <row r="2786" spans="1:22" x14ac:dyDescent="0.25">
      <c r="A2786" s="14" t="s">
        <v>204</v>
      </c>
      <c r="B2786">
        <v>989</v>
      </c>
      <c r="C2786">
        <v>532259</v>
      </c>
      <c r="D2786" t="s">
        <v>1552</v>
      </c>
      <c r="E2786" t="s">
        <v>1553</v>
      </c>
      <c r="F2786" t="s">
        <v>21</v>
      </c>
      <c r="G2786" t="s">
        <v>22</v>
      </c>
      <c r="H2786">
        <v>670020</v>
      </c>
      <c r="I2786" t="s">
        <v>284</v>
      </c>
      <c r="J2786">
        <v>12.75</v>
      </c>
      <c r="K2786">
        <v>2</v>
      </c>
      <c r="L2786">
        <v>2961</v>
      </c>
      <c r="M2786">
        <v>0.17</v>
      </c>
      <c r="N2786">
        <v>246.75</v>
      </c>
      <c r="O2786">
        <v>22.21</v>
      </c>
      <c r="P2786">
        <v>32885.440000000002</v>
      </c>
      <c r="Q2786" t="s">
        <v>178</v>
      </c>
      <c r="R2786">
        <v>0</v>
      </c>
      <c r="S2786">
        <v>0.01</v>
      </c>
      <c r="T2786" t="s">
        <v>178</v>
      </c>
      <c r="U2786">
        <v>1</v>
      </c>
      <c r="V2786" t="str">
        <f>VLOOKUP(H2786,LUT!A$2:B$40,2,FALSE)</f>
        <v>Vintages</v>
      </c>
    </row>
    <row r="2787" spans="1:22" x14ac:dyDescent="0.25">
      <c r="A2787" s="14" t="s">
        <v>204</v>
      </c>
      <c r="B2787">
        <v>989</v>
      </c>
      <c r="C2787">
        <v>542688</v>
      </c>
      <c r="D2787" t="s">
        <v>1269</v>
      </c>
      <c r="E2787" t="s">
        <v>130</v>
      </c>
      <c r="F2787" t="s">
        <v>21</v>
      </c>
      <c r="G2787" t="s">
        <v>22</v>
      </c>
      <c r="H2787">
        <v>680010</v>
      </c>
      <c r="I2787" t="s">
        <v>569</v>
      </c>
      <c r="J2787">
        <v>22.95</v>
      </c>
      <c r="K2787">
        <v>2</v>
      </c>
      <c r="L2787">
        <v>3563</v>
      </c>
      <c r="M2787">
        <v>0.17</v>
      </c>
      <c r="N2787">
        <v>296.92</v>
      </c>
      <c r="O2787">
        <v>40.270000000000003</v>
      </c>
      <c r="P2787">
        <v>71732.960000000006</v>
      </c>
      <c r="Q2787" t="s">
        <v>178</v>
      </c>
      <c r="R2787">
        <v>0</v>
      </c>
      <c r="S2787">
        <v>0.01</v>
      </c>
      <c r="T2787" t="s">
        <v>178</v>
      </c>
      <c r="U2787">
        <v>1</v>
      </c>
      <c r="V2787" t="str">
        <f>VLOOKUP(H2787,LUT!A$2:B$40,2,FALSE)</f>
        <v>Vintages</v>
      </c>
    </row>
    <row r="2788" spans="1:22" x14ac:dyDescent="0.25">
      <c r="A2788" s="14" t="s">
        <v>204</v>
      </c>
      <c r="B2788">
        <v>989</v>
      </c>
      <c r="C2788">
        <v>544619</v>
      </c>
      <c r="D2788" t="s">
        <v>1688</v>
      </c>
      <c r="E2788" t="s">
        <v>165</v>
      </c>
      <c r="F2788" t="s">
        <v>21</v>
      </c>
      <c r="G2788" t="s">
        <v>22</v>
      </c>
      <c r="H2788">
        <v>680050</v>
      </c>
      <c r="I2788" t="s">
        <v>324</v>
      </c>
      <c r="J2788">
        <v>21.25</v>
      </c>
      <c r="K2788">
        <v>2</v>
      </c>
      <c r="L2788">
        <v>763</v>
      </c>
      <c r="M2788">
        <v>0.17</v>
      </c>
      <c r="N2788">
        <v>63.58</v>
      </c>
      <c r="O2788">
        <v>37.26</v>
      </c>
      <c r="P2788">
        <v>14213.41</v>
      </c>
      <c r="Q2788" t="s">
        <v>178</v>
      </c>
      <c r="R2788">
        <v>0</v>
      </c>
      <c r="S2788">
        <v>0</v>
      </c>
      <c r="T2788" t="s">
        <v>45</v>
      </c>
      <c r="U2788">
        <v>1</v>
      </c>
      <c r="V2788" t="str">
        <f>VLOOKUP(H2788,LUT!A$2:B$40,2,FALSE)</f>
        <v>Vintages</v>
      </c>
    </row>
    <row r="2789" spans="1:22" x14ac:dyDescent="0.25">
      <c r="A2789" s="14" t="s">
        <v>204</v>
      </c>
      <c r="B2789">
        <v>989</v>
      </c>
      <c r="C2789">
        <v>586388</v>
      </c>
      <c r="D2789" t="s">
        <v>1702</v>
      </c>
      <c r="E2789" t="s">
        <v>43</v>
      </c>
      <c r="F2789" t="s">
        <v>21</v>
      </c>
      <c r="G2789" t="s">
        <v>22</v>
      </c>
      <c r="H2789">
        <v>680015</v>
      </c>
      <c r="I2789" t="s">
        <v>438</v>
      </c>
      <c r="J2789">
        <v>41.95</v>
      </c>
      <c r="K2789">
        <v>2</v>
      </c>
      <c r="L2789">
        <v>466</v>
      </c>
      <c r="M2789">
        <v>0.17</v>
      </c>
      <c r="N2789">
        <v>38.83</v>
      </c>
      <c r="O2789">
        <v>73.89</v>
      </c>
      <c r="P2789">
        <v>17217.259999999998</v>
      </c>
      <c r="Q2789" t="s">
        <v>178</v>
      </c>
      <c r="R2789">
        <v>0</v>
      </c>
      <c r="S2789">
        <v>0</v>
      </c>
      <c r="T2789" t="s">
        <v>45</v>
      </c>
      <c r="U2789">
        <v>1</v>
      </c>
      <c r="V2789" t="str">
        <f>VLOOKUP(H2789,LUT!A$2:B$40,2,FALSE)</f>
        <v>Vintages</v>
      </c>
    </row>
    <row r="2790" spans="1:22" x14ac:dyDescent="0.25">
      <c r="A2790" s="14" t="s">
        <v>204</v>
      </c>
      <c r="B2790">
        <v>989</v>
      </c>
      <c r="C2790">
        <v>648121</v>
      </c>
      <c r="D2790" t="s">
        <v>1626</v>
      </c>
      <c r="E2790" t="s">
        <v>43</v>
      </c>
      <c r="F2790" t="s">
        <v>21</v>
      </c>
      <c r="G2790" t="s">
        <v>24</v>
      </c>
      <c r="H2790">
        <v>680056</v>
      </c>
      <c r="I2790" t="s">
        <v>416</v>
      </c>
      <c r="J2790">
        <v>100</v>
      </c>
      <c r="K2790">
        <v>1</v>
      </c>
      <c r="L2790">
        <v>6</v>
      </c>
      <c r="M2790">
        <v>0.17</v>
      </c>
      <c r="N2790">
        <v>1</v>
      </c>
      <c r="O2790">
        <v>88.32</v>
      </c>
      <c r="P2790">
        <v>529.91</v>
      </c>
      <c r="Q2790" t="s">
        <v>199</v>
      </c>
      <c r="R2790">
        <v>0</v>
      </c>
      <c r="S2790">
        <v>0</v>
      </c>
      <c r="T2790" t="s">
        <v>45</v>
      </c>
      <c r="U2790">
        <v>1</v>
      </c>
      <c r="V2790" t="str">
        <f>VLOOKUP(H2790,LUT!A$2:B$40,2,FALSE)</f>
        <v>Vintages</v>
      </c>
    </row>
    <row r="2791" spans="1:22" x14ac:dyDescent="0.25">
      <c r="A2791" s="14" t="s">
        <v>204</v>
      </c>
      <c r="B2791">
        <v>989</v>
      </c>
      <c r="C2791">
        <v>739979</v>
      </c>
      <c r="D2791" t="s">
        <v>1578</v>
      </c>
      <c r="E2791" t="s">
        <v>719</v>
      </c>
      <c r="F2791" t="s">
        <v>21</v>
      </c>
      <c r="G2791" t="s">
        <v>22</v>
      </c>
      <c r="H2791">
        <v>680020</v>
      </c>
      <c r="I2791" t="s">
        <v>377</v>
      </c>
      <c r="J2791">
        <v>44.95</v>
      </c>
      <c r="K2791">
        <v>2</v>
      </c>
      <c r="L2791">
        <v>2624</v>
      </c>
      <c r="M2791">
        <v>0.17</v>
      </c>
      <c r="N2791">
        <v>218.67</v>
      </c>
      <c r="O2791">
        <v>79.2</v>
      </c>
      <c r="P2791">
        <v>103915.04</v>
      </c>
      <c r="Q2791" t="s">
        <v>178</v>
      </c>
      <c r="R2791">
        <v>0</v>
      </c>
      <c r="S2791">
        <v>0.01</v>
      </c>
      <c r="T2791" t="s">
        <v>178</v>
      </c>
      <c r="U2791">
        <v>1</v>
      </c>
      <c r="V2791" t="str">
        <f>VLOOKUP(H2791,LUT!A$2:B$40,2,FALSE)</f>
        <v>Vintages</v>
      </c>
    </row>
    <row r="2792" spans="1:22" x14ac:dyDescent="0.25">
      <c r="A2792" s="14" t="s">
        <v>204</v>
      </c>
      <c r="B2792">
        <v>989</v>
      </c>
      <c r="C2792">
        <v>963371</v>
      </c>
      <c r="D2792" t="s">
        <v>2256</v>
      </c>
      <c r="E2792" t="s">
        <v>23</v>
      </c>
      <c r="F2792" t="s">
        <v>21</v>
      </c>
      <c r="G2792" t="s">
        <v>24</v>
      </c>
      <c r="H2792">
        <v>680056</v>
      </c>
      <c r="I2792" t="s">
        <v>416</v>
      </c>
      <c r="J2792">
        <v>115</v>
      </c>
      <c r="K2792">
        <v>1</v>
      </c>
      <c r="L2792">
        <v>32</v>
      </c>
      <c r="M2792">
        <v>0.17</v>
      </c>
      <c r="N2792">
        <v>5.33</v>
      </c>
      <c r="O2792">
        <v>101.59</v>
      </c>
      <c r="P2792">
        <v>3250.97</v>
      </c>
      <c r="Q2792" t="s">
        <v>164</v>
      </c>
      <c r="R2792">
        <v>0</v>
      </c>
      <c r="S2792">
        <v>0</v>
      </c>
      <c r="T2792" t="s">
        <v>45</v>
      </c>
      <c r="U2792">
        <v>1</v>
      </c>
      <c r="V2792" t="str">
        <f>VLOOKUP(H2792,LUT!A$2:B$40,2,FALSE)</f>
        <v>Vintages</v>
      </c>
    </row>
    <row r="2793" spans="1:22" x14ac:dyDescent="0.25">
      <c r="A2793" s="14" t="s">
        <v>204</v>
      </c>
      <c r="B2793">
        <v>990</v>
      </c>
      <c r="C2793">
        <v>429100</v>
      </c>
      <c r="D2793" t="s">
        <v>1674</v>
      </c>
      <c r="E2793" t="s">
        <v>241</v>
      </c>
      <c r="F2793" t="s">
        <v>21</v>
      </c>
      <c r="G2793" t="s">
        <v>122</v>
      </c>
      <c r="H2793">
        <v>670015</v>
      </c>
      <c r="I2793" t="s">
        <v>682</v>
      </c>
      <c r="J2793">
        <v>145</v>
      </c>
      <c r="K2793">
        <v>3</v>
      </c>
      <c r="L2793">
        <v>37</v>
      </c>
      <c r="M2793">
        <v>0.12</v>
      </c>
      <c r="N2793">
        <v>1.54</v>
      </c>
      <c r="O2793">
        <v>384.69</v>
      </c>
      <c r="P2793">
        <v>4744.51</v>
      </c>
      <c r="Q2793" t="s">
        <v>231</v>
      </c>
      <c r="R2793">
        <v>0</v>
      </c>
      <c r="S2793">
        <v>0</v>
      </c>
      <c r="T2793" t="s">
        <v>45</v>
      </c>
      <c r="U2793">
        <v>1</v>
      </c>
      <c r="V2793" t="str">
        <f>VLOOKUP(H2793,LUT!A$2:B$40,2,FALSE)</f>
        <v>Vintages</v>
      </c>
    </row>
    <row r="2794" spans="1:22" x14ac:dyDescent="0.25">
      <c r="A2794" s="14" t="s">
        <v>204</v>
      </c>
      <c r="B2794">
        <v>991</v>
      </c>
      <c r="C2794">
        <v>7807</v>
      </c>
      <c r="D2794" t="s">
        <v>1703</v>
      </c>
      <c r="E2794" t="s">
        <v>171</v>
      </c>
      <c r="F2794" t="s">
        <v>21</v>
      </c>
      <c r="G2794" t="s">
        <v>22</v>
      </c>
      <c r="H2794">
        <v>680015</v>
      </c>
      <c r="I2794" t="s">
        <v>438</v>
      </c>
      <c r="J2794">
        <v>65</v>
      </c>
      <c r="K2794">
        <v>1</v>
      </c>
      <c r="M2794">
        <v>0.08</v>
      </c>
      <c r="O2794">
        <v>57.35</v>
      </c>
      <c r="Q2794" t="s">
        <v>45</v>
      </c>
      <c r="R2794">
        <v>0</v>
      </c>
      <c r="T2794" t="s">
        <v>45</v>
      </c>
      <c r="U2794">
        <v>1</v>
      </c>
      <c r="V2794" t="str">
        <f>VLOOKUP(H2794,LUT!A$2:B$40,2,FALSE)</f>
        <v>Vintages</v>
      </c>
    </row>
    <row r="2795" spans="1:22" x14ac:dyDescent="0.25">
      <c r="A2795" s="14" t="s">
        <v>204</v>
      </c>
      <c r="B2795">
        <v>991</v>
      </c>
      <c r="C2795">
        <v>11140</v>
      </c>
      <c r="D2795" t="s">
        <v>2257</v>
      </c>
      <c r="E2795" t="s">
        <v>512</v>
      </c>
      <c r="F2795" t="s">
        <v>21</v>
      </c>
      <c r="G2795" t="s">
        <v>22</v>
      </c>
      <c r="H2795">
        <v>670025</v>
      </c>
      <c r="I2795" t="s">
        <v>419</v>
      </c>
      <c r="J2795">
        <v>14.95</v>
      </c>
      <c r="K2795">
        <v>1</v>
      </c>
      <c r="M2795">
        <v>0.08</v>
      </c>
      <c r="O2795">
        <v>13.05</v>
      </c>
      <c r="Q2795" t="s">
        <v>45</v>
      </c>
      <c r="R2795">
        <v>0</v>
      </c>
      <c r="T2795" t="s">
        <v>45</v>
      </c>
      <c r="U2795">
        <v>2</v>
      </c>
      <c r="V2795" t="str">
        <f>VLOOKUP(H2795,LUT!A$2:B$40,2,FALSE)</f>
        <v>Vintages</v>
      </c>
    </row>
    <row r="2796" spans="1:22" x14ac:dyDescent="0.25">
      <c r="A2796" s="14" t="s">
        <v>204</v>
      </c>
      <c r="B2796">
        <v>991</v>
      </c>
      <c r="C2796">
        <v>12094</v>
      </c>
      <c r="D2796" t="s">
        <v>2258</v>
      </c>
      <c r="E2796" t="s">
        <v>179</v>
      </c>
      <c r="F2796" t="s">
        <v>21</v>
      </c>
      <c r="G2796" t="s">
        <v>22</v>
      </c>
      <c r="H2796">
        <v>680050</v>
      </c>
      <c r="I2796" t="s">
        <v>324</v>
      </c>
      <c r="J2796">
        <v>24.95</v>
      </c>
      <c r="K2796">
        <v>1</v>
      </c>
      <c r="M2796">
        <v>0.08</v>
      </c>
      <c r="O2796">
        <v>21.9</v>
      </c>
      <c r="Q2796" t="s">
        <v>45</v>
      </c>
      <c r="R2796">
        <v>0</v>
      </c>
      <c r="T2796" t="s">
        <v>45</v>
      </c>
      <c r="U2796">
        <v>2</v>
      </c>
      <c r="V2796" t="str">
        <f>VLOOKUP(H2796,LUT!A$2:B$40,2,FALSE)</f>
        <v>Vintages</v>
      </c>
    </row>
    <row r="2797" spans="1:22" x14ac:dyDescent="0.25">
      <c r="A2797" s="14" t="s">
        <v>204</v>
      </c>
      <c r="B2797">
        <v>991</v>
      </c>
      <c r="C2797">
        <v>12126</v>
      </c>
      <c r="D2797" t="s">
        <v>2259</v>
      </c>
      <c r="E2797" t="s">
        <v>1313</v>
      </c>
      <c r="F2797" t="s">
        <v>21</v>
      </c>
      <c r="G2797" t="s">
        <v>22</v>
      </c>
      <c r="H2797">
        <v>680050</v>
      </c>
      <c r="I2797" t="s">
        <v>324</v>
      </c>
      <c r="J2797">
        <v>29.95</v>
      </c>
      <c r="K2797">
        <v>1</v>
      </c>
      <c r="M2797">
        <v>0.08</v>
      </c>
      <c r="O2797">
        <v>26.33</v>
      </c>
      <c r="Q2797" t="s">
        <v>45</v>
      </c>
      <c r="R2797">
        <v>0</v>
      </c>
      <c r="T2797" t="s">
        <v>45</v>
      </c>
      <c r="U2797">
        <v>2</v>
      </c>
      <c r="V2797" t="str">
        <f>VLOOKUP(H2797,LUT!A$2:B$40,2,FALSE)</f>
        <v>Vintages</v>
      </c>
    </row>
    <row r="2798" spans="1:22" x14ac:dyDescent="0.25">
      <c r="A2798" s="14" t="s">
        <v>204</v>
      </c>
      <c r="B2798">
        <v>991</v>
      </c>
      <c r="C2798">
        <v>12411</v>
      </c>
      <c r="D2798" t="s">
        <v>2260</v>
      </c>
      <c r="E2798" t="s">
        <v>462</v>
      </c>
      <c r="F2798" t="s">
        <v>21</v>
      </c>
      <c r="G2798" t="s">
        <v>22</v>
      </c>
      <c r="H2798">
        <v>680023</v>
      </c>
      <c r="I2798" t="s">
        <v>344</v>
      </c>
      <c r="J2798">
        <v>17.95</v>
      </c>
      <c r="K2798">
        <v>1</v>
      </c>
      <c r="M2798">
        <v>0.08</v>
      </c>
      <c r="O2798">
        <v>15.71</v>
      </c>
      <c r="Q2798" t="s">
        <v>45</v>
      </c>
      <c r="R2798">
        <v>0</v>
      </c>
      <c r="T2798" t="s">
        <v>45</v>
      </c>
      <c r="U2798">
        <v>4</v>
      </c>
      <c r="V2798" t="str">
        <f>VLOOKUP(H2798,LUT!A$2:B$40,2,FALSE)</f>
        <v>Vintages</v>
      </c>
    </row>
    <row r="2799" spans="1:22" x14ac:dyDescent="0.25">
      <c r="A2799" s="14" t="s">
        <v>204</v>
      </c>
      <c r="B2799">
        <v>991</v>
      </c>
      <c r="C2799">
        <v>12736</v>
      </c>
      <c r="D2799" t="s">
        <v>2261</v>
      </c>
      <c r="E2799" t="s">
        <v>290</v>
      </c>
      <c r="F2799" t="s">
        <v>21</v>
      </c>
      <c r="G2799" t="s">
        <v>22</v>
      </c>
      <c r="H2799">
        <v>680010</v>
      </c>
      <c r="I2799" t="s">
        <v>569</v>
      </c>
      <c r="J2799">
        <v>38.950000000000003</v>
      </c>
      <c r="K2799">
        <v>1</v>
      </c>
      <c r="M2799">
        <v>0.08</v>
      </c>
      <c r="O2799">
        <v>34.29</v>
      </c>
      <c r="Q2799" t="s">
        <v>45</v>
      </c>
      <c r="R2799">
        <v>0</v>
      </c>
      <c r="T2799" t="s">
        <v>45</v>
      </c>
      <c r="U2799">
        <v>2</v>
      </c>
      <c r="V2799" t="str">
        <f>VLOOKUP(H2799,LUT!A$2:B$40,2,FALSE)</f>
        <v>Vintages</v>
      </c>
    </row>
    <row r="2800" spans="1:22" x14ac:dyDescent="0.25">
      <c r="A2800" s="14" t="s">
        <v>204</v>
      </c>
      <c r="B2800">
        <v>991</v>
      </c>
      <c r="C2800">
        <v>13447</v>
      </c>
      <c r="D2800" t="s">
        <v>2262</v>
      </c>
      <c r="E2800" t="s">
        <v>462</v>
      </c>
      <c r="F2800" t="s">
        <v>21</v>
      </c>
      <c r="G2800" t="s">
        <v>22</v>
      </c>
      <c r="H2800">
        <v>680025</v>
      </c>
      <c r="I2800" t="s">
        <v>468</v>
      </c>
      <c r="J2800">
        <v>16.95</v>
      </c>
      <c r="K2800">
        <v>1</v>
      </c>
      <c r="M2800">
        <v>0.08</v>
      </c>
      <c r="O2800">
        <v>14.82</v>
      </c>
      <c r="Q2800" t="s">
        <v>45</v>
      </c>
      <c r="R2800">
        <v>0</v>
      </c>
      <c r="T2800" t="s">
        <v>45</v>
      </c>
      <c r="U2800">
        <v>2</v>
      </c>
      <c r="V2800" t="str">
        <f>VLOOKUP(H2800,LUT!A$2:B$40,2,FALSE)</f>
        <v>Vintages</v>
      </c>
    </row>
    <row r="2801" spans="1:22" x14ac:dyDescent="0.25">
      <c r="A2801" s="14" t="s">
        <v>204</v>
      </c>
      <c r="B2801">
        <v>991</v>
      </c>
      <c r="C2801">
        <v>13448</v>
      </c>
      <c r="D2801" t="s">
        <v>2263</v>
      </c>
      <c r="E2801" t="s">
        <v>157</v>
      </c>
      <c r="F2801" t="s">
        <v>21</v>
      </c>
      <c r="G2801" t="s">
        <v>22</v>
      </c>
      <c r="H2801">
        <v>680023</v>
      </c>
      <c r="I2801" t="s">
        <v>344</v>
      </c>
      <c r="J2801">
        <v>17.95</v>
      </c>
      <c r="K2801">
        <v>1</v>
      </c>
      <c r="M2801">
        <v>0.08</v>
      </c>
      <c r="O2801">
        <v>15.71</v>
      </c>
      <c r="Q2801" t="s">
        <v>45</v>
      </c>
      <c r="R2801">
        <v>0</v>
      </c>
      <c r="T2801" t="s">
        <v>45</v>
      </c>
      <c r="U2801">
        <v>2</v>
      </c>
      <c r="V2801" t="str">
        <f>VLOOKUP(H2801,LUT!A$2:B$40,2,FALSE)</f>
        <v>Vintages</v>
      </c>
    </row>
    <row r="2802" spans="1:22" x14ac:dyDescent="0.25">
      <c r="A2802" s="14" t="s">
        <v>204</v>
      </c>
      <c r="B2802">
        <v>991</v>
      </c>
      <c r="C2802">
        <v>13519</v>
      </c>
      <c r="D2802" t="s">
        <v>2264</v>
      </c>
      <c r="E2802" t="s">
        <v>691</v>
      </c>
      <c r="F2802" t="s">
        <v>21</v>
      </c>
      <c r="G2802" t="s">
        <v>22</v>
      </c>
      <c r="H2802">
        <v>680050</v>
      </c>
      <c r="I2802" t="s">
        <v>324</v>
      </c>
      <c r="J2802">
        <v>19.95</v>
      </c>
      <c r="K2802">
        <v>1</v>
      </c>
      <c r="M2802">
        <v>0.08</v>
      </c>
      <c r="O2802">
        <v>17.48</v>
      </c>
      <c r="Q2802" t="s">
        <v>45</v>
      </c>
      <c r="R2802">
        <v>0</v>
      </c>
      <c r="T2802" t="s">
        <v>45</v>
      </c>
      <c r="U2802">
        <v>4</v>
      </c>
      <c r="V2802" t="str">
        <f>VLOOKUP(H2802,LUT!A$2:B$40,2,FALSE)</f>
        <v>Vintages</v>
      </c>
    </row>
    <row r="2803" spans="1:22" x14ac:dyDescent="0.25">
      <c r="A2803" s="14" t="s">
        <v>204</v>
      </c>
      <c r="B2803">
        <v>991</v>
      </c>
      <c r="C2803">
        <v>13629</v>
      </c>
      <c r="D2803" t="s">
        <v>2265</v>
      </c>
      <c r="E2803" t="s">
        <v>564</v>
      </c>
      <c r="F2803" t="s">
        <v>21</v>
      </c>
      <c r="G2803" t="s">
        <v>22</v>
      </c>
      <c r="H2803">
        <v>680058</v>
      </c>
      <c r="I2803" t="s">
        <v>476</v>
      </c>
      <c r="J2803">
        <v>17</v>
      </c>
      <c r="K2803">
        <v>1</v>
      </c>
      <c r="M2803">
        <v>0.08</v>
      </c>
      <c r="O2803">
        <v>14.87</v>
      </c>
      <c r="Q2803" t="s">
        <v>45</v>
      </c>
      <c r="R2803">
        <v>0</v>
      </c>
      <c r="T2803" t="s">
        <v>45</v>
      </c>
      <c r="U2803">
        <v>1</v>
      </c>
      <c r="V2803" t="str">
        <f>VLOOKUP(H2803,LUT!A$2:B$40,2,FALSE)</f>
        <v>Vintages</v>
      </c>
    </row>
    <row r="2804" spans="1:22" x14ac:dyDescent="0.25">
      <c r="A2804" s="14" t="s">
        <v>204</v>
      </c>
      <c r="B2804">
        <v>991</v>
      </c>
      <c r="C2804">
        <v>29850</v>
      </c>
      <c r="D2804" t="s">
        <v>2266</v>
      </c>
      <c r="E2804" t="s">
        <v>20</v>
      </c>
      <c r="F2804" t="s">
        <v>21</v>
      </c>
      <c r="G2804" t="s">
        <v>22</v>
      </c>
      <c r="H2804">
        <v>680023</v>
      </c>
      <c r="I2804" t="s">
        <v>344</v>
      </c>
      <c r="J2804">
        <v>20.95</v>
      </c>
      <c r="K2804">
        <v>1</v>
      </c>
      <c r="M2804">
        <v>0.08</v>
      </c>
      <c r="O2804">
        <v>18.36</v>
      </c>
      <c r="Q2804" t="s">
        <v>45</v>
      </c>
      <c r="R2804">
        <v>0</v>
      </c>
      <c r="T2804" t="s">
        <v>45</v>
      </c>
      <c r="U2804">
        <v>1</v>
      </c>
      <c r="V2804" t="str">
        <f>VLOOKUP(H2804,LUT!A$2:B$40,2,FALSE)</f>
        <v>Vintages</v>
      </c>
    </row>
    <row r="2805" spans="1:22" x14ac:dyDescent="0.25">
      <c r="A2805" s="14" t="s">
        <v>204</v>
      </c>
      <c r="B2805">
        <v>991</v>
      </c>
      <c r="C2805">
        <v>51789</v>
      </c>
      <c r="D2805" t="s">
        <v>2123</v>
      </c>
      <c r="E2805" t="s">
        <v>120</v>
      </c>
      <c r="F2805" t="s">
        <v>21</v>
      </c>
      <c r="G2805" t="s">
        <v>22</v>
      </c>
      <c r="H2805">
        <v>680060</v>
      </c>
      <c r="I2805" t="s">
        <v>314</v>
      </c>
      <c r="J2805">
        <v>46</v>
      </c>
      <c r="K2805">
        <v>1</v>
      </c>
      <c r="L2805">
        <v>6</v>
      </c>
      <c r="M2805">
        <v>0.08</v>
      </c>
      <c r="N2805">
        <v>0.5</v>
      </c>
      <c r="O2805">
        <v>40.53</v>
      </c>
      <c r="P2805">
        <v>243.19</v>
      </c>
      <c r="Q2805" t="s">
        <v>199</v>
      </c>
      <c r="R2805">
        <v>0</v>
      </c>
      <c r="S2805">
        <v>0</v>
      </c>
      <c r="T2805" t="s">
        <v>45</v>
      </c>
      <c r="U2805">
        <v>1</v>
      </c>
      <c r="V2805" t="str">
        <f>VLOOKUP(H2805,LUT!A$2:B$40,2,FALSE)</f>
        <v>Vintages</v>
      </c>
    </row>
    <row r="2806" spans="1:22" x14ac:dyDescent="0.25">
      <c r="A2806" s="14" t="s">
        <v>204</v>
      </c>
      <c r="B2806">
        <v>991</v>
      </c>
      <c r="C2806">
        <v>107532</v>
      </c>
      <c r="D2806" t="s">
        <v>2124</v>
      </c>
      <c r="E2806" t="s">
        <v>145</v>
      </c>
      <c r="F2806" t="s">
        <v>21</v>
      </c>
      <c r="G2806" t="s">
        <v>22</v>
      </c>
      <c r="H2806">
        <v>680020</v>
      </c>
      <c r="I2806" t="s">
        <v>377</v>
      </c>
      <c r="J2806">
        <v>70</v>
      </c>
      <c r="K2806">
        <v>1</v>
      </c>
      <c r="M2806">
        <v>0.08</v>
      </c>
      <c r="O2806">
        <v>61.77</v>
      </c>
      <c r="Q2806" t="s">
        <v>45</v>
      </c>
      <c r="R2806">
        <v>0</v>
      </c>
      <c r="T2806" t="s">
        <v>45</v>
      </c>
      <c r="U2806">
        <v>1</v>
      </c>
      <c r="V2806" t="str">
        <f>VLOOKUP(H2806,LUT!A$2:B$40,2,FALSE)</f>
        <v>Vintages</v>
      </c>
    </row>
    <row r="2807" spans="1:22" x14ac:dyDescent="0.25">
      <c r="A2807" s="14" t="s">
        <v>204</v>
      </c>
      <c r="B2807">
        <v>991</v>
      </c>
      <c r="C2807">
        <v>122598</v>
      </c>
      <c r="D2807" t="s">
        <v>1697</v>
      </c>
      <c r="E2807" t="s">
        <v>94</v>
      </c>
      <c r="F2807" t="s">
        <v>21</v>
      </c>
      <c r="G2807" t="s">
        <v>22</v>
      </c>
      <c r="H2807">
        <v>680050</v>
      </c>
      <c r="I2807" t="s">
        <v>324</v>
      </c>
      <c r="J2807">
        <v>50</v>
      </c>
      <c r="K2807">
        <v>1</v>
      </c>
      <c r="L2807">
        <v>405</v>
      </c>
      <c r="M2807">
        <v>0.08</v>
      </c>
      <c r="N2807">
        <v>33.75</v>
      </c>
      <c r="O2807">
        <v>44.07</v>
      </c>
      <c r="P2807">
        <v>17848.669999999998</v>
      </c>
      <c r="Q2807" t="s">
        <v>178</v>
      </c>
      <c r="R2807">
        <v>0</v>
      </c>
      <c r="S2807">
        <v>0</v>
      </c>
      <c r="T2807" t="s">
        <v>45</v>
      </c>
      <c r="U2807">
        <v>1</v>
      </c>
      <c r="V2807" t="str">
        <f>VLOOKUP(H2807,LUT!A$2:B$40,2,FALSE)</f>
        <v>Vintages</v>
      </c>
    </row>
    <row r="2808" spans="1:22" x14ac:dyDescent="0.25">
      <c r="A2808" s="14" t="s">
        <v>204</v>
      </c>
      <c r="B2808">
        <v>991</v>
      </c>
      <c r="C2808">
        <v>161661</v>
      </c>
      <c r="D2808" t="s">
        <v>2009</v>
      </c>
      <c r="E2808" t="s">
        <v>634</v>
      </c>
      <c r="F2808" t="s">
        <v>21</v>
      </c>
      <c r="G2808" t="s">
        <v>22</v>
      </c>
      <c r="H2808">
        <v>670010</v>
      </c>
      <c r="I2808" t="s">
        <v>269</v>
      </c>
      <c r="J2808">
        <v>15.95</v>
      </c>
      <c r="K2808">
        <v>1</v>
      </c>
      <c r="L2808">
        <v>12</v>
      </c>
      <c r="M2808">
        <v>0.08</v>
      </c>
      <c r="N2808">
        <v>1</v>
      </c>
      <c r="O2808">
        <v>13.94</v>
      </c>
      <c r="P2808">
        <v>167.26</v>
      </c>
      <c r="Q2808" t="s">
        <v>231</v>
      </c>
      <c r="R2808">
        <v>0</v>
      </c>
      <c r="S2808">
        <v>0</v>
      </c>
      <c r="T2808" t="s">
        <v>45</v>
      </c>
      <c r="U2808">
        <v>1</v>
      </c>
      <c r="V2808" t="str">
        <f>VLOOKUP(H2808,LUT!A$2:B$40,2,FALSE)</f>
        <v>Vintages</v>
      </c>
    </row>
    <row r="2809" spans="1:22" x14ac:dyDescent="0.25">
      <c r="A2809" s="14" t="s">
        <v>204</v>
      </c>
      <c r="B2809">
        <v>991</v>
      </c>
      <c r="C2809">
        <v>212894</v>
      </c>
      <c r="D2809" t="s">
        <v>1612</v>
      </c>
      <c r="E2809" t="s">
        <v>44</v>
      </c>
      <c r="F2809" t="s">
        <v>21</v>
      </c>
      <c r="G2809" t="s">
        <v>22</v>
      </c>
      <c r="H2809">
        <v>680015</v>
      </c>
      <c r="I2809" t="s">
        <v>438</v>
      </c>
      <c r="J2809">
        <v>113</v>
      </c>
      <c r="K2809">
        <v>1</v>
      </c>
      <c r="L2809">
        <v>163</v>
      </c>
      <c r="M2809">
        <v>0.08</v>
      </c>
      <c r="N2809">
        <v>13.58</v>
      </c>
      <c r="O2809">
        <v>99.82</v>
      </c>
      <c r="P2809">
        <v>16271.15</v>
      </c>
      <c r="Q2809" t="s">
        <v>191</v>
      </c>
      <c r="R2809">
        <v>0</v>
      </c>
      <c r="S2809">
        <v>0</v>
      </c>
      <c r="T2809" t="s">
        <v>45</v>
      </c>
      <c r="U2809">
        <v>1</v>
      </c>
      <c r="V2809" t="str">
        <f>VLOOKUP(H2809,LUT!A$2:B$40,2,FALSE)</f>
        <v>Vintages</v>
      </c>
    </row>
    <row r="2810" spans="1:22" x14ac:dyDescent="0.25">
      <c r="A2810" s="14" t="s">
        <v>204</v>
      </c>
      <c r="B2810">
        <v>991</v>
      </c>
      <c r="C2810">
        <v>230649</v>
      </c>
      <c r="D2810" t="s">
        <v>1547</v>
      </c>
      <c r="E2810" t="s">
        <v>157</v>
      </c>
      <c r="F2810" t="s">
        <v>21</v>
      </c>
      <c r="G2810" t="s">
        <v>22</v>
      </c>
      <c r="H2810">
        <v>680025</v>
      </c>
      <c r="I2810" t="s">
        <v>468</v>
      </c>
      <c r="J2810">
        <v>11.25</v>
      </c>
      <c r="K2810">
        <v>1</v>
      </c>
      <c r="L2810">
        <v>5859</v>
      </c>
      <c r="M2810">
        <v>0.08</v>
      </c>
      <c r="N2810">
        <v>488.25</v>
      </c>
      <c r="O2810">
        <v>9.7799999999999994</v>
      </c>
      <c r="P2810">
        <v>57293.760000000002</v>
      </c>
      <c r="Q2810" t="s">
        <v>178</v>
      </c>
      <c r="R2810">
        <v>0</v>
      </c>
      <c r="S2810">
        <v>0.02</v>
      </c>
      <c r="T2810" t="s">
        <v>178</v>
      </c>
      <c r="U2810">
        <v>1</v>
      </c>
      <c r="V2810" t="str">
        <f>VLOOKUP(H2810,LUT!A$2:B$40,2,FALSE)</f>
        <v>Vintages</v>
      </c>
    </row>
    <row r="2811" spans="1:22" x14ac:dyDescent="0.25">
      <c r="A2811" s="14" t="s">
        <v>204</v>
      </c>
      <c r="B2811">
        <v>991</v>
      </c>
      <c r="C2811">
        <v>234898</v>
      </c>
      <c r="D2811" t="s">
        <v>1416</v>
      </c>
      <c r="E2811" t="s">
        <v>106</v>
      </c>
      <c r="F2811" t="s">
        <v>21</v>
      </c>
      <c r="G2811" t="s">
        <v>22</v>
      </c>
      <c r="H2811">
        <v>680020</v>
      </c>
      <c r="I2811" t="s">
        <v>377</v>
      </c>
      <c r="J2811">
        <v>43.75</v>
      </c>
      <c r="K2811">
        <v>1</v>
      </c>
      <c r="L2811">
        <v>2060</v>
      </c>
      <c r="M2811">
        <v>0.08</v>
      </c>
      <c r="N2811">
        <v>171.67</v>
      </c>
      <c r="O2811">
        <v>38.54</v>
      </c>
      <c r="P2811">
        <v>79392.039999999994</v>
      </c>
      <c r="Q2811" t="s">
        <v>178</v>
      </c>
      <c r="R2811">
        <v>0</v>
      </c>
      <c r="S2811">
        <v>0.01</v>
      </c>
      <c r="T2811" t="s">
        <v>178</v>
      </c>
      <c r="U2811">
        <v>1</v>
      </c>
      <c r="V2811" t="str">
        <f>VLOOKUP(H2811,LUT!A$2:B$40,2,FALSE)</f>
        <v>Vintages</v>
      </c>
    </row>
    <row r="2812" spans="1:22" x14ac:dyDescent="0.25">
      <c r="A2812" s="14" t="s">
        <v>204</v>
      </c>
      <c r="B2812">
        <v>991</v>
      </c>
      <c r="C2812">
        <v>244905</v>
      </c>
      <c r="D2812" t="s">
        <v>1704</v>
      </c>
      <c r="E2812" t="s">
        <v>119</v>
      </c>
      <c r="F2812" t="s">
        <v>21</v>
      </c>
      <c r="G2812" t="s">
        <v>22</v>
      </c>
      <c r="H2812">
        <v>680055</v>
      </c>
      <c r="I2812" t="s">
        <v>336</v>
      </c>
      <c r="J2812">
        <v>60</v>
      </c>
      <c r="K2812">
        <v>1</v>
      </c>
      <c r="L2812">
        <v>590</v>
      </c>
      <c r="M2812">
        <v>0.08</v>
      </c>
      <c r="N2812">
        <v>49.17</v>
      </c>
      <c r="O2812">
        <v>52.92</v>
      </c>
      <c r="P2812">
        <v>31223.01</v>
      </c>
      <c r="Q2812" t="s">
        <v>178</v>
      </c>
      <c r="R2812">
        <v>0</v>
      </c>
      <c r="S2812">
        <v>0</v>
      </c>
      <c r="T2812" t="s">
        <v>45</v>
      </c>
      <c r="U2812">
        <v>1</v>
      </c>
      <c r="V2812" t="str">
        <f>VLOOKUP(H2812,LUT!A$2:B$40,2,FALSE)</f>
        <v>Vintages</v>
      </c>
    </row>
    <row r="2813" spans="1:22" x14ac:dyDescent="0.25">
      <c r="A2813" s="14" t="s">
        <v>204</v>
      </c>
      <c r="B2813">
        <v>991</v>
      </c>
      <c r="C2813">
        <v>267880</v>
      </c>
      <c r="D2813" t="s">
        <v>1686</v>
      </c>
      <c r="E2813" t="s">
        <v>138</v>
      </c>
      <c r="F2813" t="s">
        <v>21</v>
      </c>
      <c r="G2813" t="s">
        <v>22</v>
      </c>
      <c r="H2813">
        <v>680020</v>
      </c>
      <c r="I2813" t="s">
        <v>377</v>
      </c>
      <c r="J2813">
        <v>100</v>
      </c>
      <c r="K2813">
        <v>1</v>
      </c>
      <c r="L2813">
        <v>408</v>
      </c>
      <c r="M2813">
        <v>0.08</v>
      </c>
      <c r="N2813">
        <v>34</v>
      </c>
      <c r="O2813">
        <v>88.32</v>
      </c>
      <c r="P2813">
        <v>36033.980000000003</v>
      </c>
      <c r="Q2813" t="s">
        <v>178</v>
      </c>
      <c r="R2813">
        <v>0</v>
      </c>
      <c r="S2813">
        <v>0</v>
      </c>
      <c r="T2813" t="s">
        <v>45</v>
      </c>
      <c r="U2813">
        <v>1</v>
      </c>
      <c r="V2813" t="str">
        <f>VLOOKUP(H2813,LUT!A$2:B$40,2,FALSE)</f>
        <v>Vintages</v>
      </c>
    </row>
    <row r="2814" spans="1:22" x14ac:dyDescent="0.25">
      <c r="A2814" s="14" t="s">
        <v>204</v>
      </c>
      <c r="B2814">
        <v>991</v>
      </c>
      <c r="C2814">
        <v>270082</v>
      </c>
      <c r="D2814" t="s">
        <v>1705</v>
      </c>
      <c r="E2814" t="s">
        <v>43</v>
      </c>
      <c r="F2814" t="s">
        <v>21</v>
      </c>
      <c r="G2814" t="s">
        <v>22</v>
      </c>
      <c r="H2814">
        <v>303220</v>
      </c>
      <c r="I2814" t="s">
        <v>269</v>
      </c>
      <c r="J2814">
        <v>6.7</v>
      </c>
      <c r="K2814">
        <v>1</v>
      </c>
      <c r="L2814">
        <v>24</v>
      </c>
      <c r="M2814">
        <v>0.08</v>
      </c>
      <c r="N2814">
        <v>2</v>
      </c>
      <c r="O2814">
        <v>5.75</v>
      </c>
      <c r="P2814">
        <v>138.05000000000001</v>
      </c>
      <c r="Q2814" t="s">
        <v>163</v>
      </c>
      <c r="R2814">
        <v>0</v>
      </c>
      <c r="S2814">
        <v>0</v>
      </c>
      <c r="T2814" t="s">
        <v>45</v>
      </c>
      <c r="U2814">
        <v>1</v>
      </c>
      <c r="V2814" t="str">
        <f>VLOOKUP(H2814,LUT!A$2:B$40,2,FALSE)</f>
        <v>Wines</v>
      </c>
    </row>
    <row r="2815" spans="1:22" x14ac:dyDescent="0.25">
      <c r="A2815" s="14" t="s">
        <v>204</v>
      </c>
      <c r="B2815">
        <v>991</v>
      </c>
      <c r="C2815">
        <v>341156</v>
      </c>
      <c r="D2815" t="s">
        <v>1144</v>
      </c>
      <c r="E2815" t="s">
        <v>290</v>
      </c>
      <c r="F2815" t="s">
        <v>21</v>
      </c>
      <c r="G2815" t="s">
        <v>22</v>
      </c>
      <c r="H2815">
        <v>300212</v>
      </c>
      <c r="I2815" t="s">
        <v>466</v>
      </c>
      <c r="J2815">
        <v>20.5</v>
      </c>
      <c r="K2815">
        <v>1</v>
      </c>
      <c r="L2815">
        <v>3422</v>
      </c>
      <c r="M2815">
        <v>0.08</v>
      </c>
      <c r="N2815">
        <v>285.17</v>
      </c>
      <c r="O2815">
        <v>17.96</v>
      </c>
      <c r="P2815">
        <v>61474.87</v>
      </c>
      <c r="Q2815" t="s">
        <v>178</v>
      </c>
      <c r="R2815">
        <v>0</v>
      </c>
      <c r="S2815">
        <v>0.01</v>
      </c>
      <c r="T2815" t="s">
        <v>178</v>
      </c>
      <c r="U2815">
        <v>1</v>
      </c>
      <c r="V2815" t="str">
        <f>VLOOKUP(H2815,LUT!A$2:B$40,2,FALSE)</f>
        <v>Wines</v>
      </c>
    </row>
    <row r="2816" spans="1:22" x14ac:dyDescent="0.25">
      <c r="A2816" s="14" t="s">
        <v>204</v>
      </c>
      <c r="B2816">
        <v>991</v>
      </c>
      <c r="C2816">
        <v>372730</v>
      </c>
      <c r="D2816" t="s">
        <v>1680</v>
      </c>
      <c r="E2816" t="s">
        <v>95</v>
      </c>
      <c r="F2816" t="s">
        <v>21</v>
      </c>
      <c r="G2816" t="s">
        <v>22</v>
      </c>
      <c r="H2816">
        <v>680056</v>
      </c>
      <c r="I2816" t="s">
        <v>416</v>
      </c>
      <c r="J2816">
        <v>72</v>
      </c>
      <c r="K2816">
        <v>1</v>
      </c>
      <c r="L2816">
        <v>31</v>
      </c>
      <c r="M2816">
        <v>0.08</v>
      </c>
      <c r="N2816">
        <v>2.58</v>
      </c>
      <c r="O2816">
        <v>63.54</v>
      </c>
      <c r="P2816">
        <v>1969.73</v>
      </c>
      <c r="Q2816" t="s">
        <v>164</v>
      </c>
      <c r="R2816">
        <v>0</v>
      </c>
      <c r="S2816">
        <v>0</v>
      </c>
      <c r="T2816" t="s">
        <v>45</v>
      </c>
      <c r="U2816">
        <v>1</v>
      </c>
      <c r="V2816" t="str">
        <f>VLOOKUP(H2816,LUT!A$2:B$40,2,FALSE)</f>
        <v>Vintages</v>
      </c>
    </row>
    <row r="2817" spans="1:22" x14ac:dyDescent="0.25">
      <c r="A2817" s="14" t="s">
        <v>204</v>
      </c>
      <c r="B2817">
        <v>991</v>
      </c>
      <c r="C2817">
        <v>384131</v>
      </c>
      <c r="D2817" t="s">
        <v>2268</v>
      </c>
      <c r="E2817" t="s">
        <v>697</v>
      </c>
      <c r="F2817" t="s">
        <v>21</v>
      </c>
      <c r="G2817" t="s">
        <v>22</v>
      </c>
      <c r="H2817">
        <v>680015</v>
      </c>
      <c r="I2817" t="s">
        <v>438</v>
      </c>
      <c r="J2817">
        <v>50.95</v>
      </c>
      <c r="K2817">
        <v>1</v>
      </c>
      <c r="M2817">
        <v>0.08</v>
      </c>
      <c r="O2817">
        <v>44.91</v>
      </c>
      <c r="Q2817" t="s">
        <v>45</v>
      </c>
      <c r="R2817">
        <v>0</v>
      </c>
      <c r="T2817" t="s">
        <v>45</v>
      </c>
      <c r="U2817">
        <v>3</v>
      </c>
      <c r="V2817" t="str">
        <f>VLOOKUP(H2817,LUT!A$2:B$40,2,FALSE)</f>
        <v>Vintages</v>
      </c>
    </row>
    <row r="2818" spans="1:22" x14ac:dyDescent="0.25">
      <c r="A2818" s="14" t="s">
        <v>204</v>
      </c>
      <c r="B2818">
        <v>991</v>
      </c>
      <c r="C2818">
        <v>384172</v>
      </c>
      <c r="D2818" t="s">
        <v>1700</v>
      </c>
      <c r="E2818" t="s">
        <v>241</v>
      </c>
      <c r="F2818" t="s">
        <v>21</v>
      </c>
      <c r="G2818" t="s">
        <v>22</v>
      </c>
      <c r="H2818">
        <v>680010</v>
      </c>
      <c r="I2818" t="s">
        <v>569</v>
      </c>
      <c r="J2818">
        <v>221</v>
      </c>
      <c r="K2818">
        <v>1</v>
      </c>
      <c r="L2818">
        <v>1</v>
      </c>
      <c r="M2818">
        <v>0.08</v>
      </c>
      <c r="N2818">
        <v>0.08</v>
      </c>
      <c r="O2818">
        <v>195.4</v>
      </c>
      <c r="P2818">
        <v>195.4</v>
      </c>
      <c r="Q2818" t="s">
        <v>74</v>
      </c>
      <c r="R2818">
        <v>0</v>
      </c>
      <c r="S2818">
        <v>0</v>
      </c>
      <c r="T2818" t="s">
        <v>45</v>
      </c>
      <c r="U2818">
        <v>1</v>
      </c>
      <c r="V2818" t="str">
        <f>VLOOKUP(H2818,LUT!A$2:B$40,2,FALSE)</f>
        <v>Vintages</v>
      </c>
    </row>
    <row r="2819" spans="1:22" x14ac:dyDescent="0.25">
      <c r="A2819" s="14" t="s">
        <v>204</v>
      </c>
      <c r="B2819">
        <v>991</v>
      </c>
      <c r="C2819">
        <v>417238</v>
      </c>
      <c r="D2819" t="s">
        <v>1706</v>
      </c>
      <c r="E2819" t="s">
        <v>160</v>
      </c>
      <c r="F2819" t="s">
        <v>21</v>
      </c>
      <c r="G2819" t="s">
        <v>22</v>
      </c>
      <c r="H2819">
        <v>680055</v>
      </c>
      <c r="I2819" t="s">
        <v>336</v>
      </c>
      <c r="J2819">
        <v>68</v>
      </c>
      <c r="K2819">
        <v>1</v>
      </c>
      <c r="L2819">
        <v>21</v>
      </c>
      <c r="M2819">
        <v>0.08</v>
      </c>
      <c r="N2819">
        <v>1.75</v>
      </c>
      <c r="O2819">
        <v>60</v>
      </c>
      <c r="P2819">
        <v>1260</v>
      </c>
      <c r="Q2819" t="s">
        <v>172</v>
      </c>
      <c r="R2819">
        <v>0</v>
      </c>
      <c r="S2819">
        <v>0</v>
      </c>
      <c r="T2819" t="s">
        <v>45</v>
      </c>
      <c r="U2819">
        <v>1</v>
      </c>
      <c r="V2819" t="str">
        <f>VLOOKUP(H2819,LUT!A$2:B$40,2,FALSE)</f>
        <v>Vintages</v>
      </c>
    </row>
    <row r="2820" spans="1:22" x14ac:dyDescent="0.25">
      <c r="A2820" s="14" t="s">
        <v>204</v>
      </c>
      <c r="B2820">
        <v>991</v>
      </c>
      <c r="C2820">
        <v>424960</v>
      </c>
      <c r="D2820" t="s">
        <v>1622</v>
      </c>
      <c r="E2820" t="s">
        <v>290</v>
      </c>
      <c r="F2820" t="s">
        <v>21</v>
      </c>
      <c r="G2820" t="s">
        <v>22</v>
      </c>
      <c r="H2820">
        <v>680023</v>
      </c>
      <c r="I2820" t="s">
        <v>344</v>
      </c>
      <c r="J2820">
        <v>13.75</v>
      </c>
      <c r="K2820">
        <v>1</v>
      </c>
      <c r="L2820">
        <v>4037</v>
      </c>
      <c r="M2820">
        <v>0.08</v>
      </c>
      <c r="N2820">
        <v>336.42</v>
      </c>
      <c r="O2820">
        <v>11.99</v>
      </c>
      <c r="P2820">
        <v>48408.27</v>
      </c>
      <c r="Q2820" t="s">
        <v>178</v>
      </c>
      <c r="R2820">
        <v>0</v>
      </c>
      <c r="S2820">
        <v>0.02</v>
      </c>
      <c r="T2820" t="s">
        <v>178</v>
      </c>
      <c r="U2820">
        <v>1</v>
      </c>
      <c r="V2820" t="str">
        <f>VLOOKUP(H2820,LUT!A$2:B$40,2,FALSE)</f>
        <v>Vintages</v>
      </c>
    </row>
    <row r="2821" spans="1:22" x14ac:dyDescent="0.25">
      <c r="A2821" s="14" t="s">
        <v>204</v>
      </c>
      <c r="B2821">
        <v>991</v>
      </c>
      <c r="C2821">
        <v>459644</v>
      </c>
      <c r="D2821" t="s">
        <v>1447</v>
      </c>
      <c r="E2821" t="s">
        <v>88</v>
      </c>
      <c r="F2821" t="s">
        <v>21</v>
      </c>
      <c r="G2821" t="s">
        <v>22</v>
      </c>
      <c r="H2821">
        <v>680050</v>
      </c>
      <c r="I2821" t="s">
        <v>324</v>
      </c>
      <c r="J2821">
        <v>24.95</v>
      </c>
      <c r="K2821">
        <v>1</v>
      </c>
      <c r="L2821">
        <v>1104</v>
      </c>
      <c r="M2821">
        <v>0.08</v>
      </c>
      <c r="N2821">
        <v>92</v>
      </c>
      <c r="O2821">
        <v>21.9</v>
      </c>
      <c r="P2821">
        <v>24180.53</v>
      </c>
      <c r="Q2821" t="s">
        <v>178</v>
      </c>
      <c r="R2821">
        <v>0</v>
      </c>
      <c r="S2821">
        <v>0</v>
      </c>
      <c r="T2821" t="s">
        <v>45</v>
      </c>
      <c r="U2821">
        <v>1</v>
      </c>
      <c r="V2821" t="str">
        <f>VLOOKUP(H2821,LUT!A$2:B$40,2,FALSE)</f>
        <v>Vintages</v>
      </c>
    </row>
    <row r="2822" spans="1:22" x14ac:dyDescent="0.25">
      <c r="A2822" s="14" t="s">
        <v>204</v>
      </c>
      <c r="B2822">
        <v>991</v>
      </c>
      <c r="C2822">
        <v>460568</v>
      </c>
      <c r="D2822" t="s">
        <v>1616</v>
      </c>
      <c r="E2822" t="s">
        <v>290</v>
      </c>
      <c r="F2822" t="s">
        <v>21</v>
      </c>
      <c r="G2822" t="s">
        <v>22</v>
      </c>
      <c r="H2822">
        <v>300212</v>
      </c>
      <c r="I2822" t="s">
        <v>466</v>
      </c>
      <c r="J2822">
        <v>7.25</v>
      </c>
      <c r="K2822">
        <v>1</v>
      </c>
      <c r="L2822">
        <v>2523</v>
      </c>
      <c r="M2822">
        <v>0.08</v>
      </c>
      <c r="N2822">
        <v>210.25</v>
      </c>
      <c r="O2822">
        <v>6.24</v>
      </c>
      <c r="P2822">
        <v>15740.84</v>
      </c>
      <c r="Q2822" t="s">
        <v>178</v>
      </c>
      <c r="R2822">
        <v>0</v>
      </c>
      <c r="S2822">
        <v>0.01</v>
      </c>
      <c r="T2822" t="s">
        <v>178</v>
      </c>
      <c r="U2822">
        <v>1</v>
      </c>
      <c r="V2822" t="str">
        <f>VLOOKUP(H2822,LUT!A$2:B$40,2,FALSE)</f>
        <v>Wines</v>
      </c>
    </row>
    <row r="2823" spans="1:22" x14ac:dyDescent="0.25">
      <c r="A2823" s="14" t="s">
        <v>204</v>
      </c>
      <c r="B2823">
        <v>991</v>
      </c>
      <c r="C2823">
        <v>466375</v>
      </c>
      <c r="D2823" t="s">
        <v>2125</v>
      </c>
      <c r="E2823" t="s">
        <v>165</v>
      </c>
      <c r="F2823" t="s">
        <v>21</v>
      </c>
      <c r="G2823" t="s">
        <v>22</v>
      </c>
      <c r="H2823">
        <v>680056</v>
      </c>
      <c r="I2823" t="s">
        <v>416</v>
      </c>
      <c r="J2823">
        <v>73</v>
      </c>
      <c r="K2823">
        <v>1</v>
      </c>
      <c r="L2823">
        <v>12</v>
      </c>
      <c r="M2823">
        <v>0.08</v>
      </c>
      <c r="N2823">
        <v>1</v>
      </c>
      <c r="O2823">
        <v>64.42</v>
      </c>
      <c r="P2823">
        <v>773.1</v>
      </c>
      <c r="Q2823" t="s">
        <v>231</v>
      </c>
      <c r="R2823">
        <v>0</v>
      </c>
      <c r="S2823">
        <v>0</v>
      </c>
      <c r="T2823" t="s">
        <v>45</v>
      </c>
      <c r="U2823">
        <v>1</v>
      </c>
      <c r="V2823" t="str">
        <f>VLOOKUP(H2823,LUT!A$2:B$40,2,FALSE)</f>
        <v>Vintages</v>
      </c>
    </row>
    <row r="2824" spans="1:22" x14ac:dyDescent="0.25">
      <c r="A2824" s="14" t="s">
        <v>204</v>
      </c>
      <c r="B2824">
        <v>991</v>
      </c>
      <c r="C2824">
        <v>479071</v>
      </c>
      <c r="D2824" t="s">
        <v>1624</v>
      </c>
      <c r="E2824" t="s">
        <v>1553</v>
      </c>
      <c r="F2824" t="s">
        <v>21</v>
      </c>
      <c r="G2824" t="s">
        <v>22</v>
      </c>
      <c r="H2824">
        <v>680050</v>
      </c>
      <c r="I2824" t="s">
        <v>324</v>
      </c>
      <c r="J2824">
        <v>18.25</v>
      </c>
      <c r="K2824">
        <v>1</v>
      </c>
      <c r="L2824">
        <v>6020</v>
      </c>
      <c r="M2824">
        <v>0.08</v>
      </c>
      <c r="N2824">
        <v>501.67</v>
      </c>
      <c r="O2824">
        <v>15.97</v>
      </c>
      <c r="P2824">
        <v>96160.18</v>
      </c>
      <c r="Q2824" t="s">
        <v>178</v>
      </c>
      <c r="R2824">
        <v>0</v>
      </c>
      <c r="S2824">
        <v>0.02</v>
      </c>
      <c r="T2824" t="s">
        <v>178</v>
      </c>
      <c r="U2824">
        <v>1</v>
      </c>
      <c r="V2824" t="str">
        <f>VLOOKUP(H2824,LUT!A$2:B$40,2,FALSE)</f>
        <v>Vintages</v>
      </c>
    </row>
    <row r="2825" spans="1:22" x14ac:dyDescent="0.25">
      <c r="A2825" s="14" t="s">
        <v>204</v>
      </c>
      <c r="B2825">
        <v>991</v>
      </c>
      <c r="C2825">
        <v>491985</v>
      </c>
      <c r="D2825" t="s">
        <v>2269</v>
      </c>
      <c r="E2825" t="s">
        <v>462</v>
      </c>
      <c r="F2825" t="s">
        <v>21</v>
      </c>
      <c r="G2825" t="s">
        <v>22</v>
      </c>
      <c r="H2825">
        <v>680055</v>
      </c>
      <c r="I2825" t="s">
        <v>336</v>
      </c>
      <c r="J2825">
        <v>45.95</v>
      </c>
      <c r="K2825">
        <v>1</v>
      </c>
      <c r="M2825">
        <v>0.08</v>
      </c>
      <c r="O2825">
        <v>40.49</v>
      </c>
      <c r="Q2825" t="s">
        <v>45</v>
      </c>
      <c r="R2825">
        <v>0</v>
      </c>
      <c r="T2825" t="s">
        <v>45</v>
      </c>
      <c r="U2825">
        <v>2</v>
      </c>
      <c r="V2825" t="str">
        <f>VLOOKUP(H2825,LUT!A$2:B$40,2,FALSE)</f>
        <v>Vintages</v>
      </c>
    </row>
    <row r="2826" spans="1:22" x14ac:dyDescent="0.25">
      <c r="A2826" s="14" t="s">
        <v>204</v>
      </c>
      <c r="B2826">
        <v>991</v>
      </c>
      <c r="C2826">
        <v>496877</v>
      </c>
      <c r="D2826" t="s">
        <v>1707</v>
      </c>
      <c r="E2826" t="s">
        <v>241</v>
      </c>
      <c r="F2826" t="s">
        <v>21</v>
      </c>
      <c r="G2826" t="s">
        <v>22</v>
      </c>
      <c r="H2826">
        <v>680015</v>
      </c>
      <c r="I2826" t="s">
        <v>438</v>
      </c>
      <c r="J2826">
        <v>49.95</v>
      </c>
      <c r="K2826">
        <v>1</v>
      </c>
      <c r="L2826">
        <v>244</v>
      </c>
      <c r="M2826">
        <v>0.08</v>
      </c>
      <c r="N2826">
        <v>20.329999999999998</v>
      </c>
      <c r="O2826">
        <v>44.03</v>
      </c>
      <c r="P2826">
        <v>10742.48</v>
      </c>
      <c r="Q2826" t="s">
        <v>178</v>
      </c>
      <c r="R2826">
        <v>0</v>
      </c>
      <c r="S2826">
        <v>0</v>
      </c>
      <c r="T2826" t="s">
        <v>45</v>
      </c>
      <c r="U2826">
        <v>1</v>
      </c>
      <c r="V2826" t="str">
        <f>VLOOKUP(H2826,LUT!A$2:B$40,2,FALSE)</f>
        <v>Vintages</v>
      </c>
    </row>
    <row r="2827" spans="1:22" x14ac:dyDescent="0.25">
      <c r="A2827" s="14" t="s">
        <v>204</v>
      </c>
      <c r="B2827">
        <v>991</v>
      </c>
      <c r="C2827">
        <v>519165</v>
      </c>
      <c r="D2827" t="s">
        <v>1646</v>
      </c>
      <c r="E2827" t="s">
        <v>119</v>
      </c>
      <c r="F2827" t="s">
        <v>21</v>
      </c>
      <c r="G2827" t="s">
        <v>22</v>
      </c>
      <c r="H2827">
        <v>680050</v>
      </c>
      <c r="I2827" t="s">
        <v>324</v>
      </c>
      <c r="J2827">
        <v>21.95</v>
      </c>
      <c r="K2827">
        <v>1</v>
      </c>
      <c r="L2827">
        <v>1148</v>
      </c>
      <c r="M2827">
        <v>0.08</v>
      </c>
      <c r="N2827">
        <v>95.67</v>
      </c>
      <c r="O2827">
        <v>19.25</v>
      </c>
      <c r="P2827">
        <v>22096.46</v>
      </c>
      <c r="Q2827" t="s">
        <v>178</v>
      </c>
      <c r="R2827">
        <v>0</v>
      </c>
      <c r="S2827">
        <v>0</v>
      </c>
      <c r="T2827" t="s">
        <v>45</v>
      </c>
      <c r="U2827">
        <v>1</v>
      </c>
      <c r="V2827" t="str">
        <f>VLOOKUP(H2827,LUT!A$2:B$40,2,FALSE)</f>
        <v>Vintages</v>
      </c>
    </row>
    <row r="2828" spans="1:22" x14ac:dyDescent="0.25">
      <c r="A2828" s="14" t="s">
        <v>204</v>
      </c>
      <c r="B2828">
        <v>991</v>
      </c>
      <c r="C2828">
        <v>525717</v>
      </c>
      <c r="D2828" t="s">
        <v>2038</v>
      </c>
      <c r="E2828" t="s">
        <v>23</v>
      </c>
      <c r="F2828" t="s">
        <v>21</v>
      </c>
      <c r="G2828" t="s">
        <v>22</v>
      </c>
      <c r="H2828">
        <v>680070</v>
      </c>
      <c r="I2828" t="s">
        <v>527</v>
      </c>
      <c r="J2828">
        <v>53</v>
      </c>
      <c r="K2828">
        <v>1</v>
      </c>
      <c r="L2828">
        <v>359</v>
      </c>
      <c r="M2828">
        <v>0.08</v>
      </c>
      <c r="N2828">
        <v>29.92</v>
      </c>
      <c r="O2828">
        <v>46.73</v>
      </c>
      <c r="P2828">
        <v>16774.509999999998</v>
      </c>
      <c r="Q2828" t="s">
        <v>178</v>
      </c>
      <c r="R2828">
        <v>0</v>
      </c>
      <c r="S2828">
        <v>0</v>
      </c>
      <c r="T2828" t="s">
        <v>45</v>
      </c>
      <c r="U2828">
        <v>1</v>
      </c>
      <c r="V2828" t="str">
        <f>VLOOKUP(H2828,LUT!A$2:B$40,2,FALSE)</f>
        <v>Vintages</v>
      </c>
    </row>
    <row r="2829" spans="1:22" x14ac:dyDescent="0.25">
      <c r="A2829" s="14" t="s">
        <v>204</v>
      </c>
      <c r="B2829">
        <v>991</v>
      </c>
      <c r="C2829">
        <v>526798</v>
      </c>
      <c r="D2829" t="s">
        <v>1600</v>
      </c>
      <c r="E2829" t="s">
        <v>95</v>
      </c>
      <c r="F2829" t="s">
        <v>21</v>
      </c>
      <c r="G2829" t="s">
        <v>22</v>
      </c>
      <c r="H2829">
        <v>680020</v>
      </c>
      <c r="I2829" t="s">
        <v>377</v>
      </c>
      <c r="J2829">
        <v>211</v>
      </c>
      <c r="K2829">
        <v>1</v>
      </c>
      <c r="L2829">
        <v>80</v>
      </c>
      <c r="M2829">
        <v>0.08</v>
      </c>
      <c r="N2829">
        <v>6.67</v>
      </c>
      <c r="O2829">
        <v>186.55</v>
      </c>
      <c r="P2829">
        <v>14923.89</v>
      </c>
      <c r="Q2829" t="s">
        <v>191</v>
      </c>
      <c r="R2829">
        <v>0</v>
      </c>
      <c r="S2829">
        <v>0</v>
      </c>
      <c r="T2829" t="s">
        <v>45</v>
      </c>
      <c r="U2829">
        <v>1</v>
      </c>
      <c r="V2829" t="str">
        <f>VLOOKUP(H2829,LUT!A$2:B$40,2,FALSE)</f>
        <v>Vintages</v>
      </c>
    </row>
    <row r="2830" spans="1:22" x14ac:dyDescent="0.25">
      <c r="A2830" s="14" t="s">
        <v>204</v>
      </c>
      <c r="B2830">
        <v>991</v>
      </c>
      <c r="C2830">
        <v>528661</v>
      </c>
      <c r="D2830" t="s">
        <v>1647</v>
      </c>
      <c r="E2830" t="s">
        <v>632</v>
      </c>
      <c r="F2830" t="s">
        <v>21</v>
      </c>
      <c r="G2830" t="s">
        <v>22</v>
      </c>
      <c r="H2830">
        <v>670010</v>
      </c>
      <c r="I2830" t="s">
        <v>269</v>
      </c>
      <c r="J2830">
        <v>14.95</v>
      </c>
      <c r="K2830">
        <v>1</v>
      </c>
      <c r="L2830">
        <v>2286</v>
      </c>
      <c r="M2830">
        <v>0.08</v>
      </c>
      <c r="N2830">
        <v>190.5</v>
      </c>
      <c r="O2830">
        <v>13.05</v>
      </c>
      <c r="P2830">
        <v>29839.38</v>
      </c>
      <c r="Q2830" t="s">
        <v>178</v>
      </c>
      <c r="R2830">
        <v>0</v>
      </c>
      <c r="S2830">
        <v>0.01</v>
      </c>
      <c r="T2830" t="s">
        <v>178</v>
      </c>
      <c r="U2830">
        <v>1</v>
      </c>
      <c r="V2830" t="str">
        <f>VLOOKUP(H2830,LUT!A$2:B$40,2,FALSE)</f>
        <v>Vintages</v>
      </c>
    </row>
    <row r="2831" spans="1:22" x14ac:dyDescent="0.25">
      <c r="A2831" s="14" t="s">
        <v>204</v>
      </c>
      <c r="B2831">
        <v>991</v>
      </c>
      <c r="C2831">
        <v>528729</v>
      </c>
      <c r="D2831" t="s">
        <v>1406</v>
      </c>
      <c r="E2831" t="s">
        <v>171</v>
      </c>
      <c r="F2831" t="s">
        <v>21</v>
      </c>
      <c r="G2831" t="s">
        <v>22</v>
      </c>
      <c r="H2831">
        <v>680025</v>
      </c>
      <c r="I2831" t="s">
        <v>468</v>
      </c>
      <c r="J2831">
        <v>13.75</v>
      </c>
      <c r="K2831">
        <v>1</v>
      </c>
      <c r="L2831">
        <v>4867</v>
      </c>
      <c r="M2831">
        <v>0.08</v>
      </c>
      <c r="N2831">
        <v>405.58</v>
      </c>
      <c r="O2831">
        <v>11.99</v>
      </c>
      <c r="P2831">
        <v>58360.93</v>
      </c>
      <c r="Q2831" t="s">
        <v>178</v>
      </c>
      <c r="R2831">
        <v>0</v>
      </c>
      <c r="S2831">
        <v>0.02</v>
      </c>
      <c r="T2831" t="s">
        <v>178</v>
      </c>
      <c r="U2831">
        <v>1</v>
      </c>
      <c r="V2831" t="str">
        <f>VLOOKUP(H2831,LUT!A$2:B$40,2,FALSE)</f>
        <v>Vintages</v>
      </c>
    </row>
    <row r="2832" spans="1:22" x14ac:dyDescent="0.25">
      <c r="A2832" s="14" t="s">
        <v>204</v>
      </c>
      <c r="B2832">
        <v>991</v>
      </c>
      <c r="C2832">
        <v>528737</v>
      </c>
      <c r="D2832" t="s">
        <v>1648</v>
      </c>
      <c r="E2832" t="s">
        <v>566</v>
      </c>
      <c r="F2832" t="s">
        <v>21</v>
      </c>
      <c r="G2832" t="s">
        <v>22</v>
      </c>
      <c r="H2832">
        <v>680025</v>
      </c>
      <c r="I2832" t="s">
        <v>468</v>
      </c>
      <c r="J2832">
        <v>14.95</v>
      </c>
      <c r="K2832">
        <v>1</v>
      </c>
      <c r="L2832">
        <v>3762</v>
      </c>
      <c r="M2832">
        <v>0.08</v>
      </c>
      <c r="N2832">
        <v>313.5</v>
      </c>
      <c r="O2832">
        <v>13.05</v>
      </c>
      <c r="P2832">
        <v>49105.75</v>
      </c>
      <c r="Q2832" t="s">
        <v>178</v>
      </c>
      <c r="R2832">
        <v>0</v>
      </c>
      <c r="S2832">
        <v>0.02</v>
      </c>
      <c r="T2832" t="s">
        <v>178</v>
      </c>
      <c r="U2832">
        <v>1</v>
      </c>
      <c r="V2832" t="str">
        <f>VLOOKUP(H2832,LUT!A$2:B$40,2,FALSE)</f>
        <v>Vintages</v>
      </c>
    </row>
    <row r="2833" spans="1:22" x14ac:dyDescent="0.25">
      <c r="A2833" s="14" t="s">
        <v>204</v>
      </c>
      <c r="B2833">
        <v>991</v>
      </c>
      <c r="C2833">
        <v>541482</v>
      </c>
      <c r="D2833" t="s">
        <v>1517</v>
      </c>
      <c r="E2833" t="s">
        <v>152</v>
      </c>
      <c r="F2833" t="s">
        <v>21</v>
      </c>
      <c r="G2833" t="s">
        <v>22</v>
      </c>
      <c r="H2833">
        <v>670025</v>
      </c>
      <c r="I2833" t="s">
        <v>419</v>
      </c>
      <c r="J2833">
        <v>11.75</v>
      </c>
      <c r="K2833">
        <v>1</v>
      </c>
      <c r="L2833">
        <v>6308</v>
      </c>
      <c r="M2833">
        <v>0.08</v>
      </c>
      <c r="N2833">
        <v>525.66999999999996</v>
      </c>
      <c r="O2833">
        <v>10.220000000000001</v>
      </c>
      <c r="P2833">
        <v>64475.58</v>
      </c>
      <c r="Q2833" t="s">
        <v>178</v>
      </c>
      <c r="R2833">
        <v>0</v>
      </c>
      <c r="S2833">
        <v>0.03</v>
      </c>
      <c r="T2833" t="s">
        <v>178</v>
      </c>
      <c r="U2833">
        <v>1</v>
      </c>
      <c r="V2833" t="str">
        <f>VLOOKUP(H2833,LUT!A$2:B$40,2,FALSE)</f>
        <v>Vintages</v>
      </c>
    </row>
    <row r="2834" spans="1:22" x14ac:dyDescent="0.25">
      <c r="A2834" s="14" t="s">
        <v>204</v>
      </c>
      <c r="B2834">
        <v>991</v>
      </c>
      <c r="C2834">
        <v>542860</v>
      </c>
      <c r="D2834" t="s">
        <v>1395</v>
      </c>
      <c r="E2834" t="s">
        <v>249</v>
      </c>
      <c r="F2834" t="s">
        <v>21</v>
      </c>
      <c r="G2834" t="s">
        <v>22</v>
      </c>
      <c r="H2834">
        <v>680015</v>
      </c>
      <c r="I2834" t="s">
        <v>438</v>
      </c>
      <c r="J2834">
        <v>80</v>
      </c>
      <c r="K2834">
        <v>1</v>
      </c>
      <c r="L2834">
        <v>259</v>
      </c>
      <c r="M2834">
        <v>0.08</v>
      </c>
      <c r="N2834">
        <v>21.58</v>
      </c>
      <c r="O2834">
        <v>70.62</v>
      </c>
      <c r="P2834">
        <v>18290.439999999999</v>
      </c>
      <c r="Q2834" t="s">
        <v>178</v>
      </c>
      <c r="R2834">
        <v>0</v>
      </c>
      <c r="S2834">
        <v>0</v>
      </c>
      <c r="T2834" t="s">
        <v>45</v>
      </c>
      <c r="U2834">
        <v>1</v>
      </c>
      <c r="V2834" t="str">
        <f>VLOOKUP(H2834,LUT!A$2:B$40,2,FALSE)</f>
        <v>Vintages</v>
      </c>
    </row>
    <row r="2835" spans="1:22" x14ac:dyDescent="0.25">
      <c r="A2835" s="14" t="s">
        <v>204</v>
      </c>
      <c r="B2835">
        <v>991</v>
      </c>
      <c r="C2835">
        <v>544783</v>
      </c>
      <c r="D2835" t="s">
        <v>1661</v>
      </c>
      <c r="E2835" t="s">
        <v>991</v>
      </c>
      <c r="F2835" t="s">
        <v>21</v>
      </c>
      <c r="G2835" t="s">
        <v>22</v>
      </c>
      <c r="H2835">
        <v>680075</v>
      </c>
      <c r="I2835" t="s">
        <v>638</v>
      </c>
      <c r="J2835">
        <v>65.75</v>
      </c>
      <c r="K2835">
        <v>1</v>
      </c>
      <c r="L2835">
        <v>131</v>
      </c>
      <c r="M2835">
        <v>0.08</v>
      </c>
      <c r="N2835">
        <v>10.92</v>
      </c>
      <c r="O2835">
        <v>58.01</v>
      </c>
      <c r="P2835">
        <v>7599.16</v>
      </c>
      <c r="Q2835" t="s">
        <v>191</v>
      </c>
      <c r="R2835">
        <v>0</v>
      </c>
      <c r="S2835">
        <v>0</v>
      </c>
      <c r="T2835" t="s">
        <v>45</v>
      </c>
      <c r="U2835">
        <v>1</v>
      </c>
      <c r="V2835" t="str">
        <f>VLOOKUP(H2835,LUT!A$2:B$40,2,FALSE)</f>
        <v>Vintages</v>
      </c>
    </row>
    <row r="2836" spans="1:22" x14ac:dyDescent="0.25">
      <c r="A2836" s="14" t="s">
        <v>204</v>
      </c>
      <c r="B2836">
        <v>991</v>
      </c>
      <c r="C2836">
        <v>548586</v>
      </c>
      <c r="D2836" t="s">
        <v>1618</v>
      </c>
      <c r="E2836" t="s">
        <v>564</v>
      </c>
      <c r="F2836" t="s">
        <v>21</v>
      </c>
      <c r="G2836" t="s">
        <v>22</v>
      </c>
      <c r="H2836">
        <v>680015</v>
      </c>
      <c r="I2836" t="s">
        <v>438</v>
      </c>
      <c r="J2836">
        <v>40</v>
      </c>
      <c r="K2836">
        <v>1</v>
      </c>
      <c r="L2836">
        <v>526</v>
      </c>
      <c r="M2836">
        <v>0.08</v>
      </c>
      <c r="N2836">
        <v>43.83</v>
      </c>
      <c r="O2836">
        <v>35.22</v>
      </c>
      <c r="P2836">
        <v>18526.37</v>
      </c>
      <c r="Q2836" t="s">
        <v>178</v>
      </c>
      <c r="R2836">
        <v>0</v>
      </c>
      <c r="S2836">
        <v>0</v>
      </c>
      <c r="T2836" t="s">
        <v>45</v>
      </c>
      <c r="U2836">
        <v>1</v>
      </c>
      <c r="V2836" t="str">
        <f>VLOOKUP(H2836,LUT!A$2:B$40,2,FALSE)</f>
        <v>Vintages</v>
      </c>
    </row>
    <row r="2837" spans="1:22" x14ac:dyDescent="0.25">
      <c r="A2837" s="14" t="s">
        <v>204</v>
      </c>
      <c r="B2837">
        <v>991</v>
      </c>
      <c r="C2837">
        <v>550210</v>
      </c>
      <c r="D2837" t="s">
        <v>1440</v>
      </c>
      <c r="E2837" t="s">
        <v>290</v>
      </c>
      <c r="F2837" t="s">
        <v>21</v>
      </c>
      <c r="G2837" t="s">
        <v>22</v>
      </c>
      <c r="H2837">
        <v>680056</v>
      </c>
      <c r="I2837" t="s">
        <v>416</v>
      </c>
      <c r="J2837">
        <v>38.75</v>
      </c>
      <c r="K2837">
        <v>1</v>
      </c>
      <c r="L2837">
        <v>60</v>
      </c>
      <c r="M2837">
        <v>0.08</v>
      </c>
      <c r="N2837">
        <v>5</v>
      </c>
      <c r="O2837">
        <v>34.119999999999997</v>
      </c>
      <c r="P2837">
        <v>2046.9</v>
      </c>
      <c r="Q2837" t="s">
        <v>189</v>
      </c>
      <c r="R2837">
        <v>0</v>
      </c>
      <c r="S2837">
        <v>0</v>
      </c>
      <c r="T2837" t="s">
        <v>45</v>
      </c>
      <c r="U2837">
        <v>1</v>
      </c>
      <c r="V2837" t="str">
        <f>VLOOKUP(H2837,LUT!A$2:B$40,2,FALSE)</f>
        <v>Vintages</v>
      </c>
    </row>
    <row r="2838" spans="1:22" x14ac:dyDescent="0.25">
      <c r="A2838" s="14" t="s">
        <v>204</v>
      </c>
      <c r="B2838">
        <v>991</v>
      </c>
      <c r="C2838">
        <v>551267</v>
      </c>
      <c r="D2838" t="s">
        <v>2045</v>
      </c>
      <c r="E2838" t="s">
        <v>43</v>
      </c>
      <c r="F2838" t="s">
        <v>21</v>
      </c>
      <c r="G2838" t="s">
        <v>22</v>
      </c>
      <c r="H2838">
        <v>680050</v>
      </c>
      <c r="I2838" t="s">
        <v>324</v>
      </c>
      <c r="J2838">
        <v>18.25</v>
      </c>
      <c r="K2838">
        <v>1</v>
      </c>
      <c r="L2838">
        <v>305</v>
      </c>
      <c r="M2838">
        <v>0.08</v>
      </c>
      <c r="N2838">
        <v>25.42</v>
      </c>
      <c r="O2838">
        <v>15.97</v>
      </c>
      <c r="P2838">
        <v>4871.8999999999996</v>
      </c>
      <c r="Q2838" t="s">
        <v>178</v>
      </c>
      <c r="R2838">
        <v>0</v>
      </c>
      <c r="S2838">
        <v>0</v>
      </c>
      <c r="T2838" t="s">
        <v>45</v>
      </c>
      <c r="U2838">
        <v>1</v>
      </c>
      <c r="V2838" t="str">
        <f>VLOOKUP(H2838,LUT!A$2:B$40,2,FALSE)</f>
        <v>Vintages</v>
      </c>
    </row>
    <row r="2839" spans="1:22" x14ac:dyDescent="0.25">
      <c r="A2839" s="14" t="s">
        <v>204</v>
      </c>
      <c r="B2839">
        <v>991</v>
      </c>
      <c r="C2839">
        <v>551309</v>
      </c>
      <c r="D2839" t="s">
        <v>1663</v>
      </c>
      <c r="E2839" t="s">
        <v>154</v>
      </c>
      <c r="F2839" t="s">
        <v>21</v>
      </c>
      <c r="G2839" t="s">
        <v>22</v>
      </c>
      <c r="H2839">
        <v>680056</v>
      </c>
      <c r="I2839" t="s">
        <v>416</v>
      </c>
      <c r="J2839">
        <v>80</v>
      </c>
      <c r="K2839">
        <v>1</v>
      </c>
      <c r="L2839">
        <v>31</v>
      </c>
      <c r="M2839">
        <v>0.08</v>
      </c>
      <c r="N2839">
        <v>2.58</v>
      </c>
      <c r="O2839">
        <v>70.62</v>
      </c>
      <c r="P2839">
        <v>2189.1999999999998</v>
      </c>
      <c r="Q2839" t="s">
        <v>164</v>
      </c>
      <c r="R2839">
        <v>0</v>
      </c>
      <c r="S2839">
        <v>0</v>
      </c>
      <c r="T2839" t="s">
        <v>45</v>
      </c>
      <c r="U2839">
        <v>1</v>
      </c>
      <c r="V2839" t="str">
        <f>VLOOKUP(H2839,LUT!A$2:B$40,2,FALSE)</f>
        <v>Vintages</v>
      </c>
    </row>
    <row r="2840" spans="1:22" x14ac:dyDescent="0.25">
      <c r="A2840" s="14" t="s">
        <v>204</v>
      </c>
      <c r="B2840">
        <v>991</v>
      </c>
      <c r="C2840">
        <v>606954</v>
      </c>
      <c r="D2840" t="s">
        <v>1586</v>
      </c>
      <c r="E2840" t="s">
        <v>146</v>
      </c>
      <c r="F2840" t="s">
        <v>21</v>
      </c>
      <c r="G2840" t="s">
        <v>22</v>
      </c>
      <c r="H2840">
        <v>680050</v>
      </c>
      <c r="I2840" t="s">
        <v>324</v>
      </c>
      <c r="J2840">
        <v>62</v>
      </c>
      <c r="K2840">
        <v>1</v>
      </c>
      <c r="L2840">
        <v>72</v>
      </c>
      <c r="M2840">
        <v>0.08</v>
      </c>
      <c r="N2840">
        <v>6</v>
      </c>
      <c r="O2840">
        <v>54.69</v>
      </c>
      <c r="P2840">
        <v>3937.7</v>
      </c>
      <c r="Q2840" t="s">
        <v>191</v>
      </c>
      <c r="R2840">
        <v>0</v>
      </c>
      <c r="S2840">
        <v>0</v>
      </c>
      <c r="T2840" t="s">
        <v>45</v>
      </c>
      <c r="U2840">
        <v>1</v>
      </c>
      <c r="V2840" t="str">
        <f>VLOOKUP(H2840,LUT!A$2:B$40,2,FALSE)</f>
        <v>Vintages</v>
      </c>
    </row>
    <row r="2841" spans="1:22" x14ac:dyDescent="0.25">
      <c r="A2841" s="14" t="s">
        <v>204</v>
      </c>
      <c r="B2841">
        <v>991</v>
      </c>
      <c r="C2841">
        <v>650754</v>
      </c>
      <c r="D2841" t="s">
        <v>1498</v>
      </c>
      <c r="E2841" t="s">
        <v>72</v>
      </c>
      <c r="F2841" t="s">
        <v>21</v>
      </c>
      <c r="G2841" t="s">
        <v>22</v>
      </c>
      <c r="H2841">
        <v>680055</v>
      </c>
      <c r="I2841" t="s">
        <v>336</v>
      </c>
      <c r="J2841">
        <v>28.95</v>
      </c>
      <c r="K2841">
        <v>1</v>
      </c>
      <c r="L2841">
        <v>250</v>
      </c>
      <c r="M2841">
        <v>0.08</v>
      </c>
      <c r="N2841">
        <v>20.83</v>
      </c>
      <c r="O2841">
        <v>25.44</v>
      </c>
      <c r="P2841">
        <v>6360.62</v>
      </c>
      <c r="Q2841" t="s">
        <v>178</v>
      </c>
      <c r="R2841">
        <v>0</v>
      </c>
      <c r="S2841">
        <v>0</v>
      </c>
      <c r="T2841" t="s">
        <v>45</v>
      </c>
      <c r="U2841">
        <v>1</v>
      </c>
      <c r="V2841" t="str">
        <f>VLOOKUP(H2841,LUT!A$2:B$40,2,FALSE)</f>
        <v>Vintages</v>
      </c>
    </row>
    <row r="2842" spans="1:22" x14ac:dyDescent="0.25">
      <c r="A2842" s="14" t="s">
        <v>204</v>
      </c>
      <c r="B2842">
        <v>991</v>
      </c>
      <c r="C2842">
        <v>726463</v>
      </c>
      <c r="D2842" t="s">
        <v>1511</v>
      </c>
      <c r="E2842" t="s">
        <v>53</v>
      </c>
      <c r="F2842" t="s">
        <v>21</v>
      </c>
      <c r="G2842" t="s">
        <v>22</v>
      </c>
      <c r="H2842">
        <v>680050</v>
      </c>
      <c r="I2842" t="s">
        <v>324</v>
      </c>
      <c r="J2842">
        <v>49.75</v>
      </c>
      <c r="K2842">
        <v>1</v>
      </c>
      <c r="L2842">
        <v>418</v>
      </c>
      <c r="M2842">
        <v>0.08</v>
      </c>
      <c r="N2842">
        <v>34.83</v>
      </c>
      <c r="O2842">
        <v>43.85</v>
      </c>
      <c r="P2842">
        <v>18329.12</v>
      </c>
      <c r="Q2842" t="s">
        <v>178</v>
      </c>
      <c r="R2842">
        <v>0</v>
      </c>
      <c r="S2842">
        <v>0</v>
      </c>
      <c r="T2842" t="s">
        <v>45</v>
      </c>
      <c r="U2842">
        <v>1</v>
      </c>
      <c r="V2842" t="str">
        <f>VLOOKUP(H2842,LUT!A$2:B$40,2,FALSE)</f>
        <v>Vintages</v>
      </c>
    </row>
    <row r="2843" spans="1:22" x14ac:dyDescent="0.25">
      <c r="A2843" s="14" t="s">
        <v>204</v>
      </c>
      <c r="B2843">
        <v>991</v>
      </c>
      <c r="C2843">
        <v>732560</v>
      </c>
      <c r="D2843" t="s">
        <v>1632</v>
      </c>
      <c r="E2843" t="s">
        <v>72</v>
      </c>
      <c r="F2843" t="s">
        <v>21</v>
      </c>
      <c r="G2843" t="s">
        <v>22</v>
      </c>
      <c r="H2843">
        <v>680073</v>
      </c>
      <c r="I2843" t="s">
        <v>473</v>
      </c>
      <c r="J2843">
        <v>14.95</v>
      </c>
      <c r="K2843">
        <v>1</v>
      </c>
      <c r="L2843">
        <v>5554</v>
      </c>
      <c r="M2843">
        <v>0.08</v>
      </c>
      <c r="N2843">
        <v>462.83</v>
      </c>
      <c r="O2843">
        <v>13.05</v>
      </c>
      <c r="P2843">
        <v>72496.899999999994</v>
      </c>
      <c r="Q2843" t="s">
        <v>178</v>
      </c>
      <c r="R2843">
        <v>0</v>
      </c>
      <c r="S2843">
        <v>0.02</v>
      </c>
      <c r="T2843" t="s">
        <v>178</v>
      </c>
      <c r="U2843">
        <v>1</v>
      </c>
      <c r="V2843" t="str">
        <f>VLOOKUP(H2843,LUT!A$2:B$40,2,FALSE)</f>
        <v>Vintages</v>
      </c>
    </row>
    <row r="2844" spans="1:22" x14ac:dyDescent="0.25">
      <c r="A2844" s="14" t="s">
        <v>204</v>
      </c>
      <c r="B2844">
        <v>992</v>
      </c>
      <c r="C2844">
        <v>11205</v>
      </c>
      <c r="D2844" t="s">
        <v>2272</v>
      </c>
      <c r="E2844" t="s">
        <v>2273</v>
      </c>
      <c r="F2844" t="s">
        <v>21</v>
      </c>
      <c r="G2844" t="s">
        <v>22</v>
      </c>
      <c r="H2844">
        <v>680015</v>
      </c>
      <c r="I2844" t="s">
        <v>438</v>
      </c>
      <c r="J2844">
        <v>58.95</v>
      </c>
      <c r="K2844">
        <v>0</v>
      </c>
      <c r="M2844">
        <v>0</v>
      </c>
      <c r="O2844">
        <v>0</v>
      </c>
      <c r="Q2844" t="s">
        <v>45</v>
      </c>
      <c r="R2844">
        <v>0</v>
      </c>
      <c r="T2844" t="s">
        <v>45</v>
      </c>
      <c r="U2844">
        <v>1</v>
      </c>
      <c r="V2844" t="str">
        <f>VLOOKUP(H2844,LUT!A$2:B$40,2,FALSE)</f>
        <v>Vintages</v>
      </c>
    </row>
    <row r="2845" spans="1:22" x14ac:dyDescent="0.25">
      <c r="A2845" s="14" t="s">
        <v>204</v>
      </c>
      <c r="B2845">
        <v>992</v>
      </c>
      <c r="C2845">
        <v>13034</v>
      </c>
      <c r="D2845" t="s">
        <v>2274</v>
      </c>
      <c r="E2845" t="s">
        <v>159</v>
      </c>
      <c r="F2845" t="s">
        <v>21</v>
      </c>
      <c r="G2845" t="s">
        <v>22</v>
      </c>
      <c r="H2845">
        <v>680075</v>
      </c>
      <c r="I2845" t="s">
        <v>638</v>
      </c>
      <c r="J2845">
        <v>17.95</v>
      </c>
      <c r="K2845">
        <v>0</v>
      </c>
      <c r="M2845">
        <v>0</v>
      </c>
      <c r="O2845">
        <v>0</v>
      </c>
      <c r="Q2845" t="s">
        <v>45</v>
      </c>
      <c r="R2845">
        <v>0</v>
      </c>
      <c r="T2845" t="s">
        <v>45</v>
      </c>
      <c r="U2845">
        <v>1</v>
      </c>
      <c r="V2845" t="str">
        <f>VLOOKUP(H2845,LUT!A$2:B$40,2,FALSE)</f>
        <v>Vintages</v>
      </c>
    </row>
    <row r="2846" spans="1:22" x14ac:dyDescent="0.25">
      <c r="A2846" s="14" t="s">
        <v>204</v>
      </c>
      <c r="B2846">
        <v>992</v>
      </c>
      <c r="C2846">
        <v>289553</v>
      </c>
      <c r="D2846" t="s">
        <v>2275</v>
      </c>
      <c r="E2846" t="s">
        <v>2276</v>
      </c>
      <c r="F2846" t="s">
        <v>21</v>
      </c>
      <c r="G2846" t="s">
        <v>22</v>
      </c>
      <c r="H2846">
        <v>670025</v>
      </c>
      <c r="I2846" t="s">
        <v>419</v>
      </c>
      <c r="J2846">
        <v>16.95</v>
      </c>
      <c r="K2846">
        <v>0</v>
      </c>
      <c r="M2846">
        <v>0</v>
      </c>
      <c r="O2846">
        <v>0</v>
      </c>
      <c r="Q2846" t="s">
        <v>45</v>
      </c>
      <c r="R2846">
        <v>0</v>
      </c>
      <c r="T2846" t="s">
        <v>45</v>
      </c>
      <c r="U2846">
        <v>2</v>
      </c>
      <c r="V2846" t="str">
        <f>VLOOKUP(H2846,LUT!A$2:B$40,2,FALSE)</f>
        <v>Vintages</v>
      </c>
    </row>
    <row r="2847" spans="1:22" x14ac:dyDescent="0.25">
      <c r="A2847" s="14" t="s">
        <v>204</v>
      </c>
      <c r="B2847">
        <v>992</v>
      </c>
      <c r="C2847">
        <v>377556</v>
      </c>
      <c r="D2847" t="s">
        <v>1640</v>
      </c>
      <c r="E2847" t="s">
        <v>290</v>
      </c>
      <c r="F2847" t="s">
        <v>21</v>
      </c>
      <c r="G2847" t="s">
        <v>22</v>
      </c>
      <c r="H2847">
        <v>300201</v>
      </c>
      <c r="I2847" t="s">
        <v>282</v>
      </c>
      <c r="J2847">
        <v>7.25</v>
      </c>
      <c r="K2847">
        <v>0</v>
      </c>
      <c r="L2847">
        <v>15255</v>
      </c>
      <c r="M2847">
        <v>0</v>
      </c>
      <c r="N2847">
        <v>1271.25</v>
      </c>
      <c r="O2847">
        <v>0</v>
      </c>
      <c r="P2847">
        <v>95175</v>
      </c>
      <c r="Q2847" t="s">
        <v>178</v>
      </c>
      <c r="R2847">
        <v>0</v>
      </c>
      <c r="S2847">
        <v>0.06</v>
      </c>
      <c r="T2847" t="s">
        <v>178</v>
      </c>
      <c r="U2847">
        <v>1</v>
      </c>
      <c r="V2847" t="str">
        <f>VLOOKUP(H2847,LUT!A$2:B$40,2,FALSE)</f>
        <v>Wines</v>
      </c>
    </row>
    <row r="2848" spans="1:22" x14ac:dyDescent="0.25">
      <c r="A2848" s="14" t="s">
        <v>204</v>
      </c>
      <c r="B2848">
        <v>992</v>
      </c>
      <c r="C2848">
        <v>493254</v>
      </c>
      <c r="D2848" t="s">
        <v>1708</v>
      </c>
      <c r="E2848" t="s">
        <v>179</v>
      </c>
      <c r="F2848" t="s">
        <v>21</v>
      </c>
      <c r="G2848" t="s">
        <v>22</v>
      </c>
      <c r="H2848">
        <v>300210</v>
      </c>
      <c r="I2848" t="s">
        <v>370</v>
      </c>
      <c r="J2848">
        <v>11.7</v>
      </c>
      <c r="K2848">
        <v>0</v>
      </c>
      <c r="L2848">
        <v>13</v>
      </c>
      <c r="M2848">
        <v>0</v>
      </c>
      <c r="N2848">
        <v>1.08</v>
      </c>
      <c r="O2848">
        <v>0</v>
      </c>
      <c r="P2848">
        <v>132.30000000000001</v>
      </c>
      <c r="Q2848" t="s">
        <v>178</v>
      </c>
      <c r="R2848">
        <v>0</v>
      </c>
      <c r="S2848">
        <v>0</v>
      </c>
      <c r="T2848" t="s">
        <v>45</v>
      </c>
      <c r="U2848">
        <v>1</v>
      </c>
      <c r="V2848" t="str">
        <f>VLOOKUP(H2848,LUT!A$2:B$40,2,FALSE)</f>
        <v>Wines</v>
      </c>
    </row>
    <row r="2849" spans="1:22" x14ac:dyDescent="0.25">
      <c r="A2849" s="14" t="s">
        <v>204</v>
      </c>
      <c r="B2849">
        <v>992</v>
      </c>
      <c r="C2849">
        <v>724161</v>
      </c>
      <c r="D2849" t="s">
        <v>2129</v>
      </c>
      <c r="E2849" t="s">
        <v>88</v>
      </c>
      <c r="F2849" t="s">
        <v>21</v>
      </c>
      <c r="G2849" t="s">
        <v>22</v>
      </c>
      <c r="H2849">
        <v>670025</v>
      </c>
      <c r="I2849" t="s">
        <v>419</v>
      </c>
      <c r="J2849">
        <v>16.95</v>
      </c>
      <c r="K2849">
        <v>0</v>
      </c>
      <c r="M2849">
        <v>0</v>
      </c>
      <c r="O2849">
        <v>0</v>
      </c>
      <c r="Q2849" t="s">
        <v>45</v>
      </c>
      <c r="R2849">
        <v>0</v>
      </c>
      <c r="T2849" t="s">
        <v>45</v>
      </c>
      <c r="U2849">
        <v>1</v>
      </c>
      <c r="V2849" t="str">
        <f>VLOOKUP(H2849,LUT!A$2:B$40,2,FALSE)</f>
        <v>Vintages</v>
      </c>
    </row>
    <row r="2850" spans="1:22" x14ac:dyDescent="0.25">
      <c r="A2850" s="14" t="s">
        <v>204</v>
      </c>
      <c r="B2850">
        <v>992</v>
      </c>
      <c r="C2850">
        <v>746164</v>
      </c>
      <c r="D2850" t="s">
        <v>1340</v>
      </c>
      <c r="E2850" t="s">
        <v>502</v>
      </c>
      <c r="F2850" t="s">
        <v>21</v>
      </c>
      <c r="G2850" t="s">
        <v>22</v>
      </c>
      <c r="H2850">
        <v>670035</v>
      </c>
      <c r="I2850" t="s">
        <v>297</v>
      </c>
      <c r="J2850">
        <v>25</v>
      </c>
      <c r="K2850">
        <v>0</v>
      </c>
      <c r="L2850">
        <v>87</v>
      </c>
      <c r="M2850">
        <v>0</v>
      </c>
      <c r="N2850">
        <v>7.25</v>
      </c>
      <c r="O2850">
        <v>0</v>
      </c>
      <c r="P2850">
        <v>1909.38</v>
      </c>
      <c r="Q2850" t="s">
        <v>178</v>
      </c>
      <c r="R2850">
        <v>0</v>
      </c>
      <c r="S2850">
        <v>0</v>
      </c>
      <c r="T2850" t="s">
        <v>45</v>
      </c>
      <c r="U2850">
        <v>1</v>
      </c>
      <c r="V2850" t="str">
        <f>VLOOKUP(H2850,LUT!A$2:B$40,2,FALSE)</f>
        <v>Vintages</v>
      </c>
    </row>
    <row r="2851" spans="1:22" x14ac:dyDescent="0.25">
      <c r="A2851" s="14" t="s">
        <v>204</v>
      </c>
      <c r="B2851">
        <v>993</v>
      </c>
      <c r="C2851">
        <v>134890</v>
      </c>
      <c r="D2851" t="s">
        <v>1656</v>
      </c>
      <c r="E2851" t="s">
        <v>290</v>
      </c>
      <c r="F2851" t="s">
        <v>21</v>
      </c>
      <c r="G2851" t="s">
        <v>22</v>
      </c>
      <c r="H2851">
        <v>300202</v>
      </c>
      <c r="I2851" t="s">
        <v>271</v>
      </c>
      <c r="J2851">
        <v>6.95</v>
      </c>
      <c r="K2851">
        <v>-1</v>
      </c>
      <c r="L2851">
        <v>3670</v>
      </c>
      <c r="M2851">
        <v>-0.08</v>
      </c>
      <c r="N2851">
        <v>305.83</v>
      </c>
      <c r="O2851">
        <v>-5.97</v>
      </c>
      <c r="P2851">
        <v>21922.57</v>
      </c>
      <c r="Q2851" t="s">
        <v>178</v>
      </c>
      <c r="R2851">
        <v>0</v>
      </c>
      <c r="S2851">
        <v>0.01</v>
      </c>
      <c r="T2851" t="s">
        <v>178</v>
      </c>
      <c r="U2851">
        <v>1</v>
      </c>
      <c r="V2851" t="str">
        <f>VLOOKUP(H2851,LUT!A$2:B$40,2,FALSE)</f>
        <v>Wines</v>
      </c>
    </row>
  </sheetData>
  <sheetProtection formatCells="0" formatColumns="0" formatRows="0" insertColumns="0" insertRows="0" insertHyperlinks="0" deleteColumns="0" deleteRows="0" sort="0" autoFilter="0" pivotTables="0"/>
  <autoFilter ref="A1:V250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6" workbookViewId="0">
      <selection sqref="A1:N9"/>
    </sheetView>
  </sheetViews>
  <sheetFormatPr defaultRowHeight="15" x14ac:dyDescent="0.25"/>
  <cols>
    <col min="1" max="1" width="7" customWidth="1"/>
    <col min="2" max="2" width="8.7109375" bestFit="1" customWidth="1"/>
    <col min="3" max="37" width="7" customWidth="1"/>
    <col min="38" max="38" width="11.140625" bestFit="1" customWidth="1"/>
  </cols>
  <sheetData>
    <row r="1" spans="1:2" x14ac:dyDescent="0.25">
      <c r="A1" t="s">
        <v>1717</v>
      </c>
      <c r="B1" t="s">
        <v>251</v>
      </c>
    </row>
    <row r="2" spans="1:2" x14ac:dyDescent="0.25">
      <c r="A2">
        <v>670010</v>
      </c>
      <c r="B2" t="s">
        <v>253</v>
      </c>
    </row>
    <row r="3" spans="1:2" x14ac:dyDescent="0.25">
      <c r="A3">
        <v>670015</v>
      </c>
      <c r="B3" t="s">
        <v>253</v>
      </c>
    </row>
    <row r="4" spans="1:2" x14ac:dyDescent="0.25">
      <c r="A4">
        <v>670020</v>
      </c>
      <c r="B4" t="s">
        <v>253</v>
      </c>
    </row>
    <row r="5" spans="1:2" x14ac:dyDescent="0.25">
      <c r="A5">
        <v>670025</v>
      </c>
      <c r="B5" t="s">
        <v>253</v>
      </c>
    </row>
    <row r="6" spans="1:2" x14ac:dyDescent="0.25">
      <c r="A6">
        <v>670030</v>
      </c>
      <c r="B6" t="s">
        <v>253</v>
      </c>
    </row>
    <row r="7" spans="1:2" x14ac:dyDescent="0.25">
      <c r="A7">
        <v>670035</v>
      </c>
      <c r="B7" t="s">
        <v>253</v>
      </c>
    </row>
    <row r="8" spans="1:2" x14ac:dyDescent="0.25">
      <c r="A8">
        <v>680010</v>
      </c>
      <c r="B8" t="s">
        <v>253</v>
      </c>
    </row>
    <row r="9" spans="1:2" x14ac:dyDescent="0.25">
      <c r="A9">
        <v>680015</v>
      </c>
      <c r="B9" t="s">
        <v>253</v>
      </c>
    </row>
    <row r="10" spans="1:2" x14ac:dyDescent="0.25">
      <c r="A10">
        <v>680020</v>
      </c>
      <c r="B10" t="s">
        <v>253</v>
      </c>
    </row>
    <row r="11" spans="1:2" x14ac:dyDescent="0.25">
      <c r="A11">
        <v>680023</v>
      </c>
      <c r="B11" t="s">
        <v>253</v>
      </c>
    </row>
    <row r="12" spans="1:2" x14ac:dyDescent="0.25">
      <c r="A12">
        <v>680025</v>
      </c>
      <c r="B12" t="s">
        <v>253</v>
      </c>
    </row>
    <row r="13" spans="1:2" x14ac:dyDescent="0.25">
      <c r="A13">
        <v>680050</v>
      </c>
      <c r="B13" t="s">
        <v>253</v>
      </c>
    </row>
    <row r="14" spans="1:2" x14ac:dyDescent="0.25">
      <c r="A14">
        <v>680055</v>
      </c>
      <c r="B14" t="s">
        <v>253</v>
      </c>
    </row>
    <row r="15" spans="1:2" x14ac:dyDescent="0.25">
      <c r="A15">
        <v>680056</v>
      </c>
      <c r="B15" t="s">
        <v>253</v>
      </c>
    </row>
    <row r="16" spans="1:2" x14ac:dyDescent="0.25">
      <c r="A16">
        <v>680058</v>
      </c>
      <c r="B16" t="s">
        <v>253</v>
      </c>
    </row>
    <row r="17" spans="1:2" x14ac:dyDescent="0.25">
      <c r="A17">
        <v>680060</v>
      </c>
      <c r="B17" t="s">
        <v>253</v>
      </c>
    </row>
    <row r="18" spans="1:2" x14ac:dyDescent="0.25">
      <c r="A18">
        <v>680070</v>
      </c>
      <c r="B18" t="s">
        <v>253</v>
      </c>
    </row>
    <row r="19" spans="1:2" x14ac:dyDescent="0.25">
      <c r="A19">
        <v>680073</v>
      </c>
      <c r="B19" t="s">
        <v>253</v>
      </c>
    </row>
    <row r="20" spans="1:2" x14ac:dyDescent="0.25">
      <c r="A20">
        <v>680075</v>
      </c>
      <c r="B20" t="s">
        <v>253</v>
      </c>
    </row>
    <row r="21" spans="1:2" x14ac:dyDescent="0.25">
      <c r="A21">
        <v>300201</v>
      </c>
      <c r="B21" t="s">
        <v>252</v>
      </c>
    </row>
    <row r="22" spans="1:2" x14ac:dyDescent="0.25">
      <c r="A22">
        <v>300202</v>
      </c>
      <c r="B22" t="s">
        <v>252</v>
      </c>
    </row>
    <row r="23" spans="1:2" x14ac:dyDescent="0.25">
      <c r="A23">
        <v>300203</v>
      </c>
      <c r="B23" t="s">
        <v>252</v>
      </c>
    </row>
    <row r="24" spans="1:2" x14ac:dyDescent="0.25">
      <c r="A24">
        <v>300204</v>
      </c>
      <c r="B24" t="s">
        <v>252</v>
      </c>
    </row>
    <row r="25" spans="1:2" x14ac:dyDescent="0.25">
      <c r="A25">
        <v>300205</v>
      </c>
      <c r="B25" t="s">
        <v>252</v>
      </c>
    </row>
    <row r="26" spans="1:2" x14ac:dyDescent="0.25">
      <c r="A26">
        <v>300206</v>
      </c>
      <c r="B26" t="s">
        <v>252</v>
      </c>
    </row>
    <row r="27" spans="1:2" x14ac:dyDescent="0.25">
      <c r="A27">
        <v>300207</v>
      </c>
      <c r="B27" t="s">
        <v>252</v>
      </c>
    </row>
    <row r="28" spans="1:2" x14ac:dyDescent="0.25">
      <c r="A28">
        <v>300208</v>
      </c>
      <c r="B28" t="s">
        <v>252</v>
      </c>
    </row>
    <row r="29" spans="1:2" x14ac:dyDescent="0.25">
      <c r="A29">
        <v>300209</v>
      </c>
      <c r="B29" t="s">
        <v>252</v>
      </c>
    </row>
    <row r="30" spans="1:2" x14ac:dyDescent="0.25">
      <c r="A30">
        <v>300210</v>
      </c>
      <c r="B30" t="s">
        <v>252</v>
      </c>
    </row>
    <row r="31" spans="1:2" x14ac:dyDescent="0.25">
      <c r="A31">
        <v>300211</v>
      </c>
      <c r="B31" t="s">
        <v>252</v>
      </c>
    </row>
    <row r="32" spans="1:2" x14ac:dyDescent="0.25">
      <c r="A32">
        <v>300212</v>
      </c>
      <c r="B32" t="s">
        <v>252</v>
      </c>
    </row>
    <row r="33" spans="1:2" x14ac:dyDescent="0.25">
      <c r="A33">
        <v>300213</v>
      </c>
      <c r="B33" t="s">
        <v>252</v>
      </c>
    </row>
    <row r="34" spans="1:2" x14ac:dyDescent="0.25">
      <c r="A34">
        <v>300214</v>
      </c>
      <c r="B34" t="s">
        <v>252</v>
      </c>
    </row>
    <row r="35" spans="1:2" x14ac:dyDescent="0.25">
      <c r="A35">
        <v>303220</v>
      </c>
      <c r="B35" t="s">
        <v>252</v>
      </c>
    </row>
    <row r="36" spans="1:2" x14ac:dyDescent="0.25">
      <c r="A36">
        <v>303221</v>
      </c>
      <c r="B36" t="s">
        <v>252</v>
      </c>
    </row>
    <row r="37" spans="1:2" x14ac:dyDescent="0.25">
      <c r="A37">
        <v>303222</v>
      </c>
      <c r="B37" t="s">
        <v>252</v>
      </c>
    </row>
    <row r="38" spans="1:2" x14ac:dyDescent="0.25">
      <c r="A38">
        <v>303223</v>
      </c>
      <c r="B38" t="s">
        <v>252</v>
      </c>
    </row>
    <row r="39" spans="1:2" x14ac:dyDescent="0.25">
      <c r="A39">
        <v>303224</v>
      </c>
      <c r="B39" t="s">
        <v>252</v>
      </c>
    </row>
    <row r="40" spans="1:2" x14ac:dyDescent="0.25">
      <c r="A40">
        <v>303225</v>
      </c>
      <c r="B40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showGridLines="0" zoomScaleNormal="100" workbookViewId="0">
      <selection activeCell="B8" sqref="B8"/>
    </sheetView>
  </sheetViews>
  <sheetFormatPr defaultRowHeight="15" x14ac:dyDescent="0.25"/>
  <cols>
    <col min="1" max="1" width="43.42578125" style="18" bestFit="1" customWidth="1"/>
    <col min="2" max="2" width="18.42578125" style="18" bestFit="1" customWidth="1"/>
    <col min="3" max="3" width="12.85546875" style="18" customWidth="1"/>
    <col min="4" max="4" width="14.28515625" style="18" customWidth="1"/>
    <col min="5" max="5" width="9.5703125" style="18" customWidth="1"/>
    <col min="6" max="6" width="13.5703125" style="18" customWidth="1"/>
    <col min="7" max="7" width="11.5703125" style="18" customWidth="1"/>
    <col min="8" max="8" width="6.5703125" style="18" bestFit="1" customWidth="1"/>
    <col min="9" max="16384" width="9.140625" style="18"/>
  </cols>
  <sheetData>
    <row r="3" spans="1:8" x14ac:dyDescent="0.25">
      <c r="A3" s="5" t="s">
        <v>254</v>
      </c>
      <c r="B3" t="s">
        <v>1719</v>
      </c>
      <c r="C3" t="s">
        <v>1720</v>
      </c>
      <c r="D3" t="s">
        <v>1721</v>
      </c>
      <c r="E3" t="s">
        <v>1722</v>
      </c>
      <c r="F3" t="s">
        <v>1723</v>
      </c>
      <c r="G3" t="s">
        <v>1724</v>
      </c>
      <c r="H3" t="s">
        <v>1725</v>
      </c>
    </row>
    <row r="4" spans="1:8" x14ac:dyDescent="0.25">
      <c r="A4" s="1" t="s">
        <v>303</v>
      </c>
      <c r="B4" s="2">
        <v>24564.799999999999</v>
      </c>
      <c r="C4" s="2">
        <v>327.9</v>
      </c>
      <c r="D4" s="2">
        <v>2110.5</v>
      </c>
      <c r="E4" s="2">
        <v>0</v>
      </c>
      <c r="F4" s="2">
        <v>1154</v>
      </c>
      <c r="G4" s="2">
        <v>0.1</v>
      </c>
      <c r="H4" s="2">
        <v>28157.3</v>
      </c>
    </row>
    <row r="5" spans="1:8" x14ac:dyDescent="0.25">
      <c r="A5" s="4" t="s">
        <v>24</v>
      </c>
      <c r="B5" s="2">
        <v>6055.5</v>
      </c>
      <c r="C5" s="2">
        <v>30</v>
      </c>
      <c r="D5" s="2">
        <v>542.79999999999995</v>
      </c>
      <c r="E5" s="2">
        <v>0</v>
      </c>
      <c r="F5" s="2">
        <v>36</v>
      </c>
      <c r="G5" s="2">
        <v>0</v>
      </c>
      <c r="H5" s="2">
        <v>6664.3</v>
      </c>
    </row>
    <row r="6" spans="1:8" x14ac:dyDescent="0.25">
      <c r="A6" s="4" t="s">
        <v>22</v>
      </c>
      <c r="B6" s="2">
        <v>18509.3</v>
      </c>
      <c r="C6" s="2">
        <v>297.89999999999998</v>
      </c>
      <c r="D6" s="2">
        <v>1567.7</v>
      </c>
      <c r="E6" s="2">
        <v>0</v>
      </c>
      <c r="F6" s="2">
        <v>1118</v>
      </c>
      <c r="G6" s="2">
        <v>0.1</v>
      </c>
      <c r="H6" s="2">
        <v>21493</v>
      </c>
    </row>
    <row r="7" spans="1:8" x14ac:dyDescent="0.25">
      <c r="A7" s="1" t="s">
        <v>489</v>
      </c>
      <c r="B7" s="2">
        <v>2705.2</v>
      </c>
      <c r="C7" s="2">
        <v>0</v>
      </c>
      <c r="D7" s="2">
        <v>16.8</v>
      </c>
      <c r="E7" s="2">
        <v>0</v>
      </c>
      <c r="F7" s="2">
        <v>0</v>
      </c>
      <c r="G7" s="2">
        <v>0</v>
      </c>
      <c r="H7" s="2">
        <v>2722</v>
      </c>
    </row>
    <row r="8" spans="1:8" x14ac:dyDescent="0.25">
      <c r="A8" s="4" t="s">
        <v>125</v>
      </c>
      <c r="B8" s="2">
        <v>2705.2</v>
      </c>
      <c r="C8" s="2">
        <v>0</v>
      </c>
      <c r="D8" s="2">
        <v>16.8</v>
      </c>
      <c r="E8" s="2">
        <v>0</v>
      </c>
      <c r="F8" s="2">
        <v>0</v>
      </c>
      <c r="G8" s="2">
        <v>0</v>
      </c>
      <c r="H8" s="2">
        <v>2722</v>
      </c>
    </row>
    <row r="9" spans="1:8" x14ac:dyDescent="0.25">
      <c r="A9" s="1" t="s">
        <v>480</v>
      </c>
      <c r="B9" s="2">
        <v>852.5</v>
      </c>
      <c r="C9" s="2">
        <v>0</v>
      </c>
      <c r="D9" s="2">
        <v>21.8</v>
      </c>
      <c r="E9" s="2">
        <v>0</v>
      </c>
      <c r="F9" s="2">
        <v>0</v>
      </c>
      <c r="G9" s="2">
        <v>0</v>
      </c>
      <c r="H9" s="2">
        <v>874.3</v>
      </c>
    </row>
    <row r="10" spans="1:8" x14ac:dyDescent="0.25">
      <c r="A10" s="4" t="s">
        <v>22</v>
      </c>
      <c r="B10" s="2">
        <v>852.5</v>
      </c>
      <c r="C10" s="2">
        <v>0</v>
      </c>
      <c r="D10" s="2">
        <v>21.8</v>
      </c>
      <c r="E10" s="2">
        <v>0</v>
      </c>
      <c r="F10" s="2">
        <v>0</v>
      </c>
      <c r="G10" s="2">
        <v>0</v>
      </c>
      <c r="H10" s="2">
        <v>874.3</v>
      </c>
    </row>
    <row r="11" spans="1:8" x14ac:dyDescent="0.25">
      <c r="A11" s="1" t="s">
        <v>796</v>
      </c>
      <c r="B11" s="2">
        <v>193.3</v>
      </c>
      <c r="C11" s="2">
        <v>0</v>
      </c>
      <c r="D11" s="2">
        <v>2.7</v>
      </c>
      <c r="E11" s="2">
        <v>0</v>
      </c>
      <c r="F11" s="2">
        <v>0</v>
      </c>
      <c r="G11" s="2">
        <v>0</v>
      </c>
      <c r="H11" s="2">
        <v>196</v>
      </c>
    </row>
    <row r="12" spans="1:8" x14ac:dyDescent="0.25">
      <c r="A12" s="4" t="s">
        <v>22</v>
      </c>
      <c r="B12" s="2">
        <v>193.3</v>
      </c>
      <c r="C12" s="2">
        <v>0</v>
      </c>
      <c r="D12" s="2">
        <v>2.7</v>
      </c>
      <c r="E12" s="2">
        <v>0</v>
      </c>
      <c r="F12" s="2">
        <v>0</v>
      </c>
      <c r="G12" s="2">
        <v>0</v>
      </c>
      <c r="H12" s="2">
        <v>196</v>
      </c>
    </row>
    <row r="13" spans="1:8" x14ac:dyDescent="0.25">
      <c r="A13" s="1" t="s">
        <v>2122</v>
      </c>
      <c r="B13" s="2">
        <v>134.5</v>
      </c>
      <c r="C13" s="2">
        <v>0</v>
      </c>
      <c r="D13" s="2">
        <v>0.8</v>
      </c>
      <c r="E13" s="2">
        <v>0</v>
      </c>
      <c r="F13" s="2">
        <v>0</v>
      </c>
      <c r="G13" s="2">
        <v>0.3</v>
      </c>
      <c r="H13" s="2">
        <v>135.6</v>
      </c>
    </row>
    <row r="14" spans="1:8" x14ac:dyDescent="0.25">
      <c r="A14" s="4" t="s">
        <v>22</v>
      </c>
      <c r="B14" s="2">
        <v>134.5</v>
      </c>
      <c r="C14" s="2">
        <v>0</v>
      </c>
      <c r="D14" s="2">
        <v>0.8</v>
      </c>
      <c r="E14" s="2">
        <v>0</v>
      </c>
      <c r="F14" s="2">
        <v>0</v>
      </c>
      <c r="G14" s="2">
        <v>0.3</v>
      </c>
      <c r="H14" s="2">
        <v>135.6</v>
      </c>
    </row>
    <row r="15" spans="1:8" x14ac:dyDescent="0.25">
      <c r="A15" s="1" t="s">
        <v>983</v>
      </c>
      <c r="B15" s="2">
        <v>95.8</v>
      </c>
      <c r="C15" s="2">
        <v>0</v>
      </c>
      <c r="D15" s="2">
        <v>1.7</v>
      </c>
      <c r="E15" s="2">
        <v>0</v>
      </c>
      <c r="F15" s="2">
        <v>0</v>
      </c>
      <c r="G15" s="2">
        <v>0</v>
      </c>
      <c r="H15" s="2">
        <v>97.5</v>
      </c>
    </row>
    <row r="16" spans="1:8" x14ac:dyDescent="0.25">
      <c r="A16" s="4" t="s">
        <v>22</v>
      </c>
      <c r="B16" s="2">
        <v>95.8</v>
      </c>
      <c r="C16" s="2">
        <v>0</v>
      </c>
      <c r="D16" s="2">
        <v>1.7</v>
      </c>
      <c r="E16" s="2">
        <v>0</v>
      </c>
      <c r="F16" s="2">
        <v>0</v>
      </c>
      <c r="G16" s="2">
        <v>0</v>
      </c>
      <c r="H16" s="2">
        <v>97.5</v>
      </c>
    </row>
    <row r="17" spans="1:8" x14ac:dyDescent="0.25">
      <c r="A17" s="1" t="s">
        <v>258</v>
      </c>
      <c r="B17" s="2">
        <v>28546.1</v>
      </c>
      <c r="C17" s="2">
        <v>327.9</v>
      </c>
      <c r="D17" s="2">
        <v>2154.3000000000002</v>
      </c>
      <c r="E17" s="2">
        <v>0</v>
      </c>
      <c r="F17" s="2">
        <v>1154</v>
      </c>
      <c r="G17" s="2">
        <v>0.4</v>
      </c>
      <c r="H17" s="2">
        <v>32182.699999999997</v>
      </c>
    </row>
  </sheetData>
  <printOptions horizontalCentered="1"/>
  <pageMargins left="0.11811023622047245" right="0.11811023622047245" top="0.74803149606299213" bottom="0.74803149606299213" header="0.31496062992125984" footer="0.31496062992125984"/>
  <pageSetup scale="86" orientation="portrait" r:id="rId2"/>
  <headerFooter>
    <oddHeader>&amp;C&amp;"Calibri,Bold"&amp;14COLLAVINI TOTAL SALES ALL CHANNELS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A11" sqref="A11"/>
    </sheetView>
  </sheetViews>
  <sheetFormatPr defaultRowHeight="15" x14ac:dyDescent="0.25"/>
  <cols>
    <col min="1" max="1" width="30.5703125" customWidth="1"/>
    <col min="2" max="2" width="16.28515625" style="6" customWidth="1"/>
    <col min="3" max="3" width="10.42578125" style="6" customWidth="1"/>
    <col min="4" max="4" width="6.85546875" style="6" customWidth="1"/>
    <col min="5" max="5" width="10.5703125" style="6" customWidth="1"/>
    <col min="6" max="6" width="10.42578125" style="6" customWidth="1"/>
    <col min="7" max="7" width="6.8554687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  <col min="14" max="22" width="7" customWidth="1"/>
    <col min="23" max="23" width="10.42578125" customWidth="1"/>
    <col min="24" max="46" width="7" customWidth="1"/>
    <col min="47" max="47" width="7.140625" customWidth="1"/>
    <col min="48" max="51" width="7" customWidth="1"/>
    <col min="52" max="52" width="7.140625" customWidth="1"/>
    <col min="53" max="57" width="7" customWidth="1"/>
    <col min="58" max="60" width="7.140625" customWidth="1"/>
    <col min="61" max="61" width="8.140625" customWidth="1"/>
    <col min="62" max="62" width="7" customWidth="1"/>
    <col min="63" max="63" width="7.140625" customWidth="1"/>
    <col min="64" max="64" width="7" customWidth="1"/>
    <col min="65" max="65" width="10.5703125" bestFit="1" customWidth="1"/>
    <col min="66" max="66" width="7.5703125" customWidth="1"/>
    <col min="67" max="67" width="7" customWidth="1"/>
    <col min="68" max="68" width="7.5703125" customWidth="1"/>
    <col min="69" max="85" width="7" customWidth="1"/>
    <col min="86" max="86" width="10.42578125" customWidth="1"/>
    <col min="87" max="87" width="7.5703125" customWidth="1"/>
    <col min="88" max="88" width="7" customWidth="1"/>
    <col min="89" max="89" width="7.5703125" customWidth="1"/>
    <col min="90" max="90" width="7" customWidth="1"/>
    <col min="91" max="91" width="7.5703125" customWidth="1"/>
    <col min="92" max="127" width="7" customWidth="1"/>
    <col min="128" max="128" width="15.5703125" customWidth="1"/>
    <col min="129" max="129" width="15.42578125" customWidth="1"/>
    <col min="130" max="130" width="10.7109375" customWidth="1"/>
    <col min="131" max="131" width="10.5703125" bestFit="1" customWidth="1"/>
    <col min="132" max="132" width="10.42578125" bestFit="1" customWidth="1"/>
    <col min="133" max="133" width="6.140625" customWidth="1"/>
    <col min="134" max="134" width="17.28515625" bestFit="1" customWidth="1"/>
    <col min="135" max="135" width="17" bestFit="1" customWidth="1"/>
    <col min="136" max="136" width="12.28515625" bestFit="1" customWidth="1"/>
    <col min="137" max="137" width="10.5703125" bestFit="1" customWidth="1"/>
    <col min="138" max="138" width="10.42578125" bestFit="1" customWidth="1"/>
    <col min="139" max="139" width="7.140625" customWidth="1"/>
    <col min="140" max="140" width="10.5703125" bestFit="1" customWidth="1"/>
    <col min="141" max="141" width="10.42578125" bestFit="1" customWidth="1"/>
    <col min="142" max="142" width="6.85546875" customWidth="1"/>
    <col min="143" max="143" width="17.28515625" bestFit="1" customWidth="1"/>
    <col min="144" max="144" width="17" bestFit="1" customWidth="1"/>
    <col min="145" max="145" width="12.28515625" bestFit="1" customWidth="1"/>
    <col min="146" max="146" width="10.5703125" bestFit="1" customWidth="1"/>
    <col min="147" max="147" width="10.42578125" bestFit="1" customWidth="1"/>
    <col min="148" max="148" width="7.140625" customWidth="1"/>
    <col min="149" max="149" width="10.5703125" bestFit="1" customWidth="1"/>
    <col min="150" max="150" width="10.42578125" bestFit="1" customWidth="1"/>
    <col min="151" max="151" width="6.85546875" customWidth="1"/>
    <col min="152" max="152" width="17.28515625" bestFit="1" customWidth="1"/>
    <col min="153" max="153" width="17" bestFit="1" customWidth="1"/>
    <col min="154" max="154" width="12.28515625" bestFit="1" customWidth="1"/>
    <col min="155" max="155" width="10.5703125" bestFit="1" customWidth="1"/>
    <col min="156" max="156" width="10.42578125" bestFit="1" customWidth="1"/>
    <col min="157" max="157" width="8.140625" customWidth="1"/>
    <col min="158" max="158" width="10.5703125" bestFit="1" customWidth="1"/>
    <col min="159" max="159" width="10.42578125" bestFit="1" customWidth="1"/>
    <col min="160" max="160" width="6.85546875" customWidth="1"/>
    <col min="161" max="161" width="17.28515625" bestFit="1" customWidth="1"/>
    <col min="162" max="162" width="17" bestFit="1" customWidth="1"/>
    <col min="163" max="163" width="12.28515625" bestFit="1" customWidth="1"/>
    <col min="164" max="164" width="10.5703125" bestFit="1" customWidth="1"/>
    <col min="165" max="165" width="10.42578125" bestFit="1" customWidth="1"/>
    <col min="166" max="166" width="5.85546875" customWidth="1"/>
    <col min="167" max="167" width="10.5703125" bestFit="1" customWidth="1"/>
    <col min="168" max="168" width="10.42578125" bestFit="1" customWidth="1"/>
    <col min="169" max="169" width="5.85546875" customWidth="1"/>
    <col min="170" max="170" width="17.28515625" bestFit="1" customWidth="1"/>
    <col min="171" max="171" width="17" bestFit="1" customWidth="1"/>
    <col min="172" max="172" width="12.28515625" bestFit="1" customWidth="1"/>
    <col min="173" max="173" width="10.5703125" bestFit="1" customWidth="1"/>
    <col min="174" max="174" width="10.42578125" bestFit="1" customWidth="1"/>
    <col min="175" max="175" width="7.140625" customWidth="1"/>
    <col min="176" max="176" width="10.5703125" bestFit="1" customWidth="1"/>
    <col min="177" max="177" width="10.42578125" bestFit="1" customWidth="1"/>
    <col min="178" max="178" width="6.85546875" customWidth="1"/>
    <col min="179" max="179" width="17.28515625" bestFit="1" customWidth="1"/>
    <col min="180" max="180" width="17" bestFit="1" customWidth="1"/>
    <col min="181" max="181" width="12.28515625" bestFit="1" customWidth="1"/>
    <col min="182" max="182" width="10.5703125" bestFit="1" customWidth="1"/>
    <col min="183" max="183" width="10.42578125" bestFit="1" customWidth="1"/>
    <col min="184" max="184" width="6.140625" customWidth="1"/>
    <col min="185" max="185" width="10.5703125" bestFit="1" customWidth="1"/>
    <col min="186" max="186" width="10.42578125" bestFit="1" customWidth="1"/>
    <col min="187" max="187" width="6.85546875" customWidth="1"/>
    <col min="188" max="188" width="17.28515625" bestFit="1" customWidth="1"/>
    <col min="189" max="189" width="17" bestFit="1" customWidth="1"/>
    <col min="190" max="190" width="12.28515625" bestFit="1" customWidth="1"/>
    <col min="191" max="191" width="15.5703125" bestFit="1" customWidth="1"/>
    <col min="192" max="192" width="15.42578125" bestFit="1" customWidth="1"/>
    <col min="193" max="193" width="10.7109375" bestFit="1" customWidth="1"/>
  </cols>
  <sheetData>
    <row r="1" spans="1:10" x14ac:dyDescent="0.25">
      <c r="B1"/>
    </row>
    <row r="2" spans="1:10" x14ac:dyDescent="0.25">
      <c r="B2"/>
    </row>
    <row r="4" spans="1:10" x14ac:dyDescent="0.25">
      <c r="B4" s="5" t="s">
        <v>260</v>
      </c>
      <c r="C4"/>
      <c r="D4"/>
      <c r="E4"/>
      <c r="F4"/>
      <c r="G4"/>
      <c r="H4"/>
      <c r="I4"/>
    </row>
    <row r="5" spans="1:10" x14ac:dyDescent="0.25">
      <c r="B5" s="6" t="s">
        <v>202</v>
      </c>
      <c r="E5" s="6" t="s">
        <v>204</v>
      </c>
      <c r="H5" t="s">
        <v>261</v>
      </c>
      <c r="I5" t="s">
        <v>262</v>
      </c>
      <c r="J5" t="s">
        <v>263</v>
      </c>
    </row>
    <row r="6" spans="1:10" x14ac:dyDescent="0.25">
      <c r="A6" s="5" t="s">
        <v>254</v>
      </c>
      <c r="B6" s="8" t="s">
        <v>255</v>
      </c>
      <c r="C6" s="6" t="s">
        <v>256</v>
      </c>
      <c r="D6" s="6" t="s">
        <v>257</v>
      </c>
      <c r="E6" s="8" t="s">
        <v>255</v>
      </c>
      <c r="F6" s="6" t="s">
        <v>256</v>
      </c>
      <c r="G6" s="6" t="s">
        <v>257</v>
      </c>
      <c r="H6"/>
      <c r="I6"/>
    </row>
    <row r="7" spans="1:10" x14ac:dyDescent="0.25">
      <c r="A7" s="1" t="s">
        <v>252</v>
      </c>
      <c r="B7" s="12">
        <v>25808.939999999995</v>
      </c>
      <c r="C7" s="10">
        <v>23236.43</v>
      </c>
      <c r="D7" s="11">
        <v>0.11071020806552513</v>
      </c>
      <c r="E7" s="12">
        <v>412428.51</v>
      </c>
      <c r="F7" s="10">
        <v>413084.41000000003</v>
      </c>
      <c r="G7" s="11">
        <v>-1.5878110723180406E-3</v>
      </c>
      <c r="H7" s="13">
        <v>438237.45</v>
      </c>
      <c r="I7" s="2">
        <v>436320.83999999997</v>
      </c>
      <c r="J7" s="3">
        <v>4.3926620603316688E-3</v>
      </c>
    </row>
    <row r="8" spans="1:10" x14ac:dyDescent="0.25">
      <c r="A8" s="4" t="s">
        <v>269</v>
      </c>
      <c r="B8" s="12">
        <v>25808.939999999995</v>
      </c>
      <c r="C8" s="10">
        <v>23236.43</v>
      </c>
      <c r="D8" s="11">
        <v>0.11071020806552513</v>
      </c>
      <c r="E8" s="12">
        <v>412428.51</v>
      </c>
      <c r="F8" s="10">
        <v>413084.41000000003</v>
      </c>
      <c r="G8" s="11">
        <v>-1.5878110723180406E-3</v>
      </c>
      <c r="H8" s="13">
        <v>438237.45</v>
      </c>
      <c r="I8" s="2">
        <v>436320.83999999997</v>
      </c>
      <c r="J8" s="3">
        <v>4.3926620603316688E-3</v>
      </c>
    </row>
    <row r="9" spans="1:10" x14ac:dyDescent="0.25">
      <c r="A9" s="16" t="s">
        <v>22</v>
      </c>
      <c r="B9" s="12">
        <v>20212.659999999996</v>
      </c>
      <c r="C9" s="10">
        <v>16900.36</v>
      </c>
      <c r="D9" s="11">
        <v>0.1959899079072869</v>
      </c>
      <c r="E9" s="12">
        <v>321777.84000000003</v>
      </c>
      <c r="F9" s="10">
        <v>331464.26</v>
      </c>
      <c r="G9" s="11">
        <v>-2.9223120465536719E-2</v>
      </c>
      <c r="H9" s="13">
        <v>341990.5</v>
      </c>
      <c r="I9" s="2">
        <v>348364.62</v>
      </c>
      <c r="J9" s="3">
        <v>-1.8297265663774914E-2</v>
      </c>
    </row>
    <row r="10" spans="1:10" x14ac:dyDescent="0.25">
      <c r="A10" s="16" t="s">
        <v>24</v>
      </c>
      <c r="B10" s="12">
        <v>3839.67</v>
      </c>
      <c r="C10" s="10">
        <v>4384</v>
      </c>
      <c r="D10" s="11">
        <v>-0.12416286496350364</v>
      </c>
      <c r="E10" s="12">
        <v>60955.83</v>
      </c>
      <c r="F10" s="10">
        <v>53894.5</v>
      </c>
      <c r="G10" s="11">
        <v>0.13102134726178</v>
      </c>
      <c r="H10" s="13">
        <v>64795.5</v>
      </c>
      <c r="I10" s="2">
        <v>58278.5</v>
      </c>
      <c r="J10" s="3">
        <v>0.11182511560867216</v>
      </c>
    </row>
    <row r="11" spans="1:10" x14ac:dyDescent="0.25">
      <c r="A11" s="16" t="s">
        <v>301</v>
      </c>
      <c r="B11" s="12">
        <v>1029.67</v>
      </c>
      <c r="C11" s="10">
        <v>1196</v>
      </c>
      <c r="D11" s="11">
        <v>-0.139071906354515</v>
      </c>
      <c r="E11" s="12">
        <v>18038.330000000002</v>
      </c>
      <c r="F11" s="10">
        <v>17380.669999999998</v>
      </c>
      <c r="G11" s="11">
        <v>3.7838587350200167E-2</v>
      </c>
      <c r="H11" s="13">
        <v>19068</v>
      </c>
      <c r="I11" s="2">
        <v>18576.669999999998</v>
      </c>
      <c r="J11" s="3">
        <v>2.6448766113625413E-2</v>
      </c>
    </row>
    <row r="12" spans="1:10" x14ac:dyDescent="0.25">
      <c r="A12" s="16" t="s">
        <v>77</v>
      </c>
      <c r="B12" s="12">
        <v>533</v>
      </c>
      <c r="C12" s="10">
        <v>679.78</v>
      </c>
      <c r="D12" s="11">
        <v>-0.21592279855247282</v>
      </c>
      <c r="E12" s="12">
        <v>8536.56</v>
      </c>
      <c r="F12" s="10">
        <v>9180.33</v>
      </c>
      <c r="G12" s="11">
        <v>-7.0124930149569831E-2</v>
      </c>
      <c r="H12" s="13">
        <v>9069.56</v>
      </c>
      <c r="I12" s="2">
        <v>9860.11</v>
      </c>
      <c r="J12" s="3">
        <v>-8.0176590322014768E-2</v>
      </c>
    </row>
    <row r="13" spans="1:10" x14ac:dyDescent="0.25">
      <c r="A13" s="16" t="s">
        <v>122</v>
      </c>
      <c r="B13" s="12">
        <v>98.25</v>
      </c>
      <c r="C13" s="10">
        <v>76.290000000000006</v>
      </c>
      <c r="D13" s="11">
        <v>0.28784899724734553</v>
      </c>
      <c r="E13" s="12">
        <v>1287.53</v>
      </c>
      <c r="F13" s="10">
        <v>1164.6500000000001</v>
      </c>
      <c r="G13" s="11">
        <v>0.10550809255999645</v>
      </c>
      <c r="H13" s="13">
        <v>1385.78</v>
      </c>
      <c r="I13" s="2">
        <v>1240.94</v>
      </c>
      <c r="J13" s="3">
        <v>0.11671797186004151</v>
      </c>
    </row>
    <row r="14" spans="1:10" x14ac:dyDescent="0.25">
      <c r="A14" s="16" t="s">
        <v>125</v>
      </c>
      <c r="B14" s="12">
        <v>95.69</v>
      </c>
      <c r="C14" s="10"/>
      <c r="D14" s="11">
        <v>0</v>
      </c>
      <c r="E14" s="12">
        <v>1832.42</v>
      </c>
      <c r="F14" s="10"/>
      <c r="G14" s="11">
        <v>0</v>
      </c>
      <c r="H14" s="13">
        <v>1928.1100000000001</v>
      </c>
      <c r="I14" s="2"/>
      <c r="J14" s="3">
        <v>0</v>
      </c>
    </row>
    <row r="15" spans="1:10" x14ac:dyDescent="0.25">
      <c r="A15" s="1" t="s">
        <v>253</v>
      </c>
      <c r="B15" s="12">
        <v>4120.59</v>
      </c>
      <c r="C15" s="10">
        <v>3823.33</v>
      </c>
      <c r="D15" s="11">
        <v>7.774897798515959E-2</v>
      </c>
      <c r="E15" s="12">
        <v>78575.23</v>
      </c>
      <c r="F15" s="10">
        <v>75665.13</v>
      </c>
      <c r="G15" s="11">
        <v>3.8460252430677001E-2</v>
      </c>
      <c r="H15" s="13">
        <v>82695.819999999992</v>
      </c>
      <c r="I15" s="2">
        <v>79488.460000000006</v>
      </c>
      <c r="J15" s="3">
        <v>4.0350008038902756E-2</v>
      </c>
    </row>
    <row r="16" spans="1:10" x14ac:dyDescent="0.25">
      <c r="A16" s="4" t="s">
        <v>269</v>
      </c>
      <c r="B16" s="12">
        <v>4120.59</v>
      </c>
      <c r="C16" s="10">
        <v>3823.33</v>
      </c>
      <c r="D16" s="11">
        <v>7.774897798515959E-2</v>
      </c>
      <c r="E16" s="12">
        <v>78575.23</v>
      </c>
      <c r="F16" s="10">
        <v>75665.13</v>
      </c>
      <c r="G16" s="11">
        <v>3.8460252430677001E-2</v>
      </c>
      <c r="H16" s="13">
        <v>82695.819999999992</v>
      </c>
      <c r="I16" s="2">
        <v>79488.460000000006</v>
      </c>
      <c r="J16" s="3">
        <v>4.0350008038902756E-2</v>
      </c>
    </row>
    <row r="17" spans="1:10" x14ac:dyDescent="0.25">
      <c r="A17" s="16" t="s">
        <v>22</v>
      </c>
      <c r="B17" s="12">
        <v>4120.59</v>
      </c>
      <c r="C17" s="10">
        <v>3823.33</v>
      </c>
      <c r="D17" s="11">
        <v>7.774897798515959E-2</v>
      </c>
      <c r="E17" s="12">
        <v>78573.23</v>
      </c>
      <c r="F17" s="10">
        <v>75426.89</v>
      </c>
      <c r="G17" s="11">
        <v>4.1713770778564467E-2</v>
      </c>
      <c r="H17" s="13">
        <v>82693.819999999992</v>
      </c>
      <c r="I17" s="2">
        <v>79250.22</v>
      </c>
      <c r="J17" s="3">
        <v>4.3452245306069885E-2</v>
      </c>
    </row>
    <row r="18" spans="1:10" x14ac:dyDescent="0.25">
      <c r="A18" s="16" t="s">
        <v>122</v>
      </c>
      <c r="B18" s="12"/>
      <c r="C18" s="10"/>
      <c r="D18" s="11">
        <v>0</v>
      </c>
      <c r="E18" s="12">
        <v>2</v>
      </c>
      <c r="F18" s="10">
        <v>238.24</v>
      </c>
      <c r="G18" s="11">
        <v>-0.99160510409670921</v>
      </c>
      <c r="H18" s="13">
        <v>2</v>
      </c>
      <c r="I18" s="2">
        <v>238.24</v>
      </c>
      <c r="J18" s="3">
        <v>-0.99160510409670921</v>
      </c>
    </row>
    <row r="19" spans="1:10" x14ac:dyDescent="0.25">
      <c r="A19" s="1" t="s">
        <v>258</v>
      </c>
      <c r="B19" s="12">
        <v>29929.529999999995</v>
      </c>
      <c r="C19" s="10">
        <v>27059.760000000002</v>
      </c>
      <c r="D19" s="11">
        <v>0.10605304703367674</v>
      </c>
      <c r="E19" s="12">
        <v>491003.74</v>
      </c>
      <c r="F19" s="10">
        <v>488749.54000000004</v>
      </c>
      <c r="G19" s="11">
        <v>4.6121782539171518E-3</v>
      </c>
      <c r="H19" s="13">
        <v>520933.27</v>
      </c>
      <c r="I19" s="2">
        <v>515809.29999999993</v>
      </c>
      <c r="J19" s="3">
        <v>9.9338457061555283E-3</v>
      </c>
    </row>
    <row r="20" spans="1:10" x14ac:dyDescent="0.25">
      <c r="B20"/>
      <c r="C20"/>
      <c r="D20"/>
      <c r="E20"/>
      <c r="F20"/>
      <c r="G20"/>
      <c r="H20"/>
      <c r="I20"/>
    </row>
    <row r="21" spans="1:10" x14ac:dyDescent="0.25">
      <c r="B21"/>
      <c r="C21"/>
      <c r="D21"/>
      <c r="E21"/>
      <c r="F21"/>
      <c r="G21"/>
      <c r="H21"/>
      <c r="I21"/>
    </row>
    <row r="22" spans="1:10" x14ac:dyDescent="0.25">
      <c r="B22"/>
      <c r="C22"/>
      <c r="D22"/>
      <c r="E22"/>
      <c r="F22"/>
      <c r="G22"/>
      <c r="H22"/>
      <c r="I22"/>
    </row>
    <row r="23" spans="1:10" x14ac:dyDescent="0.25">
      <c r="B23"/>
      <c r="C23"/>
      <c r="D23"/>
      <c r="E23"/>
      <c r="F23"/>
      <c r="G23"/>
      <c r="H23"/>
      <c r="I23"/>
    </row>
    <row r="24" spans="1:10" x14ac:dyDescent="0.25">
      <c r="B24"/>
      <c r="C24"/>
      <c r="D24"/>
      <c r="E24"/>
      <c r="F24"/>
      <c r="G24"/>
      <c r="H24"/>
      <c r="I24"/>
    </row>
    <row r="25" spans="1:10" x14ac:dyDescent="0.25">
      <c r="B25"/>
      <c r="C25"/>
      <c r="D25"/>
      <c r="E25"/>
      <c r="F25"/>
      <c r="G25"/>
      <c r="H25"/>
      <c r="I25"/>
    </row>
    <row r="26" spans="1:10" x14ac:dyDescent="0.25">
      <c r="B26"/>
      <c r="C26"/>
      <c r="D26"/>
      <c r="E26"/>
      <c r="F26"/>
      <c r="G26"/>
      <c r="H26"/>
      <c r="I26"/>
    </row>
    <row r="27" spans="1:10" x14ac:dyDescent="0.25">
      <c r="B27"/>
      <c r="C27"/>
      <c r="D27"/>
      <c r="E27"/>
      <c r="F27"/>
      <c r="G27"/>
      <c r="H27"/>
      <c r="I27"/>
    </row>
    <row r="28" spans="1:10" x14ac:dyDescent="0.25">
      <c r="B28"/>
      <c r="C28"/>
      <c r="D28"/>
      <c r="E28"/>
      <c r="F28"/>
      <c r="G28"/>
      <c r="H28"/>
      <c r="I28"/>
    </row>
    <row r="29" spans="1:10" x14ac:dyDescent="0.25">
      <c r="B29"/>
      <c r="C29"/>
      <c r="D29"/>
      <c r="E29"/>
      <c r="F29"/>
      <c r="G29"/>
      <c r="H29"/>
      <c r="I29"/>
    </row>
    <row r="30" spans="1:10" x14ac:dyDescent="0.25">
      <c r="B30"/>
      <c r="C30"/>
      <c r="D30"/>
      <c r="E30"/>
      <c r="F30"/>
      <c r="G30"/>
      <c r="H30"/>
      <c r="I30"/>
    </row>
    <row r="31" spans="1:10" x14ac:dyDescent="0.25">
      <c r="B31"/>
      <c r="C31"/>
      <c r="D31"/>
      <c r="E31"/>
      <c r="F31"/>
      <c r="G31"/>
      <c r="H31"/>
      <c r="I31"/>
    </row>
    <row r="32" spans="1:10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3" priority="2" operator="lessThan">
      <formula>0</formula>
    </cfRule>
  </conditionalFormatting>
  <conditionalFormatting pivot="1" sqref="D7:D19 G7:G19 J7:J19">
    <cfRule type="cellIs" dxfId="12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97" fitToHeight="0" orientation="portrait" r:id="rId2"/>
  <headerFooter>
    <oddHeader>&amp;C&amp;"Calibri,Bold"&amp;14TOTAL ITALIAN COUNTER SALES LCBO - BY CHANNEL BY SUBSET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1"/>
  <sheetViews>
    <sheetView showGridLines="0" zoomScaleNormal="100" workbookViewId="0">
      <selection activeCell="B19" sqref="B19"/>
    </sheetView>
  </sheetViews>
  <sheetFormatPr defaultRowHeight="15" x14ac:dyDescent="0.25"/>
  <cols>
    <col min="1" max="1" width="46.28515625" customWidth="1"/>
    <col min="2" max="2" width="8.42578125" style="6" customWidth="1"/>
    <col min="3" max="3" width="10.5703125" style="6" customWidth="1"/>
    <col min="4" max="4" width="10.42578125" style="6" customWidth="1"/>
    <col min="5" max="5" width="6.85546875" style="6" customWidth="1"/>
    <col min="6" max="6" width="11" style="6" customWidth="1"/>
    <col min="7" max="7" width="10.5703125" style="6" customWidth="1"/>
    <col min="8" max="8" width="10.42578125" style="6" customWidth="1"/>
    <col min="9" max="9" width="9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B1"/>
    </row>
    <row r="2" spans="1:13" x14ac:dyDescent="0.25">
      <c r="A2" s="5" t="s">
        <v>6</v>
      </c>
      <c r="B2" t="s">
        <v>1716</v>
      </c>
    </row>
    <row r="3" spans="1:13" x14ac:dyDescent="0.25">
      <c r="A3" s="5" t="s">
        <v>3</v>
      </c>
      <c r="B3" t="s">
        <v>131</v>
      </c>
    </row>
    <row r="4" spans="1:13" x14ac:dyDescent="0.25">
      <c r="B4"/>
      <c r="C4"/>
      <c r="D4"/>
      <c r="E4"/>
      <c r="F4"/>
      <c r="G4"/>
      <c r="H4"/>
      <c r="I4"/>
    </row>
    <row r="5" spans="1:13" x14ac:dyDescent="0.25">
      <c r="B5" s="5" t="s">
        <v>260</v>
      </c>
      <c r="C5"/>
      <c r="D5"/>
      <c r="E5"/>
      <c r="F5"/>
      <c r="G5"/>
      <c r="H5"/>
      <c r="I5"/>
    </row>
    <row r="6" spans="1:13" x14ac:dyDescent="0.25">
      <c r="B6" s="21" t="s">
        <v>202</v>
      </c>
      <c r="C6" s="21"/>
      <c r="D6" s="21"/>
      <c r="E6" s="21"/>
      <c r="F6" s="21" t="s">
        <v>204</v>
      </c>
      <c r="G6" s="21"/>
      <c r="H6" s="21"/>
      <c r="I6" s="21"/>
      <c r="J6" t="s">
        <v>264</v>
      </c>
      <c r="K6" t="s">
        <v>261</v>
      </c>
      <c r="L6" t="s">
        <v>262</v>
      </c>
      <c r="M6" t="s">
        <v>263</v>
      </c>
    </row>
    <row r="7" spans="1:13" x14ac:dyDescent="0.25">
      <c r="A7" s="5" t="s">
        <v>254</v>
      </c>
      <c r="B7" s="8" t="s">
        <v>265</v>
      </c>
      <c r="C7" s="6" t="s">
        <v>255</v>
      </c>
      <c r="D7" s="6" t="s">
        <v>256</v>
      </c>
      <c r="E7" s="6" t="s">
        <v>257</v>
      </c>
      <c r="F7" s="8" t="s">
        <v>265</v>
      </c>
      <c r="G7" s="6" t="s">
        <v>255</v>
      </c>
      <c r="H7" s="6" t="s">
        <v>256</v>
      </c>
      <c r="I7" s="6" t="s">
        <v>257</v>
      </c>
    </row>
    <row r="8" spans="1:13" x14ac:dyDescent="0.25">
      <c r="A8" s="1" t="s">
        <v>252</v>
      </c>
      <c r="B8" s="9">
        <v>53.8</v>
      </c>
      <c r="C8" s="10">
        <v>1234.7700000000002</v>
      </c>
      <c r="D8" s="10">
        <v>1096.5899999999999</v>
      </c>
      <c r="E8" s="11">
        <v>0.12600880912647416</v>
      </c>
      <c r="F8" s="9">
        <v>53.8</v>
      </c>
      <c r="G8" s="10">
        <v>27508</v>
      </c>
      <c r="H8" s="10">
        <v>25674.92</v>
      </c>
      <c r="I8" s="11">
        <v>7.1395743394721461E-2</v>
      </c>
      <c r="J8" s="7">
        <v>107.6</v>
      </c>
      <c r="K8" s="2">
        <v>28742.77</v>
      </c>
      <c r="L8" s="2">
        <v>26771.51</v>
      </c>
      <c r="M8" s="3">
        <v>7.3632753625029079E-2</v>
      </c>
    </row>
    <row r="9" spans="1:13" x14ac:dyDescent="0.25">
      <c r="A9" s="4" t="s">
        <v>303</v>
      </c>
      <c r="B9" s="9">
        <v>41.5</v>
      </c>
      <c r="C9" s="10">
        <v>1136.9100000000001</v>
      </c>
      <c r="D9" s="10">
        <v>946.92</v>
      </c>
      <c r="E9" s="11">
        <v>0.20063996958560398</v>
      </c>
      <c r="F9" s="9">
        <v>41.5</v>
      </c>
      <c r="G9" s="10">
        <v>24823.5</v>
      </c>
      <c r="H9" s="10">
        <v>23927.5</v>
      </c>
      <c r="I9" s="11">
        <v>3.7446452826245952E-2</v>
      </c>
      <c r="J9" s="7">
        <v>83</v>
      </c>
      <c r="K9" s="2">
        <v>25960.41</v>
      </c>
      <c r="L9" s="2">
        <v>24874.42</v>
      </c>
      <c r="M9" s="3">
        <v>4.3658907423771154E-2</v>
      </c>
    </row>
    <row r="10" spans="1:13" x14ac:dyDescent="0.25">
      <c r="A10" s="16" t="s">
        <v>22</v>
      </c>
      <c r="B10" s="9">
        <v>15</v>
      </c>
      <c r="C10" s="10">
        <v>793.58</v>
      </c>
      <c r="D10" s="10">
        <v>661.42</v>
      </c>
      <c r="E10" s="11">
        <v>0.19981252456835308</v>
      </c>
      <c r="F10" s="9">
        <v>15</v>
      </c>
      <c r="G10" s="10">
        <v>18662.669999999998</v>
      </c>
      <c r="H10" s="10">
        <v>18161.830000000002</v>
      </c>
      <c r="I10" s="11">
        <v>2.7576516243131691E-2</v>
      </c>
      <c r="J10" s="7">
        <v>30</v>
      </c>
      <c r="K10" s="2">
        <v>19456.25</v>
      </c>
      <c r="L10" s="2">
        <v>18823.25</v>
      </c>
      <c r="M10" s="3">
        <v>3.3628624174890098E-2</v>
      </c>
    </row>
    <row r="11" spans="1:13" x14ac:dyDescent="0.25">
      <c r="A11" s="16" t="s">
        <v>24</v>
      </c>
      <c r="B11" s="9">
        <v>26.5</v>
      </c>
      <c r="C11" s="10">
        <v>343.33</v>
      </c>
      <c r="D11" s="10">
        <v>285.5</v>
      </c>
      <c r="E11" s="11">
        <v>0.20255691768826614</v>
      </c>
      <c r="F11" s="9">
        <v>26.5</v>
      </c>
      <c r="G11" s="10">
        <v>6160.83</v>
      </c>
      <c r="H11" s="10">
        <v>5765.67</v>
      </c>
      <c r="I11" s="11">
        <v>6.8536700851765678E-2</v>
      </c>
      <c r="J11" s="7">
        <v>53</v>
      </c>
      <c r="K11" s="2">
        <v>6504.16</v>
      </c>
      <c r="L11" s="2">
        <v>6051.17</v>
      </c>
      <c r="M11" s="3">
        <v>7.4859903126172259E-2</v>
      </c>
    </row>
    <row r="12" spans="1:13" x14ac:dyDescent="0.25">
      <c r="A12" s="4" t="s">
        <v>480</v>
      </c>
      <c r="B12" s="9">
        <v>8.3000000000000007</v>
      </c>
      <c r="C12" s="10">
        <v>2.17</v>
      </c>
      <c r="D12" s="10">
        <v>149.66999999999999</v>
      </c>
      <c r="E12" s="11">
        <v>-0.98550143649361943</v>
      </c>
      <c r="F12" s="9">
        <v>8.3000000000000007</v>
      </c>
      <c r="G12" s="10">
        <v>852.08</v>
      </c>
      <c r="H12" s="10">
        <v>1747.42</v>
      </c>
      <c r="I12" s="11">
        <v>-0.51237824907578033</v>
      </c>
      <c r="J12" s="7">
        <v>16.600000000000001</v>
      </c>
      <c r="K12" s="2">
        <v>854.25</v>
      </c>
      <c r="L12" s="2">
        <v>1897.0900000000001</v>
      </c>
      <c r="M12" s="3">
        <v>-0.54970507461427764</v>
      </c>
    </row>
    <row r="13" spans="1:13" x14ac:dyDescent="0.25">
      <c r="A13" s="16" t="s">
        <v>22</v>
      </c>
      <c r="B13" s="9">
        <v>8.3000000000000007</v>
      </c>
      <c r="C13" s="10">
        <v>2.17</v>
      </c>
      <c r="D13" s="10">
        <v>149.66999999999999</v>
      </c>
      <c r="E13" s="11">
        <v>-0.98550143649361943</v>
      </c>
      <c r="F13" s="9">
        <v>8.3000000000000007</v>
      </c>
      <c r="G13" s="10">
        <v>852.08</v>
      </c>
      <c r="H13" s="10">
        <v>1747.42</v>
      </c>
      <c r="I13" s="11">
        <v>-0.51237824907578033</v>
      </c>
      <c r="J13" s="7">
        <v>16.600000000000001</v>
      </c>
      <c r="K13" s="2">
        <v>854.25</v>
      </c>
      <c r="L13" s="2">
        <v>1897.0900000000001</v>
      </c>
      <c r="M13" s="3">
        <v>-0.54970507461427764</v>
      </c>
    </row>
    <row r="14" spans="1:13" x14ac:dyDescent="0.25">
      <c r="A14" s="4" t="s">
        <v>489</v>
      </c>
      <c r="B14" s="9">
        <v>4</v>
      </c>
      <c r="C14" s="10">
        <v>95.69</v>
      </c>
      <c r="D14" s="10"/>
      <c r="E14" s="11">
        <v>0</v>
      </c>
      <c r="F14" s="9">
        <v>4</v>
      </c>
      <c r="G14" s="10">
        <v>1832.42</v>
      </c>
      <c r="H14" s="10"/>
      <c r="I14" s="11">
        <v>0</v>
      </c>
      <c r="J14" s="7">
        <v>8</v>
      </c>
      <c r="K14" s="2">
        <v>1928.1100000000001</v>
      </c>
      <c r="L14" s="2"/>
      <c r="M14" s="3">
        <v>0</v>
      </c>
    </row>
    <row r="15" spans="1:13" x14ac:dyDescent="0.25">
      <c r="A15" s="16" t="s">
        <v>125</v>
      </c>
      <c r="B15" s="9">
        <v>4</v>
      </c>
      <c r="C15" s="10">
        <v>95.69</v>
      </c>
      <c r="D15" s="10"/>
      <c r="E15" s="11">
        <v>0</v>
      </c>
      <c r="F15" s="9">
        <v>4</v>
      </c>
      <c r="G15" s="10">
        <v>1832.42</v>
      </c>
      <c r="H15" s="10"/>
      <c r="I15" s="11">
        <v>0</v>
      </c>
      <c r="J15" s="7">
        <v>8</v>
      </c>
      <c r="K15" s="2">
        <v>1928.1100000000001</v>
      </c>
      <c r="L15" s="2"/>
      <c r="M15" s="3">
        <v>0</v>
      </c>
    </row>
    <row r="16" spans="1:13" x14ac:dyDescent="0.25">
      <c r="A16" s="1" t="s">
        <v>253</v>
      </c>
      <c r="B16" s="9">
        <v>61.900000000000006</v>
      </c>
      <c r="C16" s="10">
        <v>135.33000000000001</v>
      </c>
      <c r="D16" s="10"/>
      <c r="E16" s="11">
        <v>0</v>
      </c>
      <c r="F16" s="9">
        <v>93.100000000000009</v>
      </c>
      <c r="G16" s="10">
        <v>1129.83</v>
      </c>
      <c r="H16" s="10">
        <v>186.17</v>
      </c>
      <c r="I16" s="11">
        <v>5.0688080786378045</v>
      </c>
      <c r="J16" s="7">
        <v>155</v>
      </c>
      <c r="K16" s="2">
        <v>1265.1600000000001</v>
      </c>
      <c r="L16" s="2">
        <v>186.17</v>
      </c>
      <c r="M16" s="3">
        <v>5.7957243379706727</v>
      </c>
    </row>
    <row r="17" spans="1:13" x14ac:dyDescent="0.25">
      <c r="A17" s="4" t="s">
        <v>547</v>
      </c>
      <c r="B17" s="9">
        <v>15.95</v>
      </c>
      <c r="C17" s="10">
        <v>0.33</v>
      </c>
      <c r="D17" s="10"/>
      <c r="E17" s="11">
        <v>0</v>
      </c>
      <c r="F17" s="9">
        <v>15.95</v>
      </c>
      <c r="G17" s="10">
        <v>734.25</v>
      </c>
      <c r="H17" s="10">
        <v>5.25</v>
      </c>
      <c r="I17" s="11">
        <v>138.85714285714286</v>
      </c>
      <c r="J17" s="7">
        <v>31.9</v>
      </c>
      <c r="K17" s="2">
        <v>734.58</v>
      </c>
      <c r="L17" s="2">
        <v>5.25</v>
      </c>
      <c r="M17" s="3">
        <v>138.92000000000002</v>
      </c>
    </row>
    <row r="18" spans="1:13" x14ac:dyDescent="0.25">
      <c r="A18" s="16" t="s">
        <v>22</v>
      </c>
      <c r="B18" s="9">
        <v>15.95</v>
      </c>
      <c r="C18" s="10">
        <v>0.33</v>
      </c>
      <c r="D18" s="10"/>
      <c r="E18" s="11">
        <v>0</v>
      </c>
      <c r="F18" s="9">
        <v>15.95</v>
      </c>
      <c r="G18" s="10">
        <v>734.25</v>
      </c>
      <c r="H18" s="10">
        <v>5.25</v>
      </c>
      <c r="I18" s="11">
        <v>138.85714285714286</v>
      </c>
      <c r="J18" s="7">
        <v>31.9</v>
      </c>
      <c r="K18" s="2">
        <v>734.58</v>
      </c>
      <c r="L18" s="2">
        <v>5.25</v>
      </c>
      <c r="M18" s="3">
        <v>138.92000000000002</v>
      </c>
    </row>
    <row r="19" spans="1:13" x14ac:dyDescent="0.25">
      <c r="A19" s="4" t="s">
        <v>796</v>
      </c>
      <c r="B19" s="9"/>
      <c r="C19" s="10"/>
      <c r="D19" s="10"/>
      <c r="E19" s="11">
        <v>0</v>
      </c>
      <c r="F19" s="9">
        <v>16.95</v>
      </c>
      <c r="G19" s="10">
        <v>206.33</v>
      </c>
      <c r="H19" s="10"/>
      <c r="I19" s="11">
        <v>0</v>
      </c>
      <c r="J19" s="7">
        <v>16.95</v>
      </c>
      <c r="K19" s="2">
        <v>206.33</v>
      </c>
      <c r="L19" s="2"/>
      <c r="M19" s="3">
        <v>0</v>
      </c>
    </row>
    <row r="20" spans="1:13" x14ac:dyDescent="0.25">
      <c r="A20" s="16" t="s">
        <v>22</v>
      </c>
      <c r="B20" s="9"/>
      <c r="C20" s="10"/>
      <c r="D20" s="10"/>
      <c r="E20" s="11">
        <v>0</v>
      </c>
      <c r="F20" s="9">
        <v>16.95</v>
      </c>
      <c r="G20" s="10">
        <v>206.33</v>
      </c>
      <c r="H20" s="10"/>
      <c r="I20" s="11">
        <v>0</v>
      </c>
      <c r="J20" s="7">
        <v>16.95</v>
      </c>
      <c r="K20" s="2">
        <v>206.33</v>
      </c>
      <c r="L20" s="2"/>
      <c r="M20" s="3">
        <v>0</v>
      </c>
    </row>
    <row r="21" spans="1:13" x14ac:dyDescent="0.25">
      <c r="A21" s="4" t="s">
        <v>983</v>
      </c>
      <c r="B21" s="9">
        <v>30</v>
      </c>
      <c r="C21" s="10">
        <v>0.25</v>
      </c>
      <c r="D21" s="10"/>
      <c r="E21" s="11">
        <v>0</v>
      </c>
      <c r="F21" s="9">
        <v>30</v>
      </c>
      <c r="G21" s="10">
        <v>53.75</v>
      </c>
      <c r="H21" s="10"/>
      <c r="I21" s="11">
        <v>0</v>
      </c>
      <c r="J21" s="7">
        <v>60</v>
      </c>
      <c r="K21" s="2">
        <v>54</v>
      </c>
      <c r="L21" s="2"/>
      <c r="M21" s="3">
        <v>0</v>
      </c>
    </row>
    <row r="22" spans="1:13" x14ac:dyDescent="0.25">
      <c r="A22" s="16" t="s">
        <v>22</v>
      </c>
      <c r="B22" s="9">
        <v>30</v>
      </c>
      <c r="C22" s="10">
        <v>0.25</v>
      </c>
      <c r="D22" s="10"/>
      <c r="E22" s="11">
        <v>0</v>
      </c>
      <c r="F22" s="9">
        <v>30</v>
      </c>
      <c r="G22" s="10">
        <v>53.75</v>
      </c>
      <c r="H22" s="10"/>
      <c r="I22" s="11">
        <v>0</v>
      </c>
      <c r="J22" s="7">
        <v>60</v>
      </c>
      <c r="K22" s="2">
        <v>54</v>
      </c>
      <c r="L22" s="2"/>
      <c r="M22" s="3">
        <v>0</v>
      </c>
    </row>
    <row r="23" spans="1:13" x14ac:dyDescent="0.25">
      <c r="A23" s="4" t="s">
        <v>1468</v>
      </c>
      <c r="B23" s="9"/>
      <c r="C23" s="10"/>
      <c r="D23" s="10"/>
      <c r="E23" s="11">
        <v>0</v>
      </c>
      <c r="F23" s="9">
        <v>14.25</v>
      </c>
      <c r="G23" s="10">
        <v>0.67</v>
      </c>
      <c r="H23" s="10">
        <v>180.92</v>
      </c>
      <c r="I23" s="11">
        <v>-0.99629670572628792</v>
      </c>
      <c r="J23" s="7">
        <v>14.25</v>
      </c>
      <c r="K23" s="2">
        <v>0.67</v>
      </c>
      <c r="L23" s="2">
        <v>180.92</v>
      </c>
      <c r="M23" s="3">
        <v>-0.99629670572628792</v>
      </c>
    </row>
    <row r="24" spans="1:13" x14ac:dyDescent="0.25">
      <c r="A24" s="16" t="s">
        <v>22</v>
      </c>
      <c r="B24" s="9"/>
      <c r="C24" s="10"/>
      <c r="D24" s="10"/>
      <c r="E24" s="11">
        <v>0</v>
      </c>
      <c r="F24" s="9">
        <v>14.25</v>
      </c>
      <c r="G24" s="10">
        <v>0.67</v>
      </c>
      <c r="H24" s="10">
        <v>180.92</v>
      </c>
      <c r="I24" s="11">
        <v>-0.99629670572628792</v>
      </c>
      <c r="J24" s="7">
        <v>14.25</v>
      </c>
      <c r="K24" s="2">
        <v>0.67</v>
      </c>
      <c r="L24" s="2">
        <v>180.92</v>
      </c>
      <c r="M24" s="3">
        <v>-0.99629670572628792</v>
      </c>
    </row>
    <row r="25" spans="1:13" x14ac:dyDescent="0.25">
      <c r="A25" s="4" t="s">
        <v>2122</v>
      </c>
      <c r="B25" s="9">
        <v>15.95</v>
      </c>
      <c r="C25" s="10">
        <v>134.75</v>
      </c>
      <c r="D25" s="10"/>
      <c r="E25" s="11">
        <v>0</v>
      </c>
      <c r="F25" s="9">
        <v>15.95</v>
      </c>
      <c r="G25" s="10">
        <v>134.83000000000001</v>
      </c>
      <c r="H25" s="10"/>
      <c r="I25" s="11">
        <v>0</v>
      </c>
      <c r="J25" s="7">
        <v>31.9</v>
      </c>
      <c r="K25" s="2">
        <v>269.58000000000004</v>
      </c>
      <c r="L25" s="2"/>
      <c r="M25" s="3">
        <v>0</v>
      </c>
    </row>
    <row r="26" spans="1:13" x14ac:dyDescent="0.25">
      <c r="A26" s="16" t="s">
        <v>22</v>
      </c>
      <c r="B26" s="9">
        <v>15.95</v>
      </c>
      <c r="C26" s="10">
        <v>134.75</v>
      </c>
      <c r="D26" s="10"/>
      <c r="E26" s="11">
        <v>0</v>
      </c>
      <c r="F26" s="9">
        <v>15.95</v>
      </c>
      <c r="G26" s="10">
        <v>134.83000000000001</v>
      </c>
      <c r="H26" s="10"/>
      <c r="I26" s="11">
        <v>0</v>
      </c>
      <c r="J26" s="7">
        <v>31.9</v>
      </c>
      <c r="K26" s="2">
        <v>269.58000000000004</v>
      </c>
      <c r="L26" s="2"/>
      <c r="M26" s="3">
        <v>0</v>
      </c>
    </row>
    <row r="27" spans="1:13" x14ac:dyDescent="0.25">
      <c r="A27" s="1" t="s">
        <v>258</v>
      </c>
      <c r="B27" s="9">
        <v>115.7</v>
      </c>
      <c r="C27" s="10">
        <v>1370.1000000000001</v>
      </c>
      <c r="D27" s="10">
        <v>1096.5899999999999</v>
      </c>
      <c r="E27" s="11">
        <v>0.24941865236779492</v>
      </c>
      <c r="F27" s="9">
        <v>146.90000000000003</v>
      </c>
      <c r="G27" s="10">
        <v>28637.83</v>
      </c>
      <c r="H27" s="10">
        <v>25861.090000000004</v>
      </c>
      <c r="I27" s="11">
        <v>0.10737134436328853</v>
      </c>
      <c r="J27" s="7">
        <v>262.60000000000002</v>
      </c>
      <c r="K27" s="2">
        <v>30007.93</v>
      </c>
      <c r="L27" s="2">
        <v>26957.68</v>
      </c>
      <c r="M27" s="3">
        <v>0.11314957370218802</v>
      </c>
    </row>
    <row r="28" spans="1:13" x14ac:dyDescent="0.25">
      <c r="B28"/>
      <c r="C28"/>
      <c r="D28"/>
      <c r="E28"/>
      <c r="F28"/>
      <c r="G28"/>
      <c r="H28"/>
      <c r="I28"/>
    </row>
    <row r="29" spans="1:13" x14ac:dyDescent="0.25">
      <c r="B29"/>
      <c r="C29"/>
      <c r="D29"/>
      <c r="E29"/>
      <c r="F29"/>
      <c r="G29"/>
      <c r="H29"/>
      <c r="I29"/>
    </row>
    <row r="30" spans="1:13" x14ac:dyDescent="0.25">
      <c r="B30"/>
      <c r="C30"/>
      <c r="D30"/>
      <c r="E30"/>
      <c r="F30"/>
      <c r="G30"/>
      <c r="H30"/>
      <c r="I30"/>
    </row>
    <row r="31" spans="1:13" x14ac:dyDescent="0.25">
      <c r="B31"/>
      <c r="C31"/>
      <c r="D31"/>
      <c r="E31"/>
      <c r="F31"/>
      <c r="G31"/>
      <c r="H31"/>
      <c r="I31"/>
    </row>
    <row r="32" spans="1:13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  <row r="463" spans="2:9" x14ac:dyDescent="0.25">
      <c r="B463"/>
      <c r="C463"/>
      <c r="D463"/>
      <c r="E463"/>
      <c r="F463"/>
      <c r="G463"/>
      <c r="H463"/>
      <c r="I463"/>
    </row>
    <row r="464" spans="2:9" x14ac:dyDescent="0.25">
      <c r="B464"/>
      <c r="C464"/>
      <c r="D464"/>
      <c r="E464"/>
      <c r="F464"/>
      <c r="G464"/>
      <c r="H464"/>
      <c r="I464"/>
    </row>
    <row r="465" spans="2:9" x14ac:dyDescent="0.25">
      <c r="B465"/>
      <c r="C465"/>
      <c r="D465"/>
      <c r="E465"/>
      <c r="F465"/>
      <c r="G465"/>
      <c r="H465"/>
      <c r="I465"/>
    </row>
    <row r="466" spans="2:9" x14ac:dyDescent="0.25">
      <c r="B466"/>
      <c r="C466"/>
      <c r="D466"/>
      <c r="E466"/>
      <c r="F466"/>
      <c r="G466"/>
      <c r="H466"/>
      <c r="I466"/>
    </row>
    <row r="467" spans="2:9" x14ac:dyDescent="0.25">
      <c r="B467"/>
      <c r="C467"/>
      <c r="D467"/>
      <c r="E467"/>
      <c r="F467"/>
      <c r="G467"/>
      <c r="H467"/>
      <c r="I467"/>
    </row>
    <row r="468" spans="2:9" x14ac:dyDescent="0.25">
      <c r="B468"/>
      <c r="C468"/>
      <c r="D468"/>
      <c r="E468"/>
      <c r="F468"/>
      <c r="G468"/>
      <c r="H468"/>
      <c r="I468"/>
    </row>
    <row r="469" spans="2:9" x14ac:dyDescent="0.25">
      <c r="B469"/>
      <c r="C469"/>
      <c r="D469"/>
      <c r="E469"/>
      <c r="F469"/>
      <c r="G469"/>
      <c r="H469"/>
      <c r="I469"/>
    </row>
    <row r="470" spans="2:9" x14ac:dyDescent="0.25">
      <c r="B470"/>
      <c r="C470"/>
      <c r="D470"/>
      <c r="E470"/>
      <c r="F470"/>
      <c r="G470"/>
      <c r="H470"/>
      <c r="I470"/>
    </row>
    <row r="471" spans="2:9" x14ac:dyDescent="0.25">
      <c r="B471"/>
      <c r="C471"/>
      <c r="D471"/>
      <c r="E471"/>
      <c r="F471"/>
      <c r="G471"/>
      <c r="H471"/>
      <c r="I471"/>
    </row>
    <row r="472" spans="2:9" x14ac:dyDescent="0.25">
      <c r="B472"/>
      <c r="C472"/>
      <c r="D472"/>
      <c r="E472"/>
      <c r="F472"/>
      <c r="G472"/>
      <c r="H472"/>
      <c r="I472"/>
    </row>
    <row r="473" spans="2:9" x14ac:dyDescent="0.25">
      <c r="B473"/>
      <c r="C473"/>
      <c r="D473"/>
      <c r="E473"/>
      <c r="F473"/>
      <c r="G473"/>
      <c r="H473"/>
      <c r="I473"/>
    </row>
    <row r="474" spans="2:9" x14ac:dyDescent="0.25">
      <c r="B474"/>
      <c r="C474"/>
      <c r="D474"/>
      <c r="E474"/>
      <c r="F474"/>
      <c r="G474"/>
      <c r="H474"/>
      <c r="I474"/>
    </row>
    <row r="475" spans="2:9" x14ac:dyDescent="0.25">
      <c r="B475"/>
      <c r="C475"/>
      <c r="D475"/>
      <c r="E475"/>
      <c r="F475"/>
      <c r="G475"/>
      <c r="H475"/>
      <c r="I475"/>
    </row>
    <row r="476" spans="2:9" x14ac:dyDescent="0.25">
      <c r="B476"/>
      <c r="C476"/>
      <c r="D476"/>
      <c r="E476"/>
      <c r="F476"/>
      <c r="G476"/>
      <c r="H476"/>
      <c r="I476"/>
    </row>
    <row r="477" spans="2:9" x14ac:dyDescent="0.25">
      <c r="B477"/>
      <c r="C477"/>
      <c r="D477"/>
      <c r="E477"/>
      <c r="F477"/>
      <c r="G477"/>
      <c r="H477"/>
      <c r="I477"/>
    </row>
    <row r="478" spans="2:9" x14ac:dyDescent="0.25">
      <c r="B478"/>
      <c r="C478"/>
      <c r="D478"/>
      <c r="E478"/>
      <c r="F478"/>
      <c r="G478"/>
      <c r="H478"/>
      <c r="I478"/>
    </row>
    <row r="479" spans="2:9" x14ac:dyDescent="0.25">
      <c r="B479"/>
      <c r="C479"/>
      <c r="D479"/>
      <c r="E479"/>
      <c r="F479"/>
      <c r="G479"/>
      <c r="H479"/>
      <c r="I479"/>
    </row>
    <row r="480" spans="2:9" x14ac:dyDescent="0.25">
      <c r="B480"/>
      <c r="C480"/>
      <c r="D480"/>
      <c r="E480"/>
      <c r="F480"/>
      <c r="G480"/>
      <c r="H480"/>
      <c r="I480"/>
    </row>
    <row r="481" spans="2:9" x14ac:dyDescent="0.25">
      <c r="B481"/>
      <c r="C481"/>
      <c r="D481"/>
      <c r="E481"/>
      <c r="F481"/>
      <c r="G481"/>
      <c r="H481"/>
      <c r="I481"/>
    </row>
    <row r="482" spans="2:9" x14ac:dyDescent="0.25">
      <c r="B482"/>
      <c r="C482"/>
      <c r="D482"/>
      <c r="E482"/>
      <c r="F482"/>
      <c r="G482"/>
      <c r="H482"/>
      <c r="I482"/>
    </row>
    <row r="483" spans="2:9" x14ac:dyDescent="0.25">
      <c r="B483"/>
      <c r="C483"/>
      <c r="D483"/>
      <c r="E483"/>
      <c r="F483"/>
      <c r="G483"/>
      <c r="H483"/>
      <c r="I483"/>
    </row>
    <row r="484" spans="2:9" x14ac:dyDescent="0.25">
      <c r="B484"/>
      <c r="C484"/>
      <c r="D484"/>
      <c r="E484"/>
      <c r="F484"/>
      <c r="G484"/>
      <c r="H484"/>
      <c r="I484"/>
    </row>
    <row r="485" spans="2:9" x14ac:dyDescent="0.25">
      <c r="B485"/>
      <c r="C485"/>
      <c r="D485"/>
      <c r="E485"/>
      <c r="F485"/>
      <c r="G485"/>
      <c r="H485"/>
      <c r="I485"/>
    </row>
    <row r="486" spans="2:9" x14ac:dyDescent="0.25">
      <c r="B486"/>
      <c r="C486"/>
      <c r="D486"/>
      <c r="E486"/>
      <c r="F486"/>
      <c r="G486"/>
      <c r="H486"/>
      <c r="I486"/>
    </row>
    <row r="487" spans="2:9" x14ac:dyDescent="0.25">
      <c r="B487"/>
      <c r="C487"/>
      <c r="D487"/>
      <c r="E487"/>
      <c r="F487"/>
      <c r="G487"/>
      <c r="H487"/>
      <c r="I487"/>
    </row>
    <row r="488" spans="2:9" x14ac:dyDescent="0.25">
      <c r="B488"/>
      <c r="C488"/>
      <c r="D488"/>
      <c r="E488"/>
      <c r="F488"/>
      <c r="G488"/>
      <c r="H488"/>
      <c r="I488"/>
    </row>
    <row r="489" spans="2:9" x14ac:dyDescent="0.25">
      <c r="B489"/>
      <c r="C489"/>
      <c r="D489"/>
      <c r="E489"/>
      <c r="F489"/>
      <c r="G489"/>
      <c r="H489"/>
      <c r="I489"/>
    </row>
    <row r="490" spans="2:9" x14ac:dyDescent="0.25">
      <c r="B490"/>
      <c r="C490"/>
      <c r="D490"/>
      <c r="E490"/>
      <c r="F490"/>
      <c r="G490"/>
      <c r="H490"/>
      <c r="I490"/>
    </row>
    <row r="491" spans="2:9" x14ac:dyDescent="0.25">
      <c r="B491"/>
      <c r="C491"/>
      <c r="D491"/>
      <c r="E491"/>
      <c r="F491"/>
      <c r="G491"/>
      <c r="H491"/>
      <c r="I491"/>
    </row>
    <row r="492" spans="2:9" x14ac:dyDescent="0.25">
      <c r="B492"/>
      <c r="C492"/>
      <c r="D492"/>
      <c r="E492"/>
      <c r="F492"/>
      <c r="G492"/>
      <c r="H492"/>
      <c r="I492"/>
    </row>
    <row r="493" spans="2:9" x14ac:dyDescent="0.25">
      <c r="B493"/>
      <c r="C493"/>
      <c r="D493"/>
      <c r="E493"/>
      <c r="F493"/>
      <c r="G493"/>
      <c r="H493"/>
      <c r="I493"/>
    </row>
    <row r="494" spans="2:9" x14ac:dyDescent="0.25">
      <c r="B494"/>
      <c r="C494"/>
      <c r="D494"/>
      <c r="E494"/>
      <c r="F494"/>
      <c r="G494"/>
      <c r="H494"/>
      <c r="I494"/>
    </row>
    <row r="495" spans="2:9" x14ac:dyDescent="0.25">
      <c r="B495"/>
      <c r="C495"/>
      <c r="D495"/>
      <c r="E495"/>
      <c r="F495"/>
      <c r="G495"/>
      <c r="H495"/>
      <c r="I495"/>
    </row>
    <row r="496" spans="2:9" x14ac:dyDescent="0.25">
      <c r="B496"/>
      <c r="C496"/>
      <c r="D496"/>
      <c r="E496"/>
      <c r="F496"/>
      <c r="G496"/>
      <c r="H496"/>
      <c r="I496"/>
    </row>
    <row r="497" spans="2:9" x14ac:dyDescent="0.25">
      <c r="B497"/>
      <c r="C497"/>
      <c r="D497"/>
      <c r="E497"/>
      <c r="F497"/>
      <c r="G497"/>
      <c r="H497"/>
      <c r="I497"/>
    </row>
    <row r="498" spans="2:9" x14ac:dyDescent="0.25">
      <c r="B498"/>
      <c r="C498"/>
      <c r="D498"/>
      <c r="E498"/>
      <c r="F498"/>
      <c r="G498"/>
      <c r="H498"/>
      <c r="I498"/>
    </row>
    <row r="499" spans="2:9" x14ac:dyDescent="0.25">
      <c r="B499"/>
      <c r="C499"/>
      <c r="D499"/>
      <c r="E499"/>
      <c r="F499"/>
      <c r="G499"/>
      <c r="H499"/>
      <c r="I499"/>
    </row>
    <row r="500" spans="2:9" x14ac:dyDescent="0.25">
      <c r="B500"/>
      <c r="C500"/>
      <c r="D500"/>
      <c r="E500"/>
      <c r="F500"/>
      <c r="G500"/>
      <c r="H500"/>
      <c r="I500"/>
    </row>
    <row r="501" spans="2:9" x14ac:dyDescent="0.25">
      <c r="B501"/>
      <c r="C501"/>
      <c r="D501"/>
      <c r="E501"/>
      <c r="F501"/>
      <c r="G501"/>
      <c r="H501"/>
      <c r="I501"/>
    </row>
    <row r="502" spans="2:9" x14ac:dyDescent="0.25">
      <c r="B502"/>
      <c r="C502"/>
      <c r="D502"/>
      <c r="E502"/>
      <c r="F502"/>
      <c r="G502"/>
      <c r="H502"/>
      <c r="I502"/>
    </row>
    <row r="503" spans="2:9" x14ac:dyDescent="0.25">
      <c r="B503"/>
      <c r="C503"/>
      <c r="D503"/>
      <c r="E503"/>
      <c r="F503"/>
      <c r="G503"/>
      <c r="H503"/>
      <c r="I503"/>
    </row>
    <row r="504" spans="2:9" x14ac:dyDescent="0.25">
      <c r="B504"/>
      <c r="C504"/>
      <c r="D504"/>
      <c r="E504"/>
      <c r="F504"/>
      <c r="G504"/>
      <c r="H504"/>
      <c r="I504"/>
    </row>
    <row r="505" spans="2:9" x14ac:dyDescent="0.25">
      <c r="B505"/>
      <c r="C505"/>
      <c r="D505"/>
      <c r="E505"/>
      <c r="F505"/>
      <c r="G505"/>
      <c r="H505"/>
      <c r="I505"/>
    </row>
    <row r="506" spans="2:9" x14ac:dyDescent="0.25">
      <c r="B506"/>
      <c r="C506"/>
      <c r="D506"/>
      <c r="E506"/>
      <c r="F506"/>
      <c r="G506"/>
      <c r="H506"/>
      <c r="I506"/>
    </row>
    <row r="507" spans="2:9" x14ac:dyDescent="0.25">
      <c r="B507"/>
      <c r="C507"/>
      <c r="D507"/>
      <c r="E507"/>
      <c r="F507"/>
      <c r="G507"/>
      <c r="H507"/>
      <c r="I507"/>
    </row>
    <row r="508" spans="2:9" x14ac:dyDescent="0.25">
      <c r="B508"/>
      <c r="C508"/>
      <c r="D508"/>
      <c r="E508"/>
      <c r="F508"/>
      <c r="G508"/>
      <c r="H508"/>
      <c r="I508"/>
    </row>
    <row r="509" spans="2:9" x14ac:dyDescent="0.25">
      <c r="B509"/>
      <c r="C509"/>
      <c r="D509"/>
      <c r="E509"/>
      <c r="F509"/>
      <c r="G509"/>
      <c r="H509"/>
      <c r="I509"/>
    </row>
    <row r="510" spans="2:9" x14ac:dyDescent="0.25">
      <c r="B510"/>
      <c r="C510"/>
      <c r="D510"/>
      <c r="E510"/>
      <c r="F510"/>
      <c r="G510"/>
      <c r="H510"/>
      <c r="I510"/>
    </row>
    <row r="511" spans="2:9" x14ac:dyDescent="0.25">
      <c r="B511"/>
      <c r="C511"/>
      <c r="D511"/>
      <c r="E511"/>
      <c r="F511"/>
      <c r="G511"/>
      <c r="H511"/>
      <c r="I511"/>
    </row>
    <row r="512" spans="2:9" x14ac:dyDescent="0.25">
      <c r="B512"/>
      <c r="C512"/>
      <c r="D512"/>
      <c r="E512"/>
      <c r="F512"/>
      <c r="G512"/>
      <c r="H512"/>
      <c r="I512"/>
    </row>
    <row r="513" spans="2:9" x14ac:dyDescent="0.25">
      <c r="B513"/>
      <c r="C513"/>
      <c r="D513"/>
      <c r="E513"/>
      <c r="F513"/>
      <c r="G513"/>
      <c r="H513"/>
      <c r="I513"/>
    </row>
    <row r="514" spans="2:9" x14ac:dyDescent="0.25">
      <c r="B514"/>
      <c r="C514"/>
      <c r="D514"/>
      <c r="E514"/>
      <c r="F514"/>
      <c r="G514"/>
      <c r="H514"/>
      <c r="I514"/>
    </row>
    <row r="515" spans="2:9" x14ac:dyDescent="0.25">
      <c r="B515"/>
      <c r="C515"/>
      <c r="D515"/>
      <c r="E515"/>
      <c r="F515"/>
      <c r="G515"/>
      <c r="H515"/>
      <c r="I515"/>
    </row>
    <row r="516" spans="2:9" x14ac:dyDescent="0.25">
      <c r="B516"/>
      <c r="C516"/>
      <c r="D516"/>
      <c r="E516"/>
      <c r="F516"/>
      <c r="G516"/>
      <c r="H516"/>
      <c r="I516"/>
    </row>
    <row r="517" spans="2:9" x14ac:dyDescent="0.25">
      <c r="B517"/>
      <c r="C517"/>
      <c r="D517"/>
      <c r="E517"/>
      <c r="F517"/>
      <c r="G517"/>
      <c r="H517"/>
      <c r="I517"/>
    </row>
    <row r="518" spans="2:9" x14ac:dyDescent="0.25">
      <c r="B518"/>
      <c r="C518"/>
      <c r="D518"/>
      <c r="E518"/>
      <c r="F518"/>
      <c r="G518"/>
      <c r="H518"/>
      <c r="I518"/>
    </row>
    <row r="519" spans="2:9" x14ac:dyDescent="0.25">
      <c r="B519"/>
      <c r="C519"/>
      <c r="D519"/>
      <c r="E519"/>
      <c r="F519"/>
      <c r="G519"/>
      <c r="H519"/>
      <c r="I519"/>
    </row>
    <row r="520" spans="2:9" x14ac:dyDescent="0.25">
      <c r="B520"/>
      <c r="C520"/>
      <c r="D520"/>
      <c r="E520"/>
      <c r="F520"/>
      <c r="G520"/>
      <c r="H520"/>
      <c r="I520"/>
    </row>
    <row r="521" spans="2:9" x14ac:dyDescent="0.25">
      <c r="B521"/>
      <c r="C521"/>
      <c r="D521"/>
      <c r="E521"/>
      <c r="F521"/>
      <c r="G521"/>
      <c r="H521"/>
      <c r="I521"/>
    </row>
    <row r="522" spans="2:9" x14ac:dyDescent="0.25">
      <c r="B522"/>
      <c r="C522"/>
      <c r="D522"/>
      <c r="E522"/>
      <c r="F522"/>
      <c r="G522"/>
      <c r="H522"/>
      <c r="I522"/>
    </row>
    <row r="523" spans="2:9" x14ac:dyDescent="0.25">
      <c r="B523"/>
      <c r="C523"/>
      <c r="D523"/>
      <c r="E523"/>
      <c r="F523"/>
      <c r="G523"/>
      <c r="H523"/>
      <c r="I523"/>
    </row>
    <row r="524" spans="2:9" x14ac:dyDescent="0.25">
      <c r="B524"/>
      <c r="C524"/>
      <c r="D524"/>
      <c r="E524"/>
      <c r="F524"/>
      <c r="G524"/>
      <c r="H524"/>
      <c r="I524"/>
    </row>
    <row r="525" spans="2:9" x14ac:dyDescent="0.25">
      <c r="B525"/>
      <c r="C525"/>
      <c r="D525"/>
      <c r="E525"/>
      <c r="F525"/>
      <c r="G525"/>
      <c r="H525"/>
      <c r="I525"/>
    </row>
    <row r="526" spans="2:9" x14ac:dyDescent="0.25">
      <c r="B526"/>
      <c r="C526"/>
      <c r="D526"/>
      <c r="E526"/>
      <c r="F526"/>
      <c r="G526"/>
      <c r="H526"/>
      <c r="I526"/>
    </row>
    <row r="527" spans="2:9" x14ac:dyDescent="0.25">
      <c r="B527"/>
      <c r="C527"/>
      <c r="D527"/>
      <c r="E527"/>
      <c r="F527"/>
      <c r="G527"/>
      <c r="H527"/>
      <c r="I527"/>
    </row>
    <row r="528" spans="2:9" x14ac:dyDescent="0.25">
      <c r="B528"/>
      <c r="C528"/>
      <c r="D528"/>
      <c r="E528"/>
      <c r="F528"/>
      <c r="G528"/>
      <c r="H528"/>
      <c r="I528"/>
    </row>
    <row r="529" spans="2:9" x14ac:dyDescent="0.25">
      <c r="B529"/>
      <c r="C529"/>
      <c r="D529"/>
      <c r="E529"/>
      <c r="F529"/>
      <c r="G529"/>
      <c r="H529"/>
      <c r="I529"/>
    </row>
    <row r="530" spans="2:9" x14ac:dyDescent="0.25">
      <c r="B530"/>
      <c r="C530"/>
      <c r="D530"/>
      <c r="E530"/>
      <c r="F530"/>
      <c r="G530"/>
      <c r="H530"/>
      <c r="I530"/>
    </row>
    <row r="531" spans="2:9" x14ac:dyDescent="0.25">
      <c r="B531"/>
      <c r="C531"/>
      <c r="D531"/>
      <c r="E531"/>
      <c r="F531"/>
      <c r="G531"/>
      <c r="H531"/>
      <c r="I531"/>
    </row>
    <row r="532" spans="2:9" x14ac:dyDescent="0.25">
      <c r="B532"/>
      <c r="C532"/>
      <c r="D532"/>
      <c r="E532"/>
      <c r="F532"/>
      <c r="G532"/>
      <c r="H532"/>
      <c r="I532"/>
    </row>
    <row r="533" spans="2:9" x14ac:dyDescent="0.25">
      <c r="B533"/>
      <c r="C533"/>
      <c r="D533"/>
      <c r="E533"/>
      <c r="F533"/>
      <c r="G533"/>
      <c r="H533"/>
      <c r="I533"/>
    </row>
    <row r="534" spans="2:9" x14ac:dyDescent="0.25">
      <c r="B534"/>
      <c r="C534"/>
      <c r="D534"/>
      <c r="E534"/>
      <c r="F534"/>
      <c r="G534"/>
      <c r="H534"/>
      <c r="I534"/>
    </row>
    <row r="535" spans="2:9" x14ac:dyDescent="0.25">
      <c r="B535"/>
      <c r="C535"/>
      <c r="D535"/>
      <c r="E535"/>
      <c r="F535"/>
      <c r="G535"/>
      <c r="H535"/>
      <c r="I535"/>
    </row>
    <row r="536" spans="2:9" x14ac:dyDescent="0.25">
      <c r="B536"/>
      <c r="C536"/>
      <c r="D536"/>
      <c r="E536"/>
      <c r="F536"/>
      <c r="G536"/>
      <c r="H536"/>
      <c r="I536"/>
    </row>
    <row r="537" spans="2:9" x14ac:dyDescent="0.25">
      <c r="B537"/>
      <c r="C537"/>
      <c r="D537"/>
      <c r="E537"/>
      <c r="F537"/>
      <c r="G537"/>
      <c r="H537"/>
      <c r="I537"/>
    </row>
    <row r="538" spans="2:9" x14ac:dyDescent="0.25">
      <c r="B538"/>
      <c r="C538"/>
      <c r="D538"/>
      <c r="E538"/>
      <c r="F538"/>
      <c r="G538"/>
      <c r="H538"/>
      <c r="I538"/>
    </row>
    <row r="539" spans="2:9" x14ac:dyDescent="0.25">
      <c r="B539"/>
      <c r="C539"/>
      <c r="D539"/>
      <c r="E539"/>
      <c r="F539"/>
      <c r="G539"/>
      <c r="H539"/>
      <c r="I539"/>
    </row>
    <row r="540" spans="2:9" x14ac:dyDescent="0.25">
      <c r="B540"/>
      <c r="C540"/>
      <c r="D540"/>
      <c r="E540"/>
      <c r="F540"/>
      <c r="G540"/>
      <c r="H540"/>
      <c r="I540"/>
    </row>
    <row r="541" spans="2:9" x14ac:dyDescent="0.25">
      <c r="B541"/>
      <c r="C541"/>
      <c r="D541"/>
      <c r="E541"/>
      <c r="F541"/>
      <c r="G541"/>
      <c r="H541"/>
      <c r="I541"/>
    </row>
    <row r="542" spans="2:9" x14ac:dyDescent="0.25">
      <c r="B542"/>
      <c r="C542"/>
      <c r="D542"/>
      <c r="E542"/>
      <c r="F542"/>
      <c r="G542"/>
      <c r="H542"/>
      <c r="I542"/>
    </row>
    <row r="543" spans="2:9" x14ac:dyDescent="0.25">
      <c r="B543"/>
      <c r="C543"/>
      <c r="D543"/>
      <c r="E543"/>
      <c r="F543"/>
      <c r="G543"/>
      <c r="H543"/>
      <c r="I543"/>
    </row>
    <row r="544" spans="2:9" x14ac:dyDescent="0.25">
      <c r="B544"/>
      <c r="C544"/>
      <c r="D544"/>
      <c r="E544"/>
      <c r="F544"/>
      <c r="G544"/>
      <c r="H544"/>
      <c r="I544"/>
    </row>
    <row r="545" spans="2:9" x14ac:dyDescent="0.25">
      <c r="B545"/>
      <c r="C545"/>
      <c r="D545"/>
      <c r="E545"/>
      <c r="F545"/>
      <c r="G545"/>
      <c r="H545"/>
      <c r="I545"/>
    </row>
    <row r="546" spans="2:9" x14ac:dyDescent="0.25">
      <c r="B546"/>
      <c r="C546"/>
      <c r="D546"/>
      <c r="E546"/>
      <c r="F546"/>
      <c r="G546"/>
      <c r="H546"/>
      <c r="I546"/>
    </row>
    <row r="547" spans="2:9" x14ac:dyDescent="0.25">
      <c r="B547"/>
      <c r="C547"/>
      <c r="D547"/>
      <c r="E547"/>
      <c r="F547"/>
      <c r="G547"/>
      <c r="H547"/>
      <c r="I547"/>
    </row>
    <row r="548" spans="2:9" x14ac:dyDescent="0.25">
      <c r="B548"/>
      <c r="C548"/>
      <c r="D548"/>
      <c r="E548"/>
      <c r="F548"/>
      <c r="G548"/>
      <c r="H548"/>
      <c r="I548"/>
    </row>
    <row r="549" spans="2:9" x14ac:dyDescent="0.25">
      <c r="B549"/>
      <c r="C549"/>
      <c r="D549"/>
      <c r="E549"/>
      <c r="F549"/>
      <c r="G549"/>
      <c r="H549"/>
      <c r="I549"/>
    </row>
    <row r="550" spans="2:9" x14ac:dyDescent="0.25">
      <c r="B550"/>
      <c r="C550"/>
      <c r="D550"/>
      <c r="E550"/>
      <c r="F550"/>
      <c r="G550"/>
      <c r="H550"/>
      <c r="I550"/>
    </row>
    <row r="551" spans="2:9" x14ac:dyDescent="0.25">
      <c r="B551"/>
      <c r="C551"/>
      <c r="D551"/>
      <c r="E551"/>
      <c r="F551"/>
      <c r="G551"/>
      <c r="H551"/>
      <c r="I551"/>
    </row>
    <row r="552" spans="2:9" x14ac:dyDescent="0.25">
      <c r="B552"/>
      <c r="C552"/>
      <c r="D552"/>
      <c r="E552"/>
      <c r="F552"/>
      <c r="G552"/>
      <c r="H552"/>
      <c r="I552"/>
    </row>
    <row r="553" spans="2:9" x14ac:dyDescent="0.25">
      <c r="B553"/>
      <c r="C553"/>
      <c r="D553"/>
      <c r="E553"/>
      <c r="F553"/>
      <c r="G553"/>
      <c r="H553"/>
      <c r="I553"/>
    </row>
    <row r="554" spans="2:9" x14ac:dyDescent="0.25">
      <c r="B554"/>
      <c r="C554"/>
      <c r="D554"/>
      <c r="E554"/>
      <c r="F554"/>
      <c r="G554"/>
      <c r="H554"/>
      <c r="I554"/>
    </row>
    <row r="555" spans="2:9" x14ac:dyDescent="0.25">
      <c r="B555"/>
      <c r="C555"/>
      <c r="D555"/>
      <c r="E555"/>
      <c r="F555"/>
      <c r="G555"/>
      <c r="H555"/>
      <c r="I555"/>
    </row>
    <row r="556" spans="2:9" x14ac:dyDescent="0.25">
      <c r="B556"/>
      <c r="C556"/>
      <c r="D556"/>
      <c r="E556"/>
      <c r="F556"/>
      <c r="G556"/>
      <c r="H556"/>
      <c r="I556"/>
    </row>
    <row r="557" spans="2:9" x14ac:dyDescent="0.25">
      <c r="B557"/>
      <c r="C557"/>
      <c r="D557"/>
      <c r="E557"/>
      <c r="F557"/>
      <c r="G557"/>
      <c r="H557"/>
      <c r="I557"/>
    </row>
    <row r="558" spans="2:9" x14ac:dyDescent="0.25">
      <c r="B558"/>
      <c r="C558"/>
      <c r="D558"/>
      <c r="E558"/>
      <c r="F558"/>
      <c r="G558"/>
      <c r="H558"/>
      <c r="I558"/>
    </row>
    <row r="559" spans="2:9" x14ac:dyDescent="0.25">
      <c r="B559"/>
      <c r="C559"/>
      <c r="D559"/>
      <c r="E559"/>
      <c r="F559"/>
      <c r="G559"/>
      <c r="H559"/>
      <c r="I559"/>
    </row>
    <row r="560" spans="2:9" x14ac:dyDescent="0.25">
      <c r="B560"/>
      <c r="C560"/>
      <c r="D560"/>
      <c r="E560"/>
      <c r="F560"/>
      <c r="G560"/>
      <c r="H560"/>
      <c r="I560"/>
    </row>
    <row r="561" spans="2:9" x14ac:dyDescent="0.25">
      <c r="B561"/>
      <c r="C561"/>
      <c r="D561"/>
      <c r="E561"/>
      <c r="F561"/>
      <c r="G561"/>
      <c r="H561"/>
      <c r="I561"/>
    </row>
    <row r="562" spans="2:9" x14ac:dyDescent="0.25">
      <c r="B562"/>
      <c r="C562"/>
      <c r="D562"/>
      <c r="E562"/>
      <c r="F562"/>
      <c r="G562"/>
      <c r="H562"/>
      <c r="I562"/>
    </row>
    <row r="563" spans="2:9" x14ac:dyDescent="0.25">
      <c r="B563"/>
      <c r="C563"/>
      <c r="D563"/>
      <c r="E563"/>
      <c r="F563"/>
      <c r="G563"/>
      <c r="H563"/>
      <c r="I563"/>
    </row>
    <row r="564" spans="2:9" x14ac:dyDescent="0.25">
      <c r="B564"/>
      <c r="C564"/>
      <c r="D564"/>
      <c r="E564"/>
      <c r="F564"/>
      <c r="G564"/>
      <c r="H564"/>
      <c r="I564"/>
    </row>
    <row r="565" spans="2:9" x14ac:dyDescent="0.25">
      <c r="B565"/>
      <c r="C565"/>
      <c r="D565"/>
      <c r="E565"/>
      <c r="F565"/>
      <c r="G565"/>
      <c r="H565"/>
      <c r="I565"/>
    </row>
    <row r="566" spans="2:9" x14ac:dyDescent="0.25">
      <c r="B566"/>
      <c r="C566"/>
      <c r="D566"/>
      <c r="E566"/>
      <c r="F566"/>
      <c r="G566"/>
      <c r="H566"/>
      <c r="I566"/>
    </row>
    <row r="567" spans="2:9" x14ac:dyDescent="0.25">
      <c r="B567"/>
      <c r="C567"/>
      <c r="D567"/>
      <c r="E567"/>
      <c r="F567"/>
      <c r="G567"/>
      <c r="H567"/>
      <c r="I567"/>
    </row>
    <row r="568" spans="2:9" x14ac:dyDescent="0.25">
      <c r="B568"/>
      <c r="C568"/>
      <c r="D568"/>
      <c r="E568"/>
      <c r="F568"/>
      <c r="G568"/>
      <c r="H568"/>
      <c r="I568"/>
    </row>
    <row r="569" spans="2:9" x14ac:dyDescent="0.25">
      <c r="B569"/>
      <c r="C569"/>
      <c r="D569"/>
      <c r="E569"/>
      <c r="F569"/>
      <c r="G569"/>
      <c r="H569"/>
      <c r="I569"/>
    </row>
    <row r="570" spans="2:9" x14ac:dyDescent="0.25">
      <c r="B570"/>
      <c r="C570"/>
      <c r="D570"/>
      <c r="E570"/>
      <c r="F570"/>
      <c r="G570"/>
      <c r="H570"/>
      <c r="I570"/>
    </row>
    <row r="571" spans="2:9" x14ac:dyDescent="0.25">
      <c r="B571"/>
      <c r="C571"/>
      <c r="D571"/>
      <c r="E571"/>
      <c r="F571"/>
      <c r="G571"/>
      <c r="H571"/>
      <c r="I571"/>
    </row>
    <row r="572" spans="2:9" x14ac:dyDescent="0.25">
      <c r="B572"/>
      <c r="C572"/>
      <c r="D572"/>
      <c r="E572"/>
      <c r="F572"/>
      <c r="G572"/>
      <c r="H572"/>
      <c r="I572"/>
    </row>
    <row r="573" spans="2:9" x14ac:dyDescent="0.25">
      <c r="B573"/>
      <c r="C573"/>
      <c r="D573"/>
      <c r="E573"/>
      <c r="F573"/>
      <c r="G573"/>
      <c r="H573"/>
      <c r="I573"/>
    </row>
    <row r="574" spans="2:9" x14ac:dyDescent="0.25">
      <c r="B574"/>
      <c r="C574"/>
      <c r="D574"/>
      <c r="E574"/>
      <c r="F574"/>
      <c r="G574"/>
      <c r="H574"/>
      <c r="I574"/>
    </row>
    <row r="575" spans="2:9" x14ac:dyDescent="0.25">
      <c r="B575"/>
      <c r="C575"/>
      <c r="D575"/>
      <c r="E575"/>
      <c r="F575"/>
      <c r="G575"/>
      <c r="H575"/>
      <c r="I575"/>
    </row>
    <row r="576" spans="2:9" x14ac:dyDescent="0.25">
      <c r="B576"/>
      <c r="C576"/>
      <c r="D576"/>
      <c r="E576"/>
      <c r="F576"/>
      <c r="G576"/>
      <c r="H576"/>
      <c r="I576"/>
    </row>
    <row r="577" spans="2:9" x14ac:dyDescent="0.25">
      <c r="B577"/>
      <c r="C577"/>
      <c r="D577"/>
      <c r="E577"/>
      <c r="F577"/>
      <c r="G577"/>
      <c r="H577"/>
      <c r="I577"/>
    </row>
    <row r="578" spans="2:9" x14ac:dyDescent="0.25">
      <c r="B578"/>
      <c r="C578"/>
      <c r="D578"/>
      <c r="E578"/>
      <c r="F578"/>
      <c r="G578"/>
      <c r="H578"/>
      <c r="I578"/>
    </row>
    <row r="579" spans="2:9" x14ac:dyDescent="0.25">
      <c r="B579"/>
      <c r="C579"/>
      <c r="D579"/>
      <c r="E579"/>
      <c r="F579"/>
      <c r="G579"/>
      <c r="H579"/>
      <c r="I579"/>
    </row>
    <row r="580" spans="2:9" x14ac:dyDescent="0.25">
      <c r="B580"/>
      <c r="C580"/>
      <c r="D580"/>
      <c r="E580"/>
      <c r="F580"/>
      <c r="G580"/>
      <c r="H580"/>
      <c r="I580"/>
    </row>
    <row r="581" spans="2:9" x14ac:dyDescent="0.25">
      <c r="B581"/>
      <c r="C581"/>
      <c r="D581"/>
      <c r="E581"/>
      <c r="F581"/>
      <c r="G581"/>
      <c r="H581"/>
      <c r="I581"/>
    </row>
    <row r="582" spans="2:9" x14ac:dyDescent="0.25">
      <c r="B582"/>
      <c r="C582"/>
      <c r="D582"/>
      <c r="E582"/>
      <c r="F582"/>
      <c r="G582"/>
      <c r="H582"/>
      <c r="I582"/>
    </row>
    <row r="583" spans="2:9" x14ac:dyDescent="0.25">
      <c r="B583"/>
      <c r="C583"/>
      <c r="D583"/>
      <c r="E583"/>
      <c r="F583"/>
      <c r="G583"/>
      <c r="H583"/>
      <c r="I583"/>
    </row>
    <row r="584" spans="2:9" x14ac:dyDescent="0.25">
      <c r="B584"/>
      <c r="C584"/>
      <c r="D584"/>
      <c r="E584"/>
      <c r="F584"/>
      <c r="G584"/>
      <c r="H584"/>
      <c r="I584"/>
    </row>
    <row r="585" spans="2:9" x14ac:dyDescent="0.25">
      <c r="B585"/>
      <c r="C585"/>
      <c r="D585"/>
      <c r="E585"/>
      <c r="F585"/>
      <c r="G585"/>
      <c r="H585"/>
      <c r="I585"/>
    </row>
    <row r="586" spans="2:9" x14ac:dyDescent="0.25">
      <c r="B586"/>
      <c r="C586"/>
      <c r="D586"/>
      <c r="E586"/>
      <c r="F586"/>
      <c r="G586"/>
      <c r="H586"/>
      <c r="I586"/>
    </row>
    <row r="587" spans="2:9" x14ac:dyDescent="0.25">
      <c r="B587"/>
      <c r="C587"/>
      <c r="D587"/>
      <c r="E587"/>
      <c r="F587"/>
      <c r="G587"/>
      <c r="H587"/>
      <c r="I587"/>
    </row>
    <row r="588" spans="2:9" x14ac:dyDescent="0.25">
      <c r="B588"/>
      <c r="C588"/>
      <c r="D588"/>
      <c r="E588"/>
      <c r="F588"/>
      <c r="G588"/>
      <c r="H588"/>
      <c r="I588"/>
    </row>
    <row r="589" spans="2:9" x14ac:dyDescent="0.25">
      <c r="B589"/>
      <c r="C589"/>
      <c r="D589"/>
      <c r="E589"/>
      <c r="F589"/>
      <c r="G589"/>
      <c r="H589"/>
      <c r="I589"/>
    </row>
    <row r="590" spans="2:9" x14ac:dyDescent="0.25">
      <c r="B590"/>
      <c r="C590"/>
      <c r="D590"/>
      <c r="E590"/>
      <c r="F590"/>
      <c r="G590"/>
      <c r="H590"/>
      <c r="I590"/>
    </row>
    <row r="591" spans="2:9" x14ac:dyDescent="0.25">
      <c r="B591"/>
      <c r="C591"/>
      <c r="D591"/>
      <c r="E591"/>
      <c r="F591"/>
      <c r="G591"/>
      <c r="H591"/>
      <c r="I591"/>
    </row>
    <row r="592" spans="2:9" x14ac:dyDescent="0.25">
      <c r="B592"/>
      <c r="C592"/>
      <c r="D592"/>
      <c r="E592"/>
      <c r="F592"/>
      <c r="G592"/>
      <c r="H592"/>
      <c r="I592"/>
    </row>
    <row r="593" spans="2:9" x14ac:dyDescent="0.25">
      <c r="B593"/>
      <c r="C593"/>
      <c r="D593"/>
      <c r="E593"/>
      <c r="F593"/>
      <c r="G593"/>
      <c r="H593"/>
      <c r="I593"/>
    </row>
    <row r="594" spans="2:9" x14ac:dyDescent="0.25">
      <c r="B594"/>
      <c r="C594"/>
      <c r="D594"/>
      <c r="E594"/>
      <c r="F594"/>
      <c r="G594"/>
      <c r="H594"/>
      <c r="I594"/>
    </row>
    <row r="595" spans="2:9" x14ac:dyDescent="0.25">
      <c r="B595"/>
      <c r="C595"/>
      <c r="D595"/>
      <c r="E595"/>
      <c r="F595"/>
      <c r="G595"/>
      <c r="H595"/>
      <c r="I595"/>
    </row>
    <row r="596" spans="2:9" x14ac:dyDescent="0.25">
      <c r="B596"/>
      <c r="C596"/>
      <c r="D596"/>
      <c r="E596"/>
      <c r="F596"/>
      <c r="G596"/>
      <c r="H596"/>
      <c r="I596"/>
    </row>
    <row r="597" spans="2:9" x14ac:dyDescent="0.25">
      <c r="B597"/>
      <c r="C597"/>
      <c r="D597"/>
      <c r="E597"/>
      <c r="F597"/>
      <c r="G597"/>
      <c r="H597"/>
      <c r="I597"/>
    </row>
    <row r="598" spans="2:9" x14ac:dyDescent="0.25">
      <c r="B598"/>
      <c r="C598"/>
      <c r="D598"/>
      <c r="E598"/>
      <c r="F598"/>
      <c r="G598"/>
      <c r="H598"/>
      <c r="I598"/>
    </row>
    <row r="599" spans="2:9" x14ac:dyDescent="0.25">
      <c r="B599"/>
      <c r="C599"/>
      <c r="D599"/>
      <c r="E599"/>
      <c r="F599"/>
      <c r="G599"/>
      <c r="H599"/>
      <c r="I599"/>
    </row>
    <row r="600" spans="2:9" x14ac:dyDescent="0.25">
      <c r="B600"/>
      <c r="C600"/>
      <c r="D600"/>
      <c r="E600"/>
      <c r="F600"/>
      <c r="G600"/>
      <c r="H600"/>
      <c r="I600"/>
    </row>
    <row r="601" spans="2:9" x14ac:dyDescent="0.25">
      <c r="B601"/>
      <c r="C601"/>
      <c r="D601"/>
      <c r="E601"/>
      <c r="F601"/>
      <c r="G601"/>
      <c r="H601"/>
      <c r="I601"/>
    </row>
    <row r="602" spans="2:9" x14ac:dyDescent="0.25">
      <c r="B602"/>
      <c r="C602"/>
      <c r="D602"/>
      <c r="E602"/>
      <c r="F602"/>
      <c r="G602"/>
      <c r="H602"/>
      <c r="I602"/>
    </row>
    <row r="603" spans="2:9" x14ac:dyDescent="0.25">
      <c r="B603"/>
      <c r="C603"/>
      <c r="D603"/>
      <c r="E603"/>
      <c r="F603"/>
      <c r="G603"/>
      <c r="H603"/>
      <c r="I603"/>
    </row>
    <row r="604" spans="2:9" x14ac:dyDescent="0.25">
      <c r="B604"/>
      <c r="C604"/>
      <c r="D604"/>
      <c r="E604"/>
      <c r="F604"/>
      <c r="G604"/>
      <c r="H604"/>
      <c r="I604"/>
    </row>
    <row r="605" spans="2:9" x14ac:dyDescent="0.25">
      <c r="B605"/>
      <c r="C605"/>
      <c r="D605"/>
      <c r="E605"/>
      <c r="F605"/>
      <c r="G605"/>
      <c r="H605"/>
      <c r="I605"/>
    </row>
    <row r="606" spans="2:9" x14ac:dyDescent="0.25">
      <c r="B606"/>
      <c r="C606"/>
      <c r="D606"/>
      <c r="E606"/>
      <c r="F606"/>
      <c r="G606"/>
      <c r="H606"/>
      <c r="I606"/>
    </row>
    <row r="607" spans="2:9" x14ac:dyDescent="0.25">
      <c r="B607"/>
      <c r="C607"/>
      <c r="D607"/>
      <c r="E607"/>
      <c r="F607"/>
      <c r="G607"/>
      <c r="H607"/>
      <c r="I607"/>
    </row>
    <row r="608" spans="2:9" x14ac:dyDescent="0.25">
      <c r="B608"/>
      <c r="C608"/>
      <c r="D608"/>
      <c r="E608"/>
      <c r="F608"/>
      <c r="G608"/>
      <c r="H608"/>
      <c r="I608"/>
    </row>
    <row r="609" spans="2:9" x14ac:dyDescent="0.25">
      <c r="B609"/>
      <c r="C609"/>
      <c r="D609"/>
      <c r="E609"/>
      <c r="F609"/>
      <c r="G609"/>
      <c r="H609"/>
      <c r="I609"/>
    </row>
    <row r="610" spans="2:9" x14ac:dyDescent="0.25">
      <c r="B610"/>
      <c r="C610"/>
      <c r="D610"/>
      <c r="E610"/>
      <c r="F610"/>
      <c r="G610"/>
      <c r="H610"/>
      <c r="I610"/>
    </row>
    <row r="611" spans="2:9" x14ac:dyDescent="0.25">
      <c r="B611"/>
      <c r="C611"/>
      <c r="D611"/>
      <c r="E611"/>
      <c r="F611"/>
      <c r="G611"/>
      <c r="H611"/>
      <c r="I611"/>
    </row>
    <row r="612" spans="2:9" x14ac:dyDescent="0.25">
      <c r="B612"/>
      <c r="C612"/>
      <c r="D612"/>
      <c r="E612"/>
      <c r="F612"/>
      <c r="G612"/>
      <c r="H612"/>
      <c r="I612"/>
    </row>
    <row r="613" spans="2:9" x14ac:dyDescent="0.25">
      <c r="B613"/>
      <c r="C613"/>
      <c r="D613"/>
      <c r="E613"/>
      <c r="F613"/>
      <c r="G613"/>
      <c r="H613"/>
      <c r="I613"/>
    </row>
    <row r="614" spans="2:9" x14ac:dyDescent="0.25">
      <c r="B614"/>
      <c r="C614"/>
      <c r="D614"/>
      <c r="E614"/>
      <c r="F614"/>
      <c r="G614"/>
      <c r="H614"/>
      <c r="I614"/>
    </row>
    <row r="615" spans="2:9" x14ac:dyDescent="0.25">
      <c r="B615"/>
      <c r="C615"/>
      <c r="D615"/>
      <c r="E615"/>
      <c r="F615"/>
      <c r="G615"/>
      <c r="H615"/>
      <c r="I615"/>
    </row>
    <row r="616" spans="2:9" x14ac:dyDescent="0.25">
      <c r="B616"/>
      <c r="C616"/>
      <c r="D616"/>
      <c r="E616"/>
      <c r="F616"/>
      <c r="G616"/>
      <c r="H616"/>
      <c r="I616"/>
    </row>
    <row r="617" spans="2:9" x14ac:dyDescent="0.25">
      <c r="B617"/>
      <c r="C617"/>
      <c r="D617"/>
      <c r="E617"/>
      <c r="F617"/>
      <c r="G617"/>
      <c r="H617"/>
      <c r="I617"/>
    </row>
    <row r="618" spans="2:9" x14ac:dyDescent="0.25">
      <c r="B618"/>
      <c r="C618"/>
      <c r="D618"/>
      <c r="E618"/>
      <c r="F618"/>
      <c r="G618"/>
      <c r="H618"/>
      <c r="I618"/>
    </row>
    <row r="619" spans="2:9" x14ac:dyDescent="0.25">
      <c r="B619"/>
      <c r="C619"/>
      <c r="D619"/>
      <c r="E619"/>
      <c r="F619"/>
      <c r="G619"/>
      <c r="H619"/>
      <c r="I619"/>
    </row>
    <row r="620" spans="2:9" x14ac:dyDescent="0.25">
      <c r="B620"/>
      <c r="C620"/>
      <c r="D620"/>
      <c r="E620"/>
      <c r="F620"/>
      <c r="G620"/>
      <c r="H620"/>
      <c r="I620"/>
    </row>
    <row r="621" spans="2:9" x14ac:dyDescent="0.25">
      <c r="B621"/>
      <c r="C621"/>
      <c r="D621"/>
      <c r="E621"/>
      <c r="F621"/>
      <c r="G621"/>
      <c r="H621"/>
      <c r="I621"/>
    </row>
    <row r="622" spans="2:9" x14ac:dyDescent="0.25">
      <c r="B622"/>
      <c r="C622"/>
      <c r="D622"/>
      <c r="E622"/>
      <c r="F622"/>
      <c r="G622"/>
      <c r="H622"/>
      <c r="I622"/>
    </row>
    <row r="623" spans="2:9" x14ac:dyDescent="0.25">
      <c r="B623"/>
      <c r="C623"/>
      <c r="D623"/>
      <c r="E623"/>
      <c r="F623"/>
      <c r="G623"/>
      <c r="H623"/>
      <c r="I623"/>
    </row>
    <row r="624" spans="2:9" x14ac:dyDescent="0.25">
      <c r="B624"/>
      <c r="C624"/>
      <c r="D624"/>
      <c r="E624"/>
      <c r="F624"/>
      <c r="G624"/>
      <c r="H624"/>
      <c r="I624"/>
    </row>
    <row r="625" spans="2:9" x14ac:dyDescent="0.25">
      <c r="B625"/>
      <c r="C625"/>
      <c r="D625"/>
      <c r="E625"/>
      <c r="F625"/>
      <c r="G625"/>
      <c r="H625"/>
      <c r="I625"/>
    </row>
    <row r="626" spans="2:9" x14ac:dyDescent="0.25">
      <c r="B626"/>
      <c r="C626"/>
      <c r="D626"/>
      <c r="E626"/>
      <c r="F626"/>
      <c r="G626"/>
      <c r="H626"/>
      <c r="I626"/>
    </row>
    <row r="627" spans="2:9" x14ac:dyDescent="0.25">
      <c r="B627"/>
      <c r="C627"/>
      <c r="D627"/>
      <c r="E627"/>
      <c r="F627"/>
      <c r="G627"/>
      <c r="H627"/>
      <c r="I627"/>
    </row>
    <row r="628" spans="2:9" x14ac:dyDescent="0.25">
      <c r="B628"/>
      <c r="C628"/>
      <c r="D628"/>
      <c r="E628"/>
      <c r="F628"/>
      <c r="G628"/>
      <c r="H628"/>
      <c r="I628"/>
    </row>
    <row r="629" spans="2:9" x14ac:dyDescent="0.25">
      <c r="B629"/>
      <c r="C629"/>
      <c r="D629"/>
      <c r="E629"/>
      <c r="F629"/>
      <c r="G629"/>
      <c r="H629"/>
      <c r="I629"/>
    </row>
    <row r="630" spans="2:9" x14ac:dyDescent="0.25">
      <c r="B630"/>
      <c r="C630"/>
      <c r="D630"/>
      <c r="E630"/>
      <c r="F630"/>
      <c r="G630"/>
      <c r="H630"/>
      <c r="I630"/>
    </row>
    <row r="631" spans="2:9" x14ac:dyDescent="0.25">
      <c r="B631"/>
      <c r="C631"/>
      <c r="D631"/>
      <c r="E631"/>
      <c r="F631"/>
      <c r="G631"/>
      <c r="H631"/>
      <c r="I631"/>
    </row>
    <row r="632" spans="2:9" x14ac:dyDescent="0.25">
      <c r="B632"/>
      <c r="C632"/>
      <c r="D632"/>
      <c r="E632"/>
      <c r="F632"/>
      <c r="G632"/>
      <c r="H632"/>
      <c r="I632"/>
    </row>
    <row r="633" spans="2:9" x14ac:dyDescent="0.25">
      <c r="B633"/>
      <c r="C633"/>
      <c r="D633"/>
      <c r="E633"/>
      <c r="F633"/>
      <c r="G633"/>
      <c r="H633"/>
      <c r="I633"/>
    </row>
    <row r="634" spans="2:9" x14ac:dyDescent="0.25">
      <c r="B634"/>
      <c r="C634"/>
      <c r="D634"/>
      <c r="E634"/>
      <c r="F634"/>
      <c r="G634"/>
      <c r="H634"/>
      <c r="I634"/>
    </row>
    <row r="635" spans="2:9" x14ac:dyDescent="0.25">
      <c r="B635"/>
      <c r="C635"/>
      <c r="D635"/>
      <c r="E635"/>
      <c r="F635"/>
      <c r="G635"/>
      <c r="H635"/>
      <c r="I635"/>
    </row>
    <row r="636" spans="2:9" x14ac:dyDescent="0.25">
      <c r="B636"/>
      <c r="C636"/>
      <c r="D636"/>
      <c r="E636"/>
      <c r="F636"/>
      <c r="G636"/>
      <c r="H636"/>
      <c r="I636"/>
    </row>
    <row r="637" spans="2:9" x14ac:dyDescent="0.25">
      <c r="B637"/>
      <c r="C637"/>
      <c r="D637"/>
      <c r="E637"/>
      <c r="F637"/>
      <c r="G637"/>
      <c r="H637"/>
      <c r="I637"/>
    </row>
    <row r="638" spans="2:9" x14ac:dyDescent="0.25">
      <c r="B638"/>
      <c r="C638"/>
      <c r="D638"/>
      <c r="E638"/>
      <c r="F638"/>
      <c r="G638"/>
      <c r="H638"/>
      <c r="I638"/>
    </row>
    <row r="639" spans="2:9" x14ac:dyDescent="0.25">
      <c r="B639"/>
      <c r="C639"/>
      <c r="D639"/>
      <c r="E639"/>
      <c r="F639"/>
      <c r="G639"/>
      <c r="H639"/>
      <c r="I639"/>
    </row>
    <row r="640" spans="2:9" x14ac:dyDescent="0.25">
      <c r="B640"/>
      <c r="C640"/>
      <c r="D640"/>
      <c r="E640"/>
      <c r="F640"/>
      <c r="G640"/>
      <c r="H640"/>
      <c r="I640"/>
    </row>
    <row r="641" spans="2:9" x14ac:dyDescent="0.25">
      <c r="B641"/>
      <c r="C641"/>
      <c r="D641"/>
      <c r="E641"/>
      <c r="F641"/>
      <c r="G641"/>
      <c r="H641"/>
      <c r="I641"/>
    </row>
    <row r="642" spans="2:9" x14ac:dyDescent="0.25">
      <c r="B642"/>
      <c r="C642"/>
      <c r="D642"/>
      <c r="E642"/>
      <c r="F642"/>
      <c r="G642"/>
      <c r="H642"/>
      <c r="I642"/>
    </row>
    <row r="643" spans="2:9" x14ac:dyDescent="0.25">
      <c r="B643"/>
      <c r="C643"/>
      <c r="D643"/>
      <c r="E643"/>
      <c r="F643"/>
      <c r="G643"/>
      <c r="H643"/>
      <c r="I643"/>
    </row>
    <row r="644" spans="2:9" x14ac:dyDescent="0.25">
      <c r="B644"/>
      <c r="C644"/>
      <c r="D644"/>
      <c r="E644"/>
      <c r="F644"/>
      <c r="G644"/>
      <c r="H644"/>
      <c r="I644"/>
    </row>
    <row r="645" spans="2:9" x14ac:dyDescent="0.25">
      <c r="B645"/>
      <c r="C645"/>
      <c r="D645"/>
      <c r="E645"/>
      <c r="F645"/>
      <c r="G645"/>
      <c r="H645"/>
      <c r="I645"/>
    </row>
    <row r="646" spans="2:9" x14ac:dyDescent="0.25">
      <c r="B646"/>
      <c r="C646"/>
      <c r="D646"/>
      <c r="E646"/>
      <c r="F646"/>
      <c r="G646"/>
      <c r="H646"/>
      <c r="I646"/>
    </row>
    <row r="647" spans="2:9" x14ac:dyDescent="0.25">
      <c r="B647"/>
      <c r="C647"/>
      <c r="D647"/>
      <c r="E647"/>
      <c r="F647"/>
      <c r="G647"/>
      <c r="H647"/>
      <c r="I647"/>
    </row>
    <row r="648" spans="2:9" x14ac:dyDescent="0.25">
      <c r="B648"/>
      <c r="C648"/>
      <c r="D648"/>
      <c r="E648"/>
      <c r="F648"/>
      <c r="G648"/>
      <c r="H648"/>
      <c r="I648"/>
    </row>
    <row r="649" spans="2:9" x14ac:dyDescent="0.25">
      <c r="B649"/>
      <c r="C649"/>
      <c r="D649"/>
      <c r="E649"/>
      <c r="F649"/>
      <c r="G649"/>
      <c r="H649"/>
      <c r="I649"/>
    </row>
    <row r="650" spans="2:9" x14ac:dyDescent="0.25">
      <c r="B650"/>
      <c r="C650"/>
      <c r="D650"/>
      <c r="E650"/>
      <c r="F650"/>
      <c r="G650"/>
      <c r="H650"/>
      <c r="I650"/>
    </row>
    <row r="651" spans="2:9" x14ac:dyDescent="0.25">
      <c r="B651"/>
      <c r="C651"/>
      <c r="D651"/>
      <c r="E651"/>
      <c r="F651"/>
      <c r="G651"/>
      <c r="H651"/>
      <c r="I651"/>
    </row>
    <row r="652" spans="2:9" x14ac:dyDescent="0.25">
      <c r="B652"/>
      <c r="C652"/>
      <c r="D652"/>
      <c r="E652"/>
      <c r="F652"/>
      <c r="G652"/>
      <c r="H652"/>
      <c r="I652"/>
    </row>
    <row r="653" spans="2:9" x14ac:dyDescent="0.25">
      <c r="B653"/>
      <c r="C653"/>
      <c r="D653"/>
      <c r="E653"/>
      <c r="F653"/>
      <c r="G653"/>
      <c r="H653"/>
      <c r="I653"/>
    </row>
    <row r="654" spans="2:9" x14ac:dyDescent="0.25">
      <c r="B654"/>
      <c r="C654"/>
      <c r="D654"/>
      <c r="E654"/>
      <c r="F654"/>
      <c r="G654"/>
      <c r="H654"/>
      <c r="I654"/>
    </row>
    <row r="655" spans="2:9" x14ac:dyDescent="0.25">
      <c r="B655"/>
      <c r="C655"/>
      <c r="D655"/>
      <c r="E655"/>
      <c r="F655"/>
      <c r="G655"/>
      <c r="H655"/>
      <c r="I655"/>
    </row>
    <row r="656" spans="2:9" x14ac:dyDescent="0.25">
      <c r="B656"/>
      <c r="C656"/>
      <c r="D656"/>
      <c r="E656"/>
      <c r="F656"/>
      <c r="G656"/>
      <c r="H656"/>
      <c r="I656"/>
    </row>
    <row r="657" spans="2:9" x14ac:dyDescent="0.25">
      <c r="B657"/>
      <c r="C657"/>
      <c r="D657"/>
      <c r="E657"/>
      <c r="F657"/>
      <c r="G657"/>
      <c r="H657"/>
      <c r="I657"/>
    </row>
    <row r="658" spans="2:9" x14ac:dyDescent="0.25">
      <c r="B658"/>
      <c r="C658"/>
      <c r="D658"/>
      <c r="E658"/>
      <c r="F658"/>
      <c r="G658"/>
      <c r="H658"/>
      <c r="I658"/>
    </row>
    <row r="659" spans="2:9" x14ac:dyDescent="0.25">
      <c r="B659"/>
      <c r="C659"/>
      <c r="D659"/>
      <c r="E659"/>
      <c r="F659"/>
      <c r="G659"/>
      <c r="H659"/>
      <c r="I659"/>
    </row>
    <row r="660" spans="2:9" x14ac:dyDescent="0.25">
      <c r="B660"/>
      <c r="C660"/>
      <c r="D660"/>
      <c r="E660"/>
      <c r="F660"/>
      <c r="G660"/>
      <c r="H660"/>
      <c r="I660"/>
    </row>
    <row r="661" spans="2:9" x14ac:dyDescent="0.25">
      <c r="B661"/>
      <c r="C661"/>
      <c r="D661"/>
      <c r="E661"/>
      <c r="F661"/>
      <c r="G661"/>
      <c r="H661"/>
      <c r="I661"/>
    </row>
    <row r="662" spans="2:9" x14ac:dyDescent="0.25">
      <c r="B662"/>
      <c r="C662"/>
      <c r="D662"/>
      <c r="E662"/>
      <c r="F662"/>
      <c r="G662"/>
      <c r="H662"/>
      <c r="I662"/>
    </row>
    <row r="663" spans="2:9" x14ac:dyDescent="0.25">
      <c r="B663"/>
      <c r="C663"/>
      <c r="D663"/>
      <c r="E663"/>
      <c r="F663"/>
      <c r="G663"/>
      <c r="H663"/>
      <c r="I663"/>
    </row>
    <row r="664" spans="2:9" x14ac:dyDescent="0.25">
      <c r="B664"/>
      <c r="C664"/>
      <c r="D664"/>
      <c r="E664"/>
      <c r="F664"/>
      <c r="G664"/>
      <c r="H664"/>
      <c r="I664"/>
    </row>
    <row r="665" spans="2:9" x14ac:dyDescent="0.25">
      <c r="B665"/>
      <c r="C665"/>
      <c r="D665"/>
      <c r="E665"/>
      <c r="F665"/>
      <c r="G665"/>
      <c r="H665"/>
      <c r="I665"/>
    </row>
    <row r="666" spans="2:9" x14ac:dyDescent="0.25">
      <c r="B666"/>
      <c r="C666"/>
      <c r="D666"/>
      <c r="E666"/>
      <c r="F666"/>
      <c r="G666"/>
      <c r="H666"/>
      <c r="I666"/>
    </row>
    <row r="667" spans="2:9" x14ac:dyDescent="0.25">
      <c r="B667"/>
      <c r="C667"/>
      <c r="D667"/>
      <c r="E667"/>
      <c r="F667"/>
      <c r="G667"/>
      <c r="H667"/>
      <c r="I667"/>
    </row>
    <row r="668" spans="2:9" x14ac:dyDescent="0.25">
      <c r="B668"/>
      <c r="C668"/>
      <c r="D668"/>
      <c r="E668"/>
      <c r="F668"/>
      <c r="G668"/>
      <c r="H668"/>
      <c r="I668"/>
    </row>
    <row r="669" spans="2:9" x14ac:dyDescent="0.25">
      <c r="B669"/>
      <c r="C669"/>
      <c r="D669"/>
      <c r="E669"/>
      <c r="F669"/>
      <c r="G669"/>
      <c r="H669"/>
      <c r="I669"/>
    </row>
    <row r="670" spans="2:9" x14ac:dyDescent="0.25">
      <c r="B670"/>
      <c r="C670"/>
      <c r="D670"/>
      <c r="E670"/>
      <c r="F670"/>
      <c r="G670"/>
      <c r="H670"/>
      <c r="I670"/>
    </row>
    <row r="671" spans="2:9" x14ac:dyDescent="0.25">
      <c r="B671"/>
      <c r="C671"/>
      <c r="D671"/>
      <c r="E671"/>
      <c r="F671"/>
      <c r="G671"/>
      <c r="H671"/>
      <c r="I671"/>
    </row>
    <row r="672" spans="2:9" x14ac:dyDescent="0.25">
      <c r="B672"/>
      <c r="C672"/>
      <c r="D672"/>
      <c r="E672"/>
      <c r="F672"/>
      <c r="G672"/>
      <c r="H672"/>
      <c r="I672"/>
    </row>
    <row r="673" spans="2:9" x14ac:dyDescent="0.25">
      <c r="B673"/>
      <c r="C673"/>
      <c r="D673"/>
      <c r="E673"/>
      <c r="F673"/>
      <c r="G673"/>
      <c r="H673"/>
      <c r="I673"/>
    </row>
    <row r="674" spans="2:9" x14ac:dyDescent="0.25">
      <c r="B674"/>
      <c r="C674"/>
      <c r="D674"/>
      <c r="E674"/>
      <c r="F674"/>
      <c r="G674"/>
      <c r="H674"/>
      <c r="I674"/>
    </row>
    <row r="675" spans="2:9" x14ac:dyDescent="0.25">
      <c r="B675"/>
      <c r="C675"/>
      <c r="D675"/>
      <c r="E675"/>
      <c r="F675"/>
      <c r="G675"/>
      <c r="H675"/>
      <c r="I675"/>
    </row>
    <row r="676" spans="2:9" x14ac:dyDescent="0.25">
      <c r="B676"/>
      <c r="C676"/>
      <c r="D676"/>
      <c r="E676"/>
      <c r="F676"/>
      <c r="G676"/>
      <c r="H676"/>
      <c r="I676"/>
    </row>
    <row r="677" spans="2:9" x14ac:dyDescent="0.25">
      <c r="B677"/>
      <c r="C677"/>
      <c r="D677"/>
      <c r="E677"/>
      <c r="F677"/>
      <c r="G677"/>
      <c r="H677"/>
      <c r="I677"/>
    </row>
    <row r="678" spans="2:9" x14ac:dyDescent="0.25">
      <c r="B678"/>
      <c r="C678"/>
      <c r="D678"/>
      <c r="E678"/>
      <c r="F678"/>
      <c r="G678"/>
      <c r="H678"/>
      <c r="I678"/>
    </row>
    <row r="679" spans="2:9" x14ac:dyDescent="0.25">
      <c r="B679"/>
      <c r="C679"/>
      <c r="D679"/>
      <c r="E679"/>
      <c r="F679"/>
      <c r="G679"/>
      <c r="H679"/>
      <c r="I679"/>
    </row>
    <row r="680" spans="2:9" x14ac:dyDescent="0.25">
      <c r="B680"/>
      <c r="C680"/>
      <c r="D680"/>
      <c r="E680"/>
      <c r="F680"/>
      <c r="G680"/>
      <c r="H680"/>
      <c r="I680"/>
    </row>
    <row r="681" spans="2:9" x14ac:dyDescent="0.25">
      <c r="B681"/>
      <c r="C681"/>
      <c r="D681"/>
      <c r="E681"/>
      <c r="F681"/>
      <c r="G681"/>
      <c r="H681"/>
      <c r="I681"/>
    </row>
    <row r="682" spans="2:9" x14ac:dyDescent="0.25">
      <c r="B682"/>
      <c r="C682"/>
      <c r="D682"/>
      <c r="E682"/>
      <c r="F682"/>
      <c r="G682"/>
      <c r="H682"/>
      <c r="I682"/>
    </row>
    <row r="683" spans="2:9" x14ac:dyDescent="0.25">
      <c r="B683"/>
      <c r="C683"/>
      <c r="D683"/>
      <c r="E683"/>
      <c r="F683"/>
      <c r="G683"/>
      <c r="H683"/>
      <c r="I683"/>
    </row>
    <row r="684" spans="2:9" x14ac:dyDescent="0.25">
      <c r="B684"/>
      <c r="C684"/>
      <c r="D684"/>
      <c r="E684"/>
      <c r="F684"/>
      <c r="G684"/>
      <c r="H684"/>
      <c r="I684"/>
    </row>
    <row r="685" spans="2:9" x14ac:dyDescent="0.25">
      <c r="B685"/>
      <c r="C685"/>
      <c r="D685"/>
      <c r="E685"/>
      <c r="F685"/>
      <c r="G685"/>
      <c r="H685"/>
      <c r="I685"/>
    </row>
    <row r="686" spans="2:9" x14ac:dyDescent="0.25">
      <c r="B686"/>
      <c r="C686"/>
      <c r="D686"/>
      <c r="E686"/>
      <c r="F686"/>
      <c r="G686"/>
      <c r="H686"/>
      <c r="I686"/>
    </row>
    <row r="687" spans="2:9" x14ac:dyDescent="0.25">
      <c r="B687"/>
      <c r="C687"/>
      <c r="D687"/>
      <c r="E687"/>
      <c r="F687"/>
      <c r="G687"/>
      <c r="H687"/>
      <c r="I687"/>
    </row>
    <row r="688" spans="2:9" x14ac:dyDescent="0.25">
      <c r="B688"/>
      <c r="C688"/>
      <c r="D688"/>
      <c r="E688"/>
      <c r="F688"/>
      <c r="G688"/>
      <c r="H688"/>
      <c r="I688"/>
    </row>
    <row r="689" spans="2:9" x14ac:dyDescent="0.25">
      <c r="B689"/>
      <c r="C689"/>
      <c r="D689"/>
      <c r="E689"/>
      <c r="F689"/>
      <c r="G689"/>
      <c r="H689"/>
      <c r="I689"/>
    </row>
    <row r="690" spans="2:9" x14ac:dyDescent="0.25">
      <c r="B690"/>
      <c r="C690"/>
      <c r="D690"/>
      <c r="E690"/>
      <c r="F690"/>
      <c r="G690"/>
      <c r="H690"/>
      <c r="I690"/>
    </row>
    <row r="691" spans="2:9" x14ac:dyDescent="0.25">
      <c r="B691"/>
      <c r="C691"/>
      <c r="D691"/>
      <c r="E691"/>
      <c r="F691"/>
      <c r="G691"/>
      <c r="H691"/>
      <c r="I691"/>
    </row>
    <row r="692" spans="2:9" x14ac:dyDescent="0.25">
      <c r="B692"/>
      <c r="C692"/>
      <c r="D692"/>
      <c r="E692"/>
      <c r="F692"/>
      <c r="G692"/>
      <c r="H692"/>
      <c r="I692"/>
    </row>
    <row r="693" spans="2:9" x14ac:dyDescent="0.25">
      <c r="B693"/>
      <c r="C693"/>
      <c r="D693"/>
      <c r="E693"/>
      <c r="F693"/>
      <c r="G693"/>
      <c r="H693"/>
      <c r="I693"/>
    </row>
    <row r="694" spans="2:9" x14ac:dyDescent="0.25">
      <c r="B694"/>
      <c r="C694"/>
      <c r="D694"/>
      <c r="E694"/>
      <c r="F694"/>
      <c r="G694"/>
      <c r="H694"/>
      <c r="I694"/>
    </row>
    <row r="695" spans="2:9" x14ac:dyDescent="0.25">
      <c r="B695"/>
      <c r="C695"/>
      <c r="D695"/>
      <c r="E695"/>
      <c r="F695"/>
      <c r="G695"/>
      <c r="H695"/>
      <c r="I695"/>
    </row>
    <row r="696" spans="2:9" x14ac:dyDescent="0.25">
      <c r="B696"/>
      <c r="C696"/>
      <c r="D696"/>
      <c r="E696"/>
      <c r="F696"/>
      <c r="G696"/>
      <c r="H696"/>
      <c r="I696"/>
    </row>
    <row r="697" spans="2:9" x14ac:dyDescent="0.25">
      <c r="B697"/>
      <c r="C697"/>
      <c r="D697"/>
      <c r="E697"/>
      <c r="F697"/>
      <c r="G697"/>
      <c r="H697"/>
      <c r="I697"/>
    </row>
    <row r="698" spans="2:9" x14ac:dyDescent="0.25">
      <c r="B698"/>
      <c r="C698"/>
      <c r="D698"/>
      <c r="E698"/>
      <c r="F698"/>
      <c r="G698"/>
      <c r="H698"/>
      <c r="I698"/>
    </row>
    <row r="699" spans="2:9" x14ac:dyDescent="0.25">
      <c r="B699"/>
      <c r="C699"/>
      <c r="D699"/>
      <c r="E699"/>
      <c r="F699"/>
      <c r="G699"/>
      <c r="H699"/>
      <c r="I699"/>
    </row>
    <row r="700" spans="2:9" x14ac:dyDescent="0.25">
      <c r="B700"/>
      <c r="C700"/>
      <c r="D700"/>
      <c r="E700"/>
      <c r="F700"/>
      <c r="G700"/>
      <c r="H700"/>
      <c r="I700"/>
    </row>
    <row r="701" spans="2:9" x14ac:dyDescent="0.25">
      <c r="B701"/>
      <c r="C701"/>
      <c r="D701"/>
      <c r="E701"/>
      <c r="F701"/>
      <c r="G701"/>
      <c r="H701"/>
      <c r="I701"/>
    </row>
    <row r="702" spans="2:9" x14ac:dyDescent="0.25">
      <c r="B702"/>
      <c r="C702"/>
      <c r="D702"/>
      <c r="E702"/>
      <c r="F702"/>
      <c r="G702"/>
      <c r="H702"/>
      <c r="I702"/>
    </row>
    <row r="703" spans="2:9" x14ac:dyDescent="0.25">
      <c r="B703"/>
      <c r="C703"/>
      <c r="D703"/>
      <c r="E703"/>
      <c r="F703"/>
      <c r="G703"/>
      <c r="H703"/>
      <c r="I703"/>
    </row>
    <row r="704" spans="2:9" x14ac:dyDescent="0.25">
      <c r="B704"/>
      <c r="C704"/>
      <c r="D704"/>
      <c r="E704"/>
      <c r="F704"/>
      <c r="G704"/>
      <c r="H704"/>
      <c r="I704"/>
    </row>
    <row r="705" spans="2:9" x14ac:dyDescent="0.25">
      <c r="B705"/>
      <c r="C705"/>
      <c r="D705"/>
      <c r="E705"/>
      <c r="F705"/>
      <c r="G705"/>
      <c r="H705"/>
      <c r="I705"/>
    </row>
    <row r="706" spans="2:9" x14ac:dyDescent="0.25">
      <c r="B706"/>
      <c r="C706"/>
      <c r="D706"/>
      <c r="E706"/>
      <c r="F706"/>
      <c r="G706"/>
      <c r="H706"/>
      <c r="I706"/>
    </row>
    <row r="707" spans="2:9" x14ac:dyDescent="0.25">
      <c r="B707"/>
      <c r="C707"/>
      <c r="D707"/>
      <c r="E707"/>
      <c r="F707"/>
      <c r="G707"/>
      <c r="H707"/>
      <c r="I707"/>
    </row>
    <row r="708" spans="2:9" x14ac:dyDescent="0.25">
      <c r="B708"/>
      <c r="C708"/>
      <c r="D708"/>
      <c r="E708"/>
      <c r="F708"/>
      <c r="G708"/>
      <c r="H708"/>
      <c r="I708"/>
    </row>
    <row r="709" spans="2:9" x14ac:dyDescent="0.25">
      <c r="B709"/>
      <c r="C709"/>
      <c r="D709"/>
      <c r="E709"/>
      <c r="F709"/>
      <c r="G709"/>
      <c r="H709"/>
      <c r="I709"/>
    </row>
    <row r="710" spans="2:9" x14ac:dyDescent="0.25">
      <c r="B710"/>
      <c r="C710"/>
      <c r="D710"/>
      <c r="E710"/>
      <c r="F710"/>
      <c r="G710"/>
      <c r="H710"/>
      <c r="I710"/>
    </row>
    <row r="711" spans="2:9" x14ac:dyDescent="0.25">
      <c r="B711"/>
      <c r="C711"/>
      <c r="D711"/>
      <c r="E711"/>
      <c r="F711"/>
      <c r="G711"/>
      <c r="H711"/>
      <c r="I711"/>
    </row>
    <row r="712" spans="2:9" x14ac:dyDescent="0.25">
      <c r="B712"/>
      <c r="C712"/>
      <c r="D712"/>
      <c r="E712"/>
      <c r="F712"/>
      <c r="G712"/>
      <c r="H712"/>
      <c r="I712"/>
    </row>
    <row r="713" spans="2:9" x14ac:dyDescent="0.25">
      <c r="B713"/>
      <c r="C713"/>
      <c r="D713"/>
      <c r="E713"/>
      <c r="F713"/>
      <c r="G713"/>
      <c r="H713"/>
      <c r="I713"/>
    </row>
    <row r="714" spans="2:9" x14ac:dyDescent="0.25">
      <c r="B714"/>
      <c r="C714"/>
      <c r="D714"/>
      <c r="E714"/>
      <c r="F714"/>
      <c r="G714"/>
      <c r="H714"/>
      <c r="I714"/>
    </row>
    <row r="715" spans="2:9" x14ac:dyDescent="0.25">
      <c r="B715"/>
      <c r="C715"/>
      <c r="D715"/>
      <c r="E715"/>
      <c r="F715"/>
      <c r="G715"/>
      <c r="H715"/>
      <c r="I715"/>
    </row>
    <row r="716" spans="2:9" x14ac:dyDescent="0.25">
      <c r="B716"/>
      <c r="C716"/>
      <c r="D716"/>
      <c r="E716"/>
      <c r="F716"/>
      <c r="G716"/>
      <c r="H716"/>
      <c r="I716"/>
    </row>
    <row r="717" spans="2:9" x14ac:dyDescent="0.25">
      <c r="B717"/>
      <c r="C717"/>
      <c r="D717"/>
      <c r="E717"/>
      <c r="F717"/>
      <c r="G717"/>
      <c r="H717"/>
      <c r="I717"/>
    </row>
    <row r="718" spans="2:9" x14ac:dyDescent="0.25">
      <c r="B718"/>
      <c r="C718"/>
      <c r="D718"/>
      <c r="E718"/>
      <c r="F718"/>
      <c r="G718"/>
      <c r="H718"/>
      <c r="I718"/>
    </row>
    <row r="719" spans="2:9" x14ac:dyDescent="0.25">
      <c r="B719"/>
      <c r="C719"/>
      <c r="D719"/>
      <c r="E719"/>
      <c r="F719"/>
      <c r="G719"/>
      <c r="H719"/>
      <c r="I719"/>
    </row>
    <row r="720" spans="2:9" x14ac:dyDescent="0.25">
      <c r="B720"/>
      <c r="C720"/>
      <c r="D720"/>
      <c r="E720"/>
      <c r="F720"/>
      <c r="G720"/>
      <c r="H720"/>
      <c r="I720"/>
    </row>
    <row r="721" spans="2:9" x14ac:dyDescent="0.25">
      <c r="B721"/>
      <c r="C721"/>
      <c r="D721"/>
      <c r="E721"/>
      <c r="F721"/>
      <c r="G721"/>
      <c r="H721"/>
      <c r="I721"/>
    </row>
    <row r="722" spans="2:9" x14ac:dyDescent="0.25">
      <c r="B722"/>
      <c r="C722"/>
      <c r="D722"/>
      <c r="E722"/>
      <c r="F722"/>
      <c r="G722"/>
      <c r="H722"/>
      <c r="I722"/>
    </row>
    <row r="723" spans="2:9" x14ac:dyDescent="0.25">
      <c r="B723"/>
      <c r="C723"/>
      <c r="D723"/>
      <c r="E723"/>
      <c r="F723"/>
      <c r="G723"/>
      <c r="H723"/>
      <c r="I723"/>
    </row>
    <row r="724" spans="2:9" x14ac:dyDescent="0.25">
      <c r="B724"/>
      <c r="C724"/>
      <c r="D724"/>
      <c r="E724"/>
      <c r="F724"/>
      <c r="G724"/>
      <c r="H724"/>
      <c r="I724"/>
    </row>
    <row r="725" spans="2:9" x14ac:dyDescent="0.25">
      <c r="B725"/>
      <c r="C725"/>
      <c r="D725"/>
      <c r="E725"/>
      <c r="F725"/>
      <c r="G725"/>
      <c r="H725"/>
      <c r="I725"/>
    </row>
    <row r="726" spans="2:9" x14ac:dyDescent="0.25">
      <c r="B726"/>
      <c r="C726"/>
      <c r="D726"/>
      <c r="E726"/>
      <c r="F726"/>
      <c r="G726"/>
      <c r="H726"/>
      <c r="I726"/>
    </row>
    <row r="727" spans="2:9" x14ac:dyDescent="0.25">
      <c r="B727"/>
      <c r="C727"/>
      <c r="D727"/>
      <c r="E727"/>
      <c r="F727"/>
      <c r="G727"/>
      <c r="H727"/>
      <c r="I727"/>
    </row>
    <row r="728" spans="2:9" x14ac:dyDescent="0.25">
      <c r="B728"/>
      <c r="C728"/>
      <c r="D728"/>
      <c r="E728"/>
      <c r="F728"/>
      <c r="G728"/>
      <c r="H728"/>
      <c r="I728"/>
    </row>
    <row r="729" spans="2:9" x14ac:dyDescent="0.25">
      <c r="B729"/>
      <c r="C729"/>
      <c r="D729"/>
      <c r="E729"/>
      <c r="F729"/>
      <c r="G729"/>
      <c r="H729"/>
      <c r="I729"/>
    </row>
    <row r="730" spans="2:9" x14ac:dyDescent="0.25">
      <c r="B730"/>
      <c r="C730"/>
      <c r="D730"/>
      <c r="E730"/>
      <c r="F730"/>
      <c r="G730"/>
      <c r="H730"/>
      <c r="I730"/>
    </row>
    <row r="731" spans="2:9" x14ac:dyDescent="0.25">
      <c r="B731"/>
      <c r="C731"/>
      <c r="D731"/>
      <c r="E731"/>
      <c r="F731"/>
      <c r="G731"/>
      <c r="H731"/>
      <c r="I731"/>
    </row>
    <row r="732" spans="2:9" x14ac:dyDescent="0.25">
      <c r="B732"/>
      <c r="C732"/>
      <c r="D732"/>
      <c r="E732"/>
      <c r="F732"/>
      <c r="G732"/>
      <c r="H732"/>
      <c r="I732"/>
    </row>
    <row r="733" spans="2:9" x14ac:dyDescent="0.25">
      <c r="B733"/>
      <c r="C733"/>
      <c r="D733"/>
      <c r="E733"/>
      <c r="F733"/>
      <c r="G733"/>
      <c r="H733"/>
      <c r="I733"/>
    </row>
    <row r="734" spans="2:9" x14ac:dyDescent="0.25">
      <c r="B734"/>
      <c r="C734"/>
      <c r="D734"/>
      <c r="E734"/>
      <c r="F734"/>
      <c r="G734"/>
      <c r="H734"/>
      <c r="I734"/>
    </row>
    <row r="735" spans="2:9" x14ac:dyDescent="0.25">
      <c r="B735"/>
      <c r="C735"/>
      <c r="D735"/>
      <c r="E735"/>
      <c r="F735"/>
      <c r="G735"/>
      <c r="H735"/>
      <c r="I735"/>
    </row>
    <row r="736" spans="2:9" x14ac:dyDescent="0.25">
      <c r="B736"/>
      <c r="C736"/>
      <c r="D736"/>
      <c r="E736"/>
      <c r="F736"/>
      <c r="G736"/>
      <c r="H736"/>
      <c r="I736"/>
    </row>
    <row r="737" spans="2:9" x14ac:dyDescent="0.25">
      <c r="B737"/>
      <c r="C737"/>
      <c r="D737"/>
      <c r="E737"/>
      <c r="F737"/>
      <c r="G737"/>
      <c r="H737"/>
      <c r="I737"/>
    </row>
    <row r="738" spans="2:9" x14ac:dyDescent="0.25">
      <c r="B738"/>
      <c r="C738"/>
      <c r="D738"/>
      <c r="E738"/>
      <c r="F738"/>
      <c r="G738"/>
      <c r="H738"/>
      <c r="I738"/>
    </row>
    <row r="739" spans="2:9" x14ac:dyDescent="0.25">
      <c r="B739"/>
      <c r="C739"/>
      <c r="D739"/>
      <c r="E739"/>
      <c r="F739"/>
      <c r="G739"/>
      <c r="H739"/>
      <c r="I739"/>
    </row>
    <row r="740" spans="2:9" x14ac:dyDescent="0.25">
      <c r="B740"/>
      <c r="C740"/>
      <c r="D740"/>
      <c r="E740"/>
      <c r="F740"/>
      <c r="G740"/>
      <c r="H740"/>
      <c r="I740"/>
    </row>
    <row r="741" spans="2:9" x14ac:dyDescent="0.25">
      <c r="B741"/>
      <c r="C741"/>
      <c r="D741"/>
      <c r="E741"/>
      <c r="F741"/>
      <c r="G741"/>
      <c r="H741"/>
      <c r="I741"/>
    </row>
    <row r="742" spans="2:9" x14ac:dyDescent="0.25">
      <c r="B742"/>
      <c r="C742"/>
      <c r="D742"/>
      <c r="E742"/>
      <c r="F742"/>
      <c r="G742"/>
      <c r="H742"/>
      <c r="I742"/>
    </row>
    <row r="743" spans="2:9" x14ac:dyDescent="0.25">
      <c r="B743"/>
      <c r="C743"/>
      <c r="D743"/>
      <c r="E743"/>
      <c r="F743"/>
      <c r="G743"/>
      <c r="H743"/>
      <c r="I743"/>
    </row>
    <row r="744" spans="2:9" x14ac:dyDescent="0.25">
      <c r="B744"/>
      <c r="C744"/>
      <c r="D744"/>
      <c r="E744"/>
      <c r="F744"/>
      <c r="G744"/>
      <c r="H744"/>
      <c r="I744"/>
    </row>
    <row r="745" spans="2:9" x14ac:dyDescent="0.25">
      <c r="B745"/>
      <c r="C745"/>
      <c r="D745"/>
      <c r="E745"/>
      <c r="F745"/>
      <c r="G745"/>
      <c r="H745"/>
      <c r="I745"/>
    </row>
    <row r="746" spans="2:9" x14ac:dyDescent="0.25">
      <c r="B746"/>
      <c r="C746"/>
      <c r="D746"/>
      <c r="E746"/>
      <c r="F746"/>
      <c r="G746"/>
      <c r="H746"/>
      <c r="I746"/>
    </row>
    <row r="747" spans="2:9" x14ac:dyDescent="0.25">
      <c r="B747"/>
      <c r="C747"/>
      <c r="D747"/>
      <c r="E747"/>
      <c r="F747"/>
      <c r="G747"/>
      <c r="H747"/>
      <c r="I747"/>
    </row>
    <row r="748" spans="2:9" x14ac:dyDescent="0.25">
      <c r="B748"/>
      <c r="C748"/>
      <c r="D748"/>
      <c r="E748"/>
      <c r="F748"/>
      <c r="G748"/>
      <c r="H748"/>
      <c r="I748"/>
    </row>
    <row r="749" spans="2:9" x14ac:dyDescent="0.25">
      <c r="B749"/>
      <c r="C749"/>
      <c r="D749"/>
      <c r="E749"/>
      <c r="F749"/>
      <c r="G749"/>
      <c r="H749"/>
      <c r="I749"/>
    </row>
    <row r="750" spans="2:9" x14ac:dyDescent="0.25">
      <c r="B750"/>
      <c r="C750"/>
      <c r="D750"/>
      <c r="E750"/>
      <c r="F750"/>
      <c r="G750"/>
      <c r="H750"/>
      <c r="I750"/>
    </row>
    <row r="751" spans="2:9" x14ac:dyDescent="0.25">
      <c r="B751"/>
      <c r="C751"/>
      <c r="D751"/>
      <c r="E751"/>
      <c r="F751"/>
      <c r="G751"/>
      <c r="H751"/>
      <c r="I751"/>
    </row>
    <row r="752" spans="2:9" x14ac:dyDescent="0.25">
      <c r="B752"/>
      <c r="C752"/>
      <c r="D752"/>
      <c r="E752"/>
      <c r="F752"/>
      <c r="G752"/>
      <c r="H752"/>
      <c r="I752"/>
    </row>
    <row r="753" spans="2:9" x14ac:dyDescent="0.25">
      <c r="B753"/>
      <c r="C753"/>
      <c r="D753"/>
      <c r="E753"/>
      <c r="F753"/>
      <c r="G753"/>
      <c r="H753"/>
      <c r="I753"/>
    </row>
    <row r="754" spans="2:9" x14ac:dyDescent="0.25">
      <c r="B754"/>
      <c r="C754"/>
      <c r="D754"/>
      <c r="E754"/>
      <c r="F754"/>
      <c r="G754"/>
      <c r="H754"/>
      <c r="I754"/>
    </row>
    <row r="755" spans="2:9" x14ac:dyDescent="0.25">
      <c r="B755"/>
      <c r="C755"/>
      <c r="D755"/>
      <c r="E755"/>
      <c r="F755"/>
      <c r="G755"/>
      <c r="H755"/>
      <c r="I755"/>
    </row>
    <row r="756" spans="2:9" x14ac:dyDescent="0.25">
      <c r="B756"/>
      <c r="C756"/>
      <c r="D756"/>
      <c r="E756"/>
      <c r="F756"/>
      <c r="G756"/>
      <c r="H756"/>
      <c r="I756"/>
    </row>
    <row r="757" spans="2:9" x14ac:dyDescent="0.25">
      <c r="B757"/>
      <c r="C757"/>
      <c r="D757"/>
      <c r="E757"/>
      <c r="F757"/>
      <c r="G757"/>
      <c r="H757"/>
      <c r="I757"/>
    </row>
    <row r="758" spans="2:9" x14ac:dyDescent="0.25">
      <c r="B758"/>
      <c r="C758"/>
      <c r="D758"/>
      <c r="E758"/>
      <c r="F758"/>
      <c r="G758"/>
      <c r="H758"/>
      <c r="I758"/>
    </row>
    <row r="759" spans="2:9" x14ac:dyDescent="0.25">
      <c r="B759"/>
      <c r="C759"/>
      <c r="D759"/>
      <c r="E759"/>
      <c r="F759"/>
      <c r="G759"/>
      <c r="H759"/>
      <c r="I759"/>
    </row>
    <row r="760" spans="2:9" x14ac:dyDescent="0.25">
      <c r="B760"/>
      <c r="C760"/>
      <c r="D760"/>
      <c r="E760"/>
      <c r="F760"/>
      <c r="G760"/>
      <c r="H760"/>
      <c r="I760"/>
    </row>
    <row r="761" spans="2:9" x14ac:dyDescent="0.25">
      <c r="B761"/>
      <c r="C761"/>
      <c r="D761"/>
      <c r="E761"/>
      <c r="F761"/>
      <c r="G761"/>
      <c r="H761"/>
      <c r="I761"/>
    </row>
    <row r="762" spans="2:9" x14ac:dyDescent="0.25">
      <c r="B762"/>
      <c r="C762"/>
      <c r="D762"/>
      <c r="E762"/>
      <c r="F762"/>
      <c r="G762"/>
      <c r="H762"/>
      <c r="I762"/>
    </row>
    <row r="763" spans="2:9" x14ac:dyDescent="0.25">
      <c r="B763"/>
      <c r="C763"/>
      <c r="D763"/>
      <c r="E763"/>
      <c r="F763"/>
      <c r="G763"/>
      <c r="H763"/>
      <c r="I763"/>
    </row>
    <row r="764" spans="2:9" x14ac:dyDescent="0.25">
      <c r="B764"/>
      <c r="C764"/>
      <c r="D764"/>
      <c r="E764"/>
      <c r="F764"/>
      <c r="G764"/>
      <c r="H764"/>
      <c r="I764"/>
    </row>
    <row r="765" spans="2:9" x14ac:dyDescent="0.25">
      <c r="B765"/>
      <c r="C765"/>
      <c r="D765"/>
      <c r="E765"/>
      <c r="F765"/>
      <c r="G765"/>
      <c r="H765"/>
      <c r="I765"/>
    </row>
    <row r="766" spans="2:9" x14ac:dyDescent="0.25">
      <c r="B766"/>
      <c r="C766"/>
      <c r="D766"/>
      <c r="E766"/>
      <c r="F766"/>
      <c r="G766"/>
      <c r="H766"/>
      <c r="I766"/>
    </row>
    <row r="767" spans="2:9" x14ac:dyDescent="0.25">
      <c r="B767"/>
      <c r="C767"/>
      <c r="D767"/>
      <c r="E767"/>
      <c r="F767"/>
      <c r="G767"/>
      <c r="H767"/>
      <c r="I767"/>
    </row>
    <row r="768" spans="2:9" x14ac:dyDescent="0.25">
      <c r="B768"/>
      <c r="C768"/>
      <c r="D768"/>
      <c r="E768"/>
      <c r="F768"/>
      <c r="G768"/>
      <c r="H768"/>
      <c r="I768"/>
    </row>
    <row r="769" spans="2:9" x14ac:dyDescent="0.25">
      <c r="B769"/>
      <c r="C769"/>
      <c r="D769"/>
      <c r="E769"/>
      <c r="F769"/>
      <c r="G769"/>
      <c r="H769"/>
      <c r="I769"/>
    </row>
    <row r="770" spans="2:9" x14ac:dyDescent="0.25">
      <c r="B770"/>
      <c r="C770"/>
      <c r="D770"/>
      <c r="E770"/>
      <c r="F770"/>
      <c r="G770"/>
      <c r="H770"/>
      <c r="I770"/>
    </row>
    <row r="771" spans="2:9" x14ac:dyDescent="0.25">
      <c r="B771"/>
      <c r="C771"/>
      <c r="D771"/>
      <c r="E771"/>
      <c r="F771"/>
      <c r="G771"/>
      <c r="H771"/>
      <c r="I771"/>
    </row>
    <row r="772" spans="2:9" x14ac:dyDescent="0.25">
      <c r="B772"/>
      <c r="C772"/>
      <c r="D772"/>
      <c r="E772"/>
      <c r="F772"/>
      <c r="G772"/>
      <c r="H772"/>
      <c r="I772"/>
    </row>
    <row r="773" spans="2:9" x14ac:dyDescent="0.25">
      <c r="B773"/>
      <c r="C773"/>
      <c r="D773"/>
      <c r="E773"/>
      <c r="F773"/>
      <c r="G773"/>
      <c r="H773"/>
      <c r="I773"/>
    </row>
    <row r="774" spans="2:9" x14ac:dyDescent="0.25">
      <c r="B774"/>
      <c r="C774"/>
      <c r="D774"/>
      <c r="E774"/>
      <c r="F774"/>
      <c r="G774"/>
      <c r="H774"/>
      <c r="I774"/>
    </row>
    <row r="775" spans="2:9" x14ac:dyDescent="0.25">
      <c r="B775"/>
      <c r="C775"/>
      <c r="D775"/>
      <c r="E775"/>
      <c r="F775"/>
      <c r="G775"/>
      <c r="H775"/>
      <c r="I775"/>
    </row>
    <row r="776" spans="2:9" x14ac:dyDescent="0.25">
      <c r="B776"/>
      <c r="C776"/>
      <c r="D776"/>
      <c r="E776"/>
      <c r="F776"/>
      <c r="G776"/>
      <c r="H776"/>
      <c r="I776"/>
    </row>
    <row r="777" spans="2:9" x14ac:dyDescent="0.25">
      <c r="B777"/>
      <c r="C777"/>
      <c r="D777"/>
      <c r="E777"/>
      <c r="F777"/>
      <c r="G777"/>
      <c r="H777"/>
      <c r="I777"/>
    </row>
    <row r="778" spans="2:9" x14ac:dyDescent="0.25">
      <c r="B778"/>
      <c r="C778"/>
      <c r="D778"/>
      <c r="E778"/>
      <c r="F778"/>
      <c r="G778"/>
      <c r="H778"/>
      <c r="I778"/>
    </row>
    <row r="779" spans="2:9" x14ac:dyDescent="0.25">
      <c r="B779"/>
      <c r="C779"/>
      <c r="D779"/>
      <c r="E779"/>
      <c r="F779"/>
      <c r="G779"/>
      <c r="H779"/>
      <c r="I779"/>
    </row>
    <row r="780" spans="2:9" x14ac:dyDescent="0.25">
      <c r="B780"/>
      <c r="C780"/>
      <c r="D780"/>
      <c r="E780"/>
      <c r="F780"/>
      <c r="G780"/>
      <c r="H780"/>
      <c r="I780"/>
    </row>
    <row r="781" spans="2:9" x14ac:dyDescent="0.25">
      <c r="B781"/>
      <c r="C781"/>
      <c r="D781"/>
      <c r="E781"/>
      <c r="F781"/>
      <c r="G781"/>
      <c r="H781"/>
      <c r="I781"/>
    </row>
    <row r="782" spans="2:9" x14ac:dyDescent="0.25">
      <c r="B782"/>
      <c r="C782"/>
      <c r="D782"/>
      <c r="E782"/>
      <c r="F782"/>
      <c r="G782"/>
      <c r="H782"/>
      <c r="I782"/>
    </row>
    <row r="783" spans="2:9" x14ac:dyDescent="0.25">
      <c r="B783"/>
      <c r="C783"/>
      <c r="D783"/>
      <c r="E783"/>
      <c r="F783"/>
      <c r="G783"/>
      <c r="H783"/>
      <c r="I783"/>
    </row>
    <row r="784" spans="2:9" x14ac:dyDescent="0.25">
      <c r="B784"/>
      <c r="C784"/>
      <c r="D784"/>
      <c r="E784"/>
      <c r="F784"/>
      <c r="G784"/>
      <c r="H784"/>
      <c r="I784"/>
    </row>
    <row r="785" spans="2:9" x14ac:dyDescent="0.25">
      <c r="B785"/>
      <c r="C785"/>
      <c r="D785"/>
      <c r="E785"/>
      <c r="F785"/>
      <c r="G785"/>
      <c r="H785"/>
      <c r="I785"/>
    </row>
    <row r="786" spans="2:9" x14ac:dyDescent="0.25">
      <c r="B786"/>
      <c r="C786"/>
      <c r="D786"/>
      <c r="E786"/>
      <c r="F786"/>
      <c r="G786"/>
      <c r="H786"/>
      <c r="I786"/>
    </row>
    <row r="787" spans="2:9" x14ac:dyDescent="0.25">
      <c r="B787"/>
      <c r="C787"/>
      <c r="D787"/>
      <c r="E787"/>
      <c r="F787"/>
      <c r="G787"/>
      <c r="H787"/>
      <c r="I787"/>
    </row>
    <row r="788" spans="2:9" x14ac:dyDescent="0.25">
      <c r="B788"/>
      <c r="C788"/>
      <c r="D788"/>
      <c r="E788"/>
      <c r="F788"/>
      <c r="G788"/>
      <c r="H788"/>
      <c r="I788"/>
    </row>
    <row r="789" spans="2:9" x14ac:dyDescent="0.25">
      <c r="B789"/>
      <c r="C789"/>
      <c r="D789"/>
      <c r="E789"/>
      <c r="F789"/>
      <c r="G789"/>
      <c r="H789"/>
      <c r="I789"/>
    </row>
    <row r="790" spans="2:9" x14ac:dyDescent="0.25">
      <c r="B790"/>
      <c r="C790"/>
      <c r="D790"/>
      <c r="E790"/>
      <c r="F790"/>
      <c r="G790"/>
      <c r="H790"/>
      <c r="I790"/>
    </row>
    <row r="791" spans="2:9" x14ac:dyDescent="0.25">
      <c r="B791"/>
      <c r="C791"/>
      <c r="D791"/>
      <c r="E791"/>
      <c r="F791"/>
      <c r="G791"/>
      <c r="H791"/>
      <c r="I791"/>
    </row>
    <row r="792" spans="2:9" x14ac:dyDescent="0.25">
      <c r="B792"/>
      <c r="C792"/>
      <c r="D792"/>
      <c r="E792"/>
      <c r="F792"/>
      <c r="G792"/>
      <c r="H792"/>
      <c r="I792"/>
    </row>
    <row r="793" spans="2:9" x14ac:dyDescent="0.25">
      <c r="B793"/>
      <c r="C793"/>
      <c r="D793"/>
      <c r="E793"/>
      <c r="F793"/>
      <c r="G793"/>
      <c r="H793"/>
      <c r="I793"/>
    </row>
    <row r="794" spans="2:9" x14ac:dyDescent="0.25">
      <c r="B794"/>
      <c r="C794"/>
      <c r="D794"/>
      <c r="E794"/>
      <c r="F794"/>
      <c r="G794"/>
      <c r="H794"/>
      <c r="I794"/>
    </row>
    <row r="795" spans="2:9" x14ac:dyDescent="0.25">
      <c r="B795"/>
      <c r="C795"/>
      <c r="D795"/>
      <c r="E795"/>
      <c r="F795"/>
      <c r="G795"/>
      <c r="H795"/>
      <c r="I795"/>
    </row>
    <row r="796" spans="2:9" x14ac:dyDescent="0.25">
      <c r="B796"/>
      <c r="C796"/>
      <c r="D796"/>
      <c r="E796"/>
      <c r="F796"/>
      <c r="G796"/>
      <c r="H796"/>
      <c r="I796"/>
    </row>
    <row r="797" spans="2:9" x14ac:dyDescent="0.25">
      <c r="B797"/>
      <c r="C797"/>
      <c r="D797"/>
      <c r="E797"/>
      <c r="F797"/>
      <c r="G797"/>
      <c r="H797"/>
      <c r="I797"/>
    </row>
    <row r="798" spans="2:9" x14ac:dyDescent="0.25">
      <c r="B798"/>
      <c r="C798"/>
      <c r="D798"/>
      <c r="E798"/>
      <c r="F798"/>
      <c r="G798"/>
      <c r="H798"/>
      <c r="I798"/>
    </row>
    <row r="799" spans="2:9" x14ac:dyDescent="0.25">
      <c r="B799"/>
      <c r="C799"/>
      <c r="D799"/>
      <c r="E799"/>
      <c r="F799"/>
      <c r="G799"/>
      <c r="H799"/>
      <c r="I799"/>
    </row>
    <row r="800" spans="2:9" x14ac:dyDescent="0.25">
      <c r="B800"/>
      <c r="C800"/>
      <c r="D800"/>
      <c r="E800"/>
      <c r="F800"/>
      <c r="G800"/>
      <c r="H800"/>
      <c r="I800"/>
    </row>
    <row r="801" spans="2:9" x14ac:dyDescent="0.25">
      <c r="B801"/>
      <c r="C801"/>
      <c r="D801"/>
      <c r="E801"/>
      <c r="F801"/>
      <c r="G801"/>
      <c r="H801"/>
      <c r="I801"/>
    </row>
    <row r="802" spans="2:9" x14ac:dyDescent="0.25">
      <c r="B802"/>
      <c r="C802"/>
      <c r="D802"/>
      <c r="E802"/>
      <c r="F802"/>
      <c r="G802"/>
      <c r="H802"/>
      <c r="I802"/>
    </row>
    <row r="803" spans="2:9" x14ac:dyDescent="0.25">
      <c r="B803"/>
      <c r="C803"/>
      <c r="D803"/>
      <c r="E803"/>
      <c r="F803"/>
      <c r="G803"/>
      <c r="H803"/>
      <c r="I803"/>
    </row>
    <row r="804" spans="2:9" x14ac:dyDescent="0.25">
      <c r="B804"/>
      <c r="C804"/>
      <c r="D804"/>
      <c r="E804"/>
      <c r="F804"/>
      <c r="G804"/>
      <c r="H804"/>
      <c r="I804"/>
    </row>
    <row r="805" spans="2:9" x14ac:dyDescent="0.25">
      <c r="B805"/>
      <c r="C805"/>
      <c r="D805"/>
      <c r="E805"/>
      <c r="F805"/>
      <c r="G805"/>
      <c r="H805"/>
      <c r="I805"/>
    </row>
    <row r="806" spans="2:9" x14ac:dyDescent="0.25">
      <c r="B806"/>
      <c r="C806"/>
      <c r="D806"/>
      <c r="E806"/>
      <c r="F806"/>
      <c r="G806"/>
      <c r="H806"/>
      <c r="I806"/>
    </row>
    <row r="807" spans="2:9" x14ac:dyDescent="0.25">
      <c r="B807"/>
      <c r="C807"/>
      <c r="D807"/>
      <c r="E807"/>
      <c r="F807"/>
      <c r="G807"/>
      <c r="H807"/>
      <c r="I807"/>
    </row>
    <row r="808" spans="2:9" x14ac:dyDescent="0.25">
      <c r="B808"/>
      <c r="C808"/>
      <c r="D808"/>
      <c r="E808"/>
      <c r="F808"/>
      <c r="G808"/>
      <c r="H808"/>
      <c r="I808"/>
    </row>
    <row r="809" spans="2:9" x14ac:dyDescent="0.25">
      <c r="B809"/>
      <c r="C809"/>
      <c r="D809"/>
      <c r="E809"/>
      <c r="F809"/>
      <c r="G809"/>
      <c r="H809"/>
      <c r="I809"/>
    </row>
    <row r="810" spans="2:9" x14ac:dyDescent="0.25">
      <c r="B810"/>
      <c r="C810"/>
      <c r="D810"/>
      <c r="E810"/>
      <c r="F810"/>
      <c r="G810"/>
      <c r="H810"/>
      <c r="I810"/>
    </row>
    <row r="811" spans="2:9" x14ac:dyDescent="0.25">
      <c r="B811"/>
      <c r="C811"/>
      <c r="D811"/>
      <c r="E811"/>
      <c r="F811"/>
      <c r="G811"/>
      <c r="H811"/>
      <c r="I811"/>
    </row>
    <row r="812" spans="2:9" x14ac:dyDescent="0.25">
      <c r="B812"/>
      <c r="C812"/>
      <c r="D812"/>
      <c r="E812"/>
      <c r="F812"/>
      <c r="G812"/>
      <c r="H812"/>
      <c r="I812"/>
    </row>
    <row r="813" spans="2:9" x14ac:dyDescent="0.25">
      <c r="B813"/>
      <c r="C813"/>
      <c r="D813"/>
      <c r="E813"/>
      <c r="F813"/>
      <c r="G813"/>
      <c r="H813"/>
      <c r="I813"/>
    </row>
    <row r="814" spans="2:9" x14ac:dyDescent="0.25">
      <c r="B814"/>
      <c r="C814"/>
      <c r="D814"/>
      <c r="E814"/>
      <c r="F814"/>
      <c r="G814"/>
      <c r="H814"/>
      <c r="I814"/>
    </row>
    <row r="815" spans="2:9" x14ac:dyDescent="0.25">
      <c r="B815"/>
      <c r="C815"/>
      <c r="D815"/>
      <c r="E815"/>
      <c r="F815"/>
      <c r="G815"/>
      <c r="H815"/>
      <c r="I815"/>
    </row>
    <row r="816" spans="2:9" x14ac:dyDescent="0.25">
      <c r="B816"/>
      <c r="C816"/>
      <c r="D816"/>
      <c r="E816"/>
      <c r="F816"/>
      <c r="G816"/>
      <c r="H816"/>
      <c r="I816"/>
    </row>
    <row r="817" spans="2:9" x14ac:dyDescent="0.25">
      <c r="B817"/>
      <c r="C817"/>
      <c r="D817"/>
      <c r="E817"/>
      <c r="F817"/>
      <c r="G817"/>
      <c r="H817"/>
      <c r="I817"/>
    </row>
    <row r="818" spans="2:9" x14ac:dyDescent="0.25">
      <c r="B818"/>
      <c r="C818"/>
      <c r="D818"/>
      <c r="E818"/>
      <c r="F818"/>
      <c r="G818"/>
      <c r="H818"/>
      <c r="I818"/>
    </row>
    <row r="819" spans="2:9" x14ac:dyDescent="0.25">
      <c r="B819"/>
      <c r="C819"/>
      <c r="D819"/>
      <c r="E819"/>
      <c r="F819"/>
      <c r="G819"/>
      <c r="H819"/>
      <c r="I819"/>
    </row>
    <row r="820" spans="2:9" x14ac:dyDescent="0.25">
      <c r="B820"/>
      <c r="C820"/>
      <c r="D820"/>
      <c r="E820"/>
      <c r="F820"/>
      <c r="G820"/>
      <c r="H820"/>
      <c r="I820"/>
    </row>
    <row r="821" spans="2:9" x14ac:dyDescent="0.25">
      <c r="B821"/>
      <c r="C821"/>
      <c r="D821"/>
      <c r="E821"/>
      <c r="F821"/>
      <c r="G821"/>
      <c r="H821"/>
      <c r="I821"/>
    </row>
    <row r="822" spans="2:9" x14ac:dyDescent="0.25">
      <c r="B822"/>
      <c r="C822"/>
      <c r="D822"/>
      <c r="E822"/>
      <c r="F822"/>
      <c r="G822"/>
      <c r="H822"/>
      <c r="I822"/>
    </row>
    <row r="823" spans="2:9" x14ac:dyDescent="0.25">
      <c r="B823"/>
      <c r="C823"/>
      <c r="D823"/>
      <c r="E823"/>
      <c r="F823"/>
      <c r="G823"/>
      <c r="H823"/>
      <c r="I823"/>
    </row>
    <row r="824" spans="2:9" x14ac:dyDescent="0.25">
      <c r="B824"/>
      <c r="C824"/>
      <c r="D824"/>
      <c r="E824"/>
      <c r="F824"/>
      <c r="G824"/>
      <c r="H824"/>
      <c r="I824"/>
    </row>
    <row r="825" spans="2:9" x14ac:dyDescent="0.25">
      <c r="B825"/>
      <c r="C825"/>
      <c r="D825"/>
      <c r="E825"/>
      <c r="F825"/>
      <c r="G825"/>
      <c r="H825"/>
      <c r="I825"/>
    </row>
    <row r="826" spans="2:9" x14ac:dyDescent="0.25">
      <c r="B826"/>
      <c r="C826"/>
      <c r="D826"/>
      <c r="E826"/>
      <c r="F826"/>
      <c r="G826"/>
      <c r="H826"/>
      <c r="I826"/>
    </row>
    <row r="827" spans="2:9" x14ac:dyDescent="0.25">
      <c r="B827"/>
      <c r="C827"/>
      <c r="D827"/>
      <c r="E827"/>
      <c r="F827"/>
      <c r="G827"/>
      <c r="H827"/>
      <c r="I827"/>
    </row>
    <row r="828" spans="2:9" x14ac:dyDescent="0.25">
      <c r="B828"/>
      <c r="C828"/>
      <c r="D828"/>
      <c r="E828"/>
      <c r="F828"/>
      <c r="G828"/>
      <c r="H828"/>
      <c r="I828"/>
    </row>
    <row r="829" spans="2:9" x14ac:dyDescent="0.25">
      <c r="B829"/>
      <c r="C829"/>
      <c r="D829"/>
      <c r="E829"/>
      <c r="F829"/>
      <c r="G829"/>
      <c r="H829"/>
      <c r="I829"/>
    </row>
    <row r="830" spans="2:9" x14ac:dyDescent="0.25">
      <c r="B830"/>
      <c r="C830"/>
      <c r="D830"/>
      <c r="E830"/>
      <c r="F830"/>
      <c r="G830"/>
      <c r="H830"/>
      <c r="I830"/>
    </row>
    <row r="831" spans="2:9" x14ac:dyDescent="0.25">
      <c r="B831"/>
      <c r="C831"/>
      <c r="D831"/>
      <c r="E831"/>
      <c r="F831"/>
      <c r="G831"/>
      <c r="H831"/>
      <c r="I831"/>
    </row>
    <row r="832" spans="2:9" x14ac:dyDescent="0.25">
      <c r="B832"/>
      <c r="C832"/>
      <c r="D832"/>
      <c r="E832"/>
      <c r="F832"/>
      <c r="G832"/>
      <c r="H832"/>
      <c r="I832"/>
    </row>
    <row r="833" spans="2:9" x14ac:dyDescent="0.25">
      <c r="B833"/>
      <c r="C833"/>
      <c r="D833"/>
      <c r="E833"/>
      <c r="F833"/>
      <c r="G833"/>
      <c r="H833"/>
      <c r="I833"/>
    </row>
    <row r="834" spans="2:9" x14ac:dyDescent="0.25">
      <c r="B834"/>
      <c r="C834"/>
      <c r="D834"/>
      <c r="E834"/>
      <c r="F834"/>
      <c r="G834"/>
      <c r="H834"/>
      <c r="I834"/>
    </row>
    <row r="835" spans="2:9" x14ac:dyDescent="0.25">
      <c r="B835"/>
      <c r="C835"/>
      <c r="D835"/>
      <c r="E835"/>
      <c r="F835"/>
      <c r="G835"/>
      <c r="H835"/>
      <c r="I835"/>
    </row>
    <row r="836" spans="2:9" x14ac:dyDescent="0.25">
      <c r="B836"/>
      <c r="C836"/>
      <c r="D836"/>
      <c r="E836"/>
      <c r="F836"/>
      <c r="G836"/>
      <c r="H836"/>
      <c r="I836"/>
    </row>
    <row r="837" spans="2:9" x14ac:dyDescent="0.25">
      <c r="B837"/>
      <c r="C837"/>
      <c r="D837"/>
      <c r="E837"/>
      <c r="F837"/>
      <c r="G837"/>
      <c r="H837"/>
      <c r="I837"/>
    </row>
    <row r="838" spans="2:9" x14ac:dyDescent="0.25">
      <c r="B838"/>
      <c r="C838"/>
      <c r="D838"/>
      <c r="E838"/>
      <c r="F838"/>
      <c r="G838"/>
      <c r="H838"/>
      <c r="I838"/>
    </row>
    <row r="839" spans="2:9" x14ac:dyDescent="0.25">
      <c r="B839"/>
      <c r="C839"/>
      <c r="D839"/>
      <c r="E839"/>
      <c r="F839"/>
      <c r="G839"/>
      <c r="H839"/>
      <c r="I839"/>
    </row>
    <row r="840" spans="2:9" x14ac:dyDescent="0.25">
      <c r="B840"/>
      <c r="C840"/>
      <c r="D840"/>
      <c r="E840"/>
      <c r="F840"/>
      <c r="G840"/>
      <c r="H840"/>
      <c r="I840"/>
    </row>
    <row r="841" spans="2:9" x14ac:dyDescent="0.25">
      <c r="B841"/>
      <c r="C841"/>
      <c r="D841"/>
      <c r="E841"/>
      <c r="F841"/>
      <c r="G841"/>
      <c r="H841"/>
      <c r="I841"/>
    </row>
    <row r="842" spans="2:9" x14ac:dyDescent="0.25">
      <c r="B842"/>
      <c r="C842"/>
      <c r="D842"/>
      <c r="E842"/>
      <c r="F842"/>
      <c r="G842"/>
      <c r="H842"/>
      <c r="I842"/>
    </row>
    <row r="843" spans="2:9" x14ac:dyDescent="0.25">
      <c r="B843"/>
      <c r="C843"/>
      <c r="D843"/>
      <c r="E843"/>
      <c r="F843"/>
      <c r="G843"/>
      <c r="H843"/>
      <c r="I843"/>
    </row>
    <row r="844" spans="2:9" x14ac:dyDescent="0.25">
      <c r="B844"/>
      <c r="C844"/>
      <c r="D844"/>
      <c r="E844"/>
      <c r="F844"/>
      <c r="G844"/>
      <c r="H844"/>
      <c r="I844"/>
    </row>
    <row r="845" spans="2:9" x14ac:dyDescent="0.25">
      <c r="B845"/>
      <c r="C845"/>
      <c r="D845"/>
      <c r="E845"/>
      <c r="F845"/>
      <c r="G845"/>
      <c r="H845"/>
      <c r="I845"/>
    </row>
    <row r="846" spans="2:9" x14ac:dyDescent="0.25">
      <c r="B846"/>
      <c r="C846"/>
      <c r="D846"/>
      <c r="E846"/>
      <c r="F846"/>
      <c r="G846"/>
      <c r="H846"/>
      <c r="I846"/>
    </row>
    <row r="847" spans="2:9" x14ac:dyDescent="0.25">
      <c r="B847"/>
      <c r="C847"/>
      <c r="D847"/>
      <c r="E847"/>
      <c r="F847"/>
      <c r="G847"/>
      <c r="H847"/>
      <c r="I847"/>
    </row>
    <row r="848" spans="2:9" x14ac:dyDescent="0.25">
      <c r="B848"/>
      <c r="C848"/>
      <c r="D848"/>
      <c r="E848"/>
      <c r="F848"/>
      <c r="G848"/>
      <c r="H848"/>
      <c r="I848"/>
    </row>
    <row r="849" spans="2:9" x14ac:dyDescent="0.25">
      <c r="B849"/>
      <c r="C849"/>
      <c r="D849"/>
      <c r="E849"/>
      <c r="F849"/>
      <c r="G849"/>
      <c r="H849"/>
      <c r="I849"/>
    </row>
    <row r="850" spans="2:9" x14ac:dyDescent="0.25">
      <c r="B850"/>
      <c r="C850"/>
      <c r="D850"/>
      <c r="E850"/>
      <c r="F850"/>
      <c r="G850"/>
      <c r="H850"/>
      <c r="I850"/>
    </row>
    <row r="851" spans="2:9" x14ac:dyDescent="0.25">
      <c r="B851"/>
      <c r="C851"/>
      <c r="D851"/>
      <c r="E851"/>
      <c r="F851"/>
      <c r="G851"/>
      <c r="H851"/>
      <c r="I851"/>
    </row>
    <row r="852" spans="2:9" x14ac:dyDescent="0.25">
      <c r="B852"/>
      <c r="C852"/>
      <c r="D852"/>
      <c r="E852"/>
      <c r="F852"/>
      <c r="G852"/>
      <c r="H852"/>
      <c r="I852"/>
    </row>
    <row r="853" spans="2:9" x14ac:dyDescent="0.25">
      <c r="B853"/>
      <c r="C853"/>
      <c r="D853"/>
      <c r="E853"/>
      <c r="F853"/>
      <c r="G853"/>
      <c r="H853"/>
      <c r="I853"/>
    </row>
    <row r="854" spans="2:9" x14ac:dyDescent="0.25">
      <c r="B854"/>
      <c r="C854"/>
      <c r="D854"/>
      <c r="E854"/>
      <c r="F854"/>
      <c r="G854"/>
      <c r="H854"/>
      <c r="I854"/>
    </row>
    <row r="855" spans="2:9" x14ac:dyDescent="0.25">
      <c r="B855"/>
      <c r="C855"/>
      <c r="D855"/>
      <c r="E855"/>
      <c r="F855"/>
      <c r="G855"/>
      <c r="H855"/>
      <c r="I855"/>
    </row>
    <row r="856" spans="2:9" x14ac:dyDescent="0.25">
      <c r="B856"/>
      <c r="C856"/>
      <c r="D856"/>
      <c r="E856"/>
      <c r="F856"/>
      <c r="G856"/>
      <c r="H856"/>
      <c r="I856"/>
    </row>
    <row r="857" spans="2:9" x14ac:dyDescent="0.25">
      <c r="B857"/>
      <c r="C857"/>
      <c r="D857"/>
      <c r="E857"/>
      <c r="F857"/>
      <c r="G857"/>
      <c r="H857"/>
      <c r="I857"/>
    </row>
    <row r="858" spans="2:9" x14ac:dyDescent="0.25">
      <c r="B858"/>
      <c r="C858"/>
      <c r="D858"/>
      <c r="E858"/>
      <c r="F858"/>
      <c r="G858"/>
      <c r="H858"/>
      <c r="I858"/>
    </row>
    <row r="859" spans="2:9" x14ac:dyDescent="0.25">
      <c r="B859"/>
      <c r="C859"/>
      <c r="D859"/>
      <c r="E859"/>
      <c r="F859"/>
      <c r="G859"/>
      <c r="H859"/>
      <c r="I859"/>
    </row>
    <row r="860" spans="2:9" x14ac:dyDescent="0.25">
      <c r="B860"/>
      <c r="C860"/>
      <c r="D860"/>
      <c r="E860"/>
      <c r="F860"/>
      <c r="G860"/>
      <c r="H860"/>
      <c r="I860"/>
    </row>
    <row r="861" spans="2:9" x14ac:dyDescent="0.25">
      <c r="B861"/>
      <c r="C861"/>
      <c r="D861"/>
      <c r="E861"/>
      <c r="F861"/>
      <c r="G861"/>
      <c r="H861"/>
      <c r="I861"/>
    </row>
    <row r="862" spans="2:9" x14ac:dyDescent="0.25">
      <c r="B862"/>
      <c r="C862"/>
      <c r="D862"/>
      <c r="E862"/>
      <c r="F862"/>
      <c r="G862"/>
      <c r="H862"/>
      <c r="I862"/>
    </row>
    <row r="863" spans="2:9" x14ac:dyDescent="0.25">
      <c r="B863"/>
      <c r="C863"/>
      <c r="D863"/>
      <c r="E863"/>
      <c r="F863"/>
      <c r="G863"/>
      <c r="H863"/>
      <c r="I863"/>
    </row>
    <row r="864" spans="2:9" x14ac:dyDescent="0.25">
      <c r="B864"/>
      <c r="C864"/>
      <c r="D864"/>
      <c r="E864"/>
      <c r="F864"/>
      <c r="G864"/>
      <c r="H864"/>
      <c r="I864"/>
    </row>
    <row r="865" spans="2:9" x14ac:dyDescent="0.25">
      <c r="B865"/>
      <c r="C865"/>
      <c r="D865"/>
      <c r="E865"/>
      <c r="F865"/>
      <c r="G865"/>
      <c r="H865"/>
      <c r="I865"/>
    </row>
    <row r="866" spans="2:9" x14ac:dyDescent="0.25">
      <c r="B866"/>
      <c r="C866"/>
      <c r="D866"/>
      <c r="E866"/>
      <c r="F866"/>
      <c r="G866"/>
      <c r="H866"/>
      <c r="I866"/>
    </row>
    <row r="867" spans="2:9" x14ac:dyDescent="0.25">
      <c r="B867"/>
      <c r="C867"/>
      <c r="D867"/>
      <c r="E867"/>
      <c r="F867"/>
      <c r="G867"/>
      <c r="H867"/>
      <c r="I867"/>
    </row>
    <row r="868" spans="2:9" x14ac:dyDescent="0.25">
      <c r="B868"/>
      <c r="C868"/>
      <c r="D868"/>
      <c r="E868"/>
      <c r="F868"/>
      <c r="G868"/>
      <c r="H868"/>
      <c r="I868"/>
    </row>
    <row r="869" spans="2:9" x14ac:dyDescent="0.25">
      <c r="B869"/>
      <c r="C869"/>
      <c r="D869"/>
      <c r="E869"/>
      <c r="F869"/>
      <c r="G869"/>
      <c r="H869"/>
      <c r="I869"/>
    </row>
    <row r="870" spans="2:9" x14ac:dyDescent="0.25">
      <c r="B870"/>
      <c r="C870"/>
      <c r="D870"/>
      <c r="E870"/>
      <c r="F870"/>
      <c r="G870"/>
      <c r="H870"/>
      <c r="I870"/>
    </row>
    <row r="871" spans="2:9" x14ac:dyDescent="0.25">
      <c r="B871"/>
      <c r="C871"/>
      <c r="D871"/>
      <c r="E871"/>
      <c r="F871"/>
      <c r="G871"/>
      <c r="H871"/>
      <c r="I871"/>
    </row>
    <row r="872" spans="2:9" x14ac:dyDescent="0.25">
      <c r="B872"/>
      <c r="C872"/>
      <c r="D872"/>
      <c r="E872"/>
      <c r="F872"/>
      <c r="G872"/>
      <c r="H872"/>
      <c r="I872"/>
    </row>
    <row r="873" spans="2:9" x14ac:dyDescent="0.25">
      <c r="B873"/>
      <c r="C873"/>
      <c r="D873"/>
      <c r="E873"/>
      <c r="F873"/>
      <c r="G873"/>
      <c r="H873"/>
      <c r="I873"/>
    </row>
    <row r="874" spans="2:9" x14ac:dyDescent="0.25">
      <c r="B874"/>
      <c r="C874"/>
      <c r="D874"/>
      <c r="E874"/>
      <c r="F874"/>
      <c r="G874"/>
      <c r="H874"/>
      <c r="I874"/>
    </row>
    <row r="875" spans="2:9" x14ac:dyDescent="0.25">
      <c r="B875"/>
      <c r="C875"/>
      <c r="D875"/>
      <c r="E875"/>
      <c r="F875"/>
      <c r="G875"/>
      <c r="H875"/>
      <c r="I875"/>
    </row>
    <row r="876" spans="2:9" x14ac:dyDescent="0.25">
      <c r="B876"/>
      <c r="C876"/>
      <c r="D876"/>
      <c r="E876"/>
      <c r="F876"/>
      <c r="G876"/>
      <c r="H876"/>
      <c r="I876"/>
    </row>
    <row r="877" spans="2:9" x14ac:dyDescent="0.25">
      <c r="B877"/>
      <c r="C877"/>
      <c r="D877"/>
      <c r="E877"/>
      <c r="F877"/>
      <c r="G877"/>
      <c r="H877"/>
      <c r="I877"/>
    </row>
    <row r="878" spans="2:9" x14ac:dyDescent="0.25">
      <c r="B878"/>
      <c r="C878"/>
      <c r="D878"/>
      <c r="E878"/>
      <c r="F878"/>
      <c r="G878"/>
      <c r="H878"/>
      <c r="I878"/>
    </row>
    <row r="879" spans="2:9" x14ac:dyDescent="0.25">
      <c r="B879"/>
      <c r="C879"/>
      <c r="D879"/>
      <c r="E879"/>
      <c r="F879"/>
      <c r="G879"/>
      <c r="H879"/>
      <c r="I879"/>
    </row>
    <row r="880" spans="2:9" x14ac:dyDescent="0.25">
      <c r="B880"/>
      <c r="C880"/>
      <c r="D880"/>
      <c r="E880"/>
      <c r="F880"/>
      <c r="G880"/>
      <c r="H880"/>
      <c r="I880"/>
    </row>
    <row r="881" spans="2:9" x14ac:dyDescent="0.25">
      <c r="B881"/>
      <c r="C881"/>
      <c r="D881"/>
      <c r="E881"/>
      <c r="F881"/>
      <c r="G881"/>
      <c r="H881"/>
      <c r="I881"/>
    </row>
    <row r="882" spans="2:9" x14ac:dyDescent="0.25">
      <c r="B882"/>
      <c r="C882"/>
      <c r="D882"/>
      <c r="E882"/>
      <c r="F882"/>
      <c r="G882"/>
      <c r="H882"/>
      <c r="I882"/>
    </row>
    <row r="883" spans="2:9" x14ac:dyDescent="0.25">
      <c r="B883"/>
      <c r="C883"/>
      <c r="D883"/>
      <c r="E883"/>
      <c r="F883"/>
      <c r="G883"/>
      <c r="H883"/>
      <c r="I883"/>
    </row>
    <row r="884" spans="2:9" x14ac:dyDescent="0.25">
      <c r="B884"/>
      <c r="C884"/>
      <c r="D884"/>
      <c r="E884"/>
      <c r="F884"/>
      <c r="G884"/>
      <c r="H884"/>
      <c r="I884"/>
    </row>
    <row r="885" spans="2:9" x14ac:dyDescent="0.25">
      <c r="B885"/>
      <c r="C885"/>
      <c r="D885"/>
      <c r="E885"/>
      <c r="F885"/>
      <c r="G885"/>
      <c r="H885"/>
      <c r="I885"/>
    </row>
    <row r="886" spans="2:9" x14ac:dyDescent="0.25">
      <c r="B886"/>
      <c r="C886"/>
      <c r="D886"/>
      <c r="E886"/>
      <c r="F886"/>
      <c r="G886"/>
      <c r="H886"/>
      <c r="I886"/>
    </row>
    <row r="887" spans="2:9" x14ac:dyDescent="0.25">
      <c r="B887"/>
      <c r="C887"/>
      <c r="D887"/>
      <c r="E887"/>
      <c r="F887"/>
      <c r="G887"/>
      <c r="H887"/>
      <c r="I887"/>
    </row>
    <row r="888" spans="2:9" x14ac:dyDescent="0.25">
      <c r="B888"/>
      <c r="C888"/>
      <c r="D888"/>
      <c r="E888"/>
      <c r="F888"/>
      <c r="G888"/>
      <c r="H888"/>
      <c r="I888"/>
    </row>
    <row r="889" spans="2:9" x14ac:dyDescent="0.25">
      <c r="B889"/>
      <c r="C889"/>
      <c r="D889"/>
      <c r="E889"/>
      <c r="F889"/>
      <c r="G889"/>
      <c r="H889"/>
      <c r="I889"/>
    </row>
    <row r="890" spans="2:9" x14ac:dyDescent="0.25">
      <c r="B890"/>
      <c r="C890"/>
      <c r="D890"/>
      <c r="E890"/>
      <c r="F890"/>
      <c r="G890"/>
      <c r="H890"/>
      <c r="I890"/>
    </row>
    <row r="891" spans="2:9" x14ac:dyDescent="0.25">
      <c r="B891"/>
      <c r="C891"/>
      <c r="D891"/>
      <c r="E891"/>
      <c r="F891"/>
      <c r="G891"/>
      <c r="H891"/>
      <c r="I891"/>
    </row>
    <row r="892" spans="2:9" x14ac:dyDescent="0.25">
      <c r="B892"/>
      <c r="C892"/>
      <c r="D892"/>
      <c r="E892"/>
      <c r="F892"/>
      <c r="G892"/>
      <c r="H892"/>
      <c r="I892"/>
    </row>
    <row r="893" spans="2:9" x14ac:dyDescent="0.25">
      <c r="B893"/>
      <c r="C893"/>
      <c r="D893"/>
      <c r="E893"/>
      <c r="F893"/>
      <c r="G893"/>
      <c r="H893"/>
      <c r="I893"/>
    </row>
    <row r="894" spans="2:9" x14ac:dyDescent="0.25">
      <c r="B894"/>
      <c r="C894"/>
      <c r="D894"/>
      <c r="E894"/>
      <c r="F894"/>
      <c r="G894"/>
      <c r="H894"/>
      <c r="I894"/>
    </row>
    <row r="895" spans="2:9" x14ac:dyDescent="0.25">
      <c r="B895"/>
      <c r="C895"/>
      <c r="D895"/>
      <c r="E895"/>
      <c r="F895"/>
      <c r="G895"/>
      <c r="H895"/>
      <c r="I895"/>
    </row>
    <row r="896" spans="2:9" x14ac:dyDescent="0.25">
      <c r="B896"/>
      <c r="C896"/>
      <c r="D896"/>
      <c r="E896"/>
      <c r="F896"/>
      <c r="G896"/>
      <c r="H896"/>
      <c r="I896"/>
    </row>
    <row r="897" spans="2:9" x14ac:dyDescent="0.25">
      <c r="B897"/>
      <c r="C897"/>
      <c r="D897"/>
      <c r="E897"/>
      <c r="F897"/>
      <c r="G897"/>
      <c r="H897"/>
      <c r="I897"/>
    </row>
    <row r="898" spans="2:9" x14ac:dyDescent="0.25">
      <c r="B898"/>
      <c r="C898"/>
      <c r="D898"/>
      <c r="E898"/>
      <c r="F898"/>
      <c r="G898"/>
      <c r="H898"/>
      <c r="I898"/>
    </row>
    <row r="899" spans="2:9" x14ac:dyDescent="0.25">
      <c r="B899"/>
      <c r="C899"/>
      <c r="D899"/>
      <c r="E899"/>
      <c r="F899"/>
      <c r="G899"/>
      <c r="H899"/>
      <c r="I899"/>
    </row>
    <row r="900" spans="2:9" x14ac:dyDescent="0.25">
      <c r="B900"/>
      <c r="C900"/>
      <c r="D900"/>
      <c r="E900"/>
      <c r="F900"/>
      <c r="G900"/>
      <c r="H900"/>
      <c r="I900"/>
    </row>
    <row r="901" spans="2:9" x14ac:dyDescent="0.25">
      <c r="B901"/>
      <c r="C901"/>
      <c r="D901"/>
      <c r="E901"/>
      <c r="F901"/>
      <c r="G901"/>
      <c r="H901"/>
      <c r="I901"/>
    </row>
    <row r="902" spans="2:9" x14ac:dyDescent="0.25">
      <c r="B902"/>
      <c r="C902"/>
      <c r="D902"/>
      <c r="E902"/>
      <c r="F902"/>
      <c r="G902"/>
      <c r="H902"/>
      <c r="I902"/>
    </row>
    <row r="903" spans="2:9" x14ac:dyDescent="0.25">
      <c r="B903"/>
      <c r="C903"/>
      <c r="D903"/>
      <c r="E903"/>
      <c r="F903"/>
      <c r="G903"/>
      <c r="H903"/>
      <c r="I903"/>
    </row>
    <row r="904" spans="2:9" x14ac:dyDescent="0.25">
      <c r="B904"/>
      <c r="C904"/>
      <c r="D904"/>
      <c r="E904"/>
      <c r="F904"/>
      <c r="G904"/>
      <c r="H904"/>
      <c r="I904"/>
    </row>
    <row r="905" spans="2:9" x14ac:dyDescent="0.25">
      <c r="B905"/>
      <c r="C905"/>
      <c r="D905"/>
      <c r="E905"/>
      <c r="F905"/>
      <c r="G905"/>
      <c r="H905"/>
      <c r="I905"/>
    </row>
    <row r="906" spans="2:9" x14ac:dyDescent="0.25">
      <c r="B906"/>
      <c r="C906"/>
      <c r="D906"/>
      <c r="E906"/>
      <c r="F906"/>
      <c r="G906"/>
      <c r="H906"/>
      <c r="I906"/>
    </row>
    <row r="907" spans="2:9" x14ac:dyDescent="0.25">
      <c r="B907"/>
      <c r="C907"/>
      <c r="D907"/>
      <c r="E907"/>
      <c r="F907"/>
      <c r="G907"/>
      <c r="H907"/>
      <c r="I907"/>
    </row>
    <row r="908" spans="2:9" x14ac:dyDescent="0.25">
      <c r="B908"/>
      <c r="C908"/>
      <c r="D908"/>
      <c r="E908"/>
      <c r="F908"/>
      <c r="G908"/>
      <c r="H908"/>
      <c r="I908"/>
    </row>
    <row r="909" spans="2:9" x14ac:dyDescent="0.25">
      <c r="B909"/>
      <c r="C909"/>
      <c r="D909"/>
      <c r="E909"/>
      <c r="F909"/>
      <c r="G909"/>
      <c r="H909"/>
      <c r="I909"/>
    </row>
    <row r="910" spans="2:9" x14ac:dyDescent="0.25">
      <c r="B910"/>
      <c r="C910"/>
      <c r="D910"/>
      <c r="E910"/>
      <c r="F910"/>
      <c r="G910"/>
      <c r="H910"/>
      <c r="I910"/>
    </row>
    <row r="911" spans="2:9" x14ac:dyDescent="0.25">
      <c r="B911"/>
      <c r="C911"/>
      <c r="D911"/>
      <c r="E911"/>
      <c r="F911"/>
      <c r="G911"/>
      <c r="H911"/>
      <c r="I911"/>
    </row>
    <row r="912" spans="2:9" x14ac:dyDescent="0.25">
      <c r="B912"/>
      <c r="C912"/>
      <c r="D912"/>
      <c r="E912"/>
      <c r="F912"/>
      <c r="G912"/>
      <c r="H912"/>
      <c r="I912"/>
    </row>
    <row r="913" spans="2:9" x14ac:dyDescent="0.25">
      <c r="B913"/>
      <c r="C913"/>
      <c r="D913"/>
      <c r="E913"/>
      <c r="F913"/>
      <c r="G913"/>
      <c r="H913"/>
      <c r="I913"/>
    </row>
    <row r="914" spans="2:9" x14ac:dyDescent="0.25">
      <c r="B914"/>
      <c r="C914"/>
      <c r="D914"/>
      <c r="E914"/>
      <c r="F914"/>
      <c r="G914"/>
      <c r="H914"/>
      <c r="I914"/>
    </row>
    <row r="915" spans="2:9" x14ac:dyDescent="0.25">
      <c r="B915"/>
      <c r="C915"/>
      <c r="D915"/>
      <c r="E915"/>
      <c r="F915"/>
      <c r="G915"/>
      <c r="H915"/>
      <c r="I915"/>
    </row>
    <row r="916" spans="2:9" x14ac:dyDescent="0.25">
      <c r="B916"/>
      <c r="C916"/>
      <c r="D916"/>
      <c r="E916"/>
      <c r="F916"/>
      <c r="G916"/>
      <c r="H916"/>
      <c r="I916"/>
    </row>
    <row r="917" spans="2:9" x14ac:dyDescent="0.25">
      <c r="B917"/>
      <c r="C917"/>
      <c r="D917"/>
      <c r="E917"/>
      <c r="F917"/>
      <c r="G917"/>
      <c r="H917"/>
      <c r="I917"/>
    </row>
    <row r="918" spans="2:9" x14ac:dyDescent="0.25">
      <c r="B918"/>
      <c r="C918"/>
      <c r="D918"/>
      <c r="E918"/>
      <c r="F918"/>
      <c r="G918"/>
      <c r="H918"/>
      <c r="I918"/>
    </row>
    <row r="919" spans="2:9" x14ac:dyDescent="0.25">
      <c r="B919"/>
      <c r="C919"/>
      <c r="D919"/>
      <c r="E919"/>
      <c r="F919"/>
      <c r="G919"/>
      <c r="H919"/>
      <c r="I919"/>
    </row>
    <row r="920" spans="2:9" x14ac:dyDescent="0.25">
      <c r="B920"/>
      <c r="C920"/>
      <c r="D920"/>
      <c r="E920"/>
      <c r="F920"/>
      <c r="G920"/>
      <c r="H920"/>
      <c r="I920"/>
    </row>
    <row r="921" spans="2:9" x14ac:dyDescent="0.25">
      <c r="B921"/>
      <c r="C921"/>
      <c r="D921"/>
      <c r="E921"/>
      <c r="F921"/>
      <c r="G921"/>
      <c r="H921"/>
      <c r="I921"/>
    </row>
    <row r="922" spans="2:9" x14ac:dyDescent="0.25">
      <c r="B922"/>
      <c r="C922"/>
      <c r="D922"/>
      <c r="E922"/>
      <c r="F922"/>
      <c r="G922"/>
      <c r="H922"/>
      <c r="I922"/>
    </row>
    <row r="923" spans="2:9" x14ac:dyDescent="0.25">
      <c r="B923"/>
      <c r="C923"/>
      <c r="D923"/>
      <c r="E923"/>
      <c r="F923"/>
      <c r="G923"/>
      <c r="H923"/>
      <c r="I923"/>
    </row>
    <row r="924" spans="2:9" x14ac:dyDescent="0.25">
      <c r="B924"/>
      <c r="C924"/>
      <c r="D924"/>
      <c r="E924"/>
      <c r="F924"/>
      <c r="G924"/>
      <c r="H924"/>
      <c r="I924"/>
    </row>
    <row r="925" spans="2:9" x14ac:dyDescent="0.25">
      <c r="B925"/>
      <c r="C925"/>
      <c r="D925"/>
      <c r="E925"/>
      <c r="F925"/>
      <c r="G925"/>
      <c r="H925"/>
      <c r="I925"/>
    </row>
    <row r="926" spans="2:9" x14ac:dyDescent="0.25">
      <c r="B926"/>
      <c r="C926"/>
      <c r="D926"/>
      <c r="E926"/>
      <c r="F926"/>
      <c r="G926"/>
      <c r="H926"/>
      <c r="I926"/>
    </row>
    <row r="927" spans="2:9" x14ac:dyDescent="0.25">
      <c r="B927"/>
      <c r="C927"/>
      <c r="D927"/>
      <c r="E927"/>
      <c r="F927"/>
      <c r="G927"/>
      <c r="H927"/>
      <c r="I927"/>
    </row>
    <row r="928" spans="2:9" x14ac:dyDescent="0.25">
      <c r="B928"/>
      <c r="C928"/>
      <c r="D928"/>
      <c r="E928"/>
      <c r="F928"/>
      <c r="G928"/>
      <c r="H928"/>
      <c r="I928"/>
    </row>
    <row r="929" spans="2:9" x14ac:dyDescent="0.25">
      <c r="B929"/>
      <c r="C929"/>
      <c r="D929"/>
      <c r="E929"/>
      <c r="F929"/>
      <c r="G929"/>
      <c r="H929"/>
      <c r="I929"/>
    </row>
    <row r="930" spans="2:9" x14ac:dyDescent="0.25">
      <c r="B930"/>
      <c r="C930"/>
      <c r="D930"/>
      <c r="E930"/>
      <c r="F930"/>
      <c r="G930"/>
      <c r="H930"/>
      <c r="I930"/>
    </row>
    <row r="931" spans="2:9" x14ac:dyDescent="0.25">
      <c r="B931"/>
      <c r="C931"/>
      <c r="D931"/>
      <c r="E931"/>
      <c r="F931"/>
      <c r="G931"/>
      <c r="H931"/>
      <c r="I931"/>
    </row>
    <row r="932" spans="2:9" x14ac:dyDescent="0.25">
      <c r="B932"/>
      <c r="C932"/>
      <c r="D932"/>
      <c r="E932"/>
      <c r="F932"/>
      <c r="G932"/>
      <c r="H932"/>
      <c r="I932"/>
    </row>
    <row r="933" spans="2:9" x14ac:dyDescent="0.25">
      <c r="B933"/>
      <c r="C933"/>
      <c r="D933"/>
      <c r="E933"/>
      <c r="F933"/>
      <c r="G933"/>
      <c r="H933"/>
      <c r="I933"/>
    </row>
    <row r="934" spans="2:9" x14ac:dyDescent="0.25">
      <c r="B934"/>
      <c r="C934"/>
      <c r="D934"/>
      <c r="E934"/>
      <c r="F934"/>
      <c r="G934"/>
      <c r="H934"/>
      <c r="I934"/>
    </row>
    <row r="935" spans="2:9" x14ac:dyDescent="0.25">
      <c r="B935"/>
      <c r="C935"/>
      <c r="D935"/>
      <c r="E935"/>
      <c r="F935"/>
      <c r="G935"/>
      <c r="H935"/>
      <c r="I935"/>
    </row>
    <row r="936" spans="2:9" x14ac:dyDescent="0.25">
      <c r="B936"/>
      <c r="C936"/>
      <c r="D936"/>
      <c r="E936"/>
      <c r="F936"/>
      <c r="G936"/>
      <c r="H936"/>
      <c r="I936"/>
    </row>
    <row r="937" spans="2:9" x14ac:dyDescent="0.25">
      <c r="B937"/>
      <c r="C937"/>
      <c r="D937"/>
      <c r="E937"/>
      <c r="F937"/>
      <c r="G937"/>
      <c r="H937"/>
      <c r="I937"/>
    </row>
    <row r="938" spans="2:9" x14ac:dyDescent="0.25">
      <c r="B938"/>
      <c r="C938"/>
      <c r="D938"/>
      <c r="E938"/>
      <c r="F938"/>
      <c r="G938"/>
      <c r="H938"/>
      <c r="I938"/>
    </row>
    <row r="939" spans="2:9" x14ac:dyDescent="0.25">
      <c r="B939"/>
      <c r="C939"/>
      <c r="D939"/>
      <c r="E939"/>
      <c r="F939"/>
      <c r="G939"/>
      <c r="H939"/>
      <c r="I939"/>
    </row>
    <row r="940" spans="2:9" x14ac:dyDescent="0.25">
      <c r="B940"/>
      <c r="C940"/>
      <c r="D940"/>
      <c r="E940"/>
      <c r="F940"/>
      <c r="G940"/>
      <c r="H940"/>
      <c r="I940"/>
    </row>
    <row r="941" spans="2:9" x14ac:dyDescent="0.25">
      <c r="B941"/>
      <c r="C941"/>
      <c r="D941"/>
      <c r="E941"/>
      <c r="F941"/>
      <c r="G941"/>
      <c r="H941"/>
      <c r="I941"/>
    </row>
    <row r="942" spans="2:9" x14ac:dyDescent="0.25">
      <c r="B942"/>
      <c r="C942"/>
      <c r="D942"/>
      <c r="E942"/>
      <c r="F942"/>
      <c r="G942"/>
      <c r="H942"/>
      <c r="I942"/>
    </row>
    <row r="943" spans="2:9" x14ac:dyDescent="0.25">
      <c r="B943"/>
      <c r="C943"/>
      <c r="D943"/>
      <c r="E943"/>
      <c r="F943"/>
      <c r="G943"/>
      <c r="H943"/>
      <c r="I943"/>
    </row>
    <row r="944" spans="2:9" x14ac:dyDescent="0.25">
      <c r="B944"/>
      <c r="C944"/>
      <c r="D944"/>
      <c r="E944"/>
      <c r="F944"/>
      <c r="G944"/>
      <c r="H944"/>
      <c r="I944"/>
    </row>
    <row r="945" spans="2:9" x14ac:dyDescent="0.25">
      <c r="B945"/>
      <c r="C945"/>
      <c r="D945"/>
      <c r="E945"/>
      <c r="F945"/>
      <c r="G945"/>
      <c r="H945"/>
      <c r="I945"/>
    </row>
    <row r="946" spans="2:9" x14ac:dyDescent="0.25">
      <c r="B946"/>
      <c r="C946"/>
      <c r="D946"/>
      <c r="E946"/>
      <c r="F946"/>
      <c r="G946"/>
      <c r="H946"/>
      <c r="I946"/>
    </row>
    <row r="947" spans="2:9" x14ac:dyDescent="0.25">
      <c r="B947"/>
      <c r="C947"/>
      <c r="D947"/>
      <c r="E947"/>
      <c r="F947"/>
      <c r="G947"/>
      <c r="H947"/>
      <c r="I947"/>
    </row>
    <row r="948" spans="2:9" x14ac:dyDescent="0.25">
      <c r="B948"/>
      <c r="C948"/>
      <c r="D948"/>
      <c r="E948"/>
      <c r="F948"/>
      <c r="G948"/>
      <c r="H948"/>
      <c r="I948"/>
    </row>
    <row r="949" spans="2:9" x14ac:dyDescent="0.25">
      <c r="B949"/>
      <c r="C949"/>
      <c r="D949"/>
      <c r="E949"/>
      <c r="F949"/>
      <c r="G949"/>
      <c r="H949"/>
      <c r="I949"/>
    </row>
    <row r="950" spans="2:9" x14ac:dyDescent="0.25">
      <c r="B950"/>
      <c r="C950"/>
      <c r="D950"/>
      <c r="E950"/>
      <c r="F950"/>
      <c r="G950"/>
      <c r="H950"/>
      <c r="I950"/>
    </row>
    <row r="951" spans="2:9" x14ac:dyDescent="0.25">
      <c r="B951"/>
      <c r="C951"/>
      <c r="D951"/>
      <c r="E951"/>
      <c r="F951"/>
      <c r="G951"/>
      <c r="H951"/>
      <c r="I951"/>
    </row>
    <row r="952" spans="2:9" x14ac:dyDescent="0.25">
      <c r="B952"/>
      <c r="C952"/>
      <c r="D952"/>
      <c r="E952"/>
      <c r="F952"/>
      <c r="G952"/>
      <c r="H952"/>
      <c r="I952"/>
    </row>
    <row r="953" spans="2:9" x14ac:dyDescent="0.25">
      <c r="B953"/>
      <c r="C953"/>
      <c r="D953"/>
      <c r="E953"/>
      <c r="F953"/>
      <c r="G953"/>
      <c r="H953"/>
      <c r="I953"/>
    </row>
    <row r="954" spans="2:9" x14ac:dyDescent="0.25">
      <c r="B954"/>
      <c r="C954"/>
      <c r="D954"/>
      <c r="E954"/>
      <c r="F954"/>
      <c r="G954"/>
      <c r="H954"/>
      <c r="I954"/>
    </row>
    <row r="955" spans="2:9" x14ac:dyDescent="0.25">
      <c r="B955"/>
      <c r="C955"/>
      <c r="D955"/>
      <c r="E955"/>
      <c r="F955"/>
      <c r="G955"/>
      <c r="H955"/>
      <c r="I955"/>
    </row>
    <row r="956" spans="2:9" x14ac:dyDescent="0.25">
      <c r="B956"/>
      <c r="C956"/>
      <c r="D956"/>
      <c r="E956"/>
      <c r="F956"/>
      <c r="G956"/>
      <c r="H956"/>
      <c r="I956"/>
    </row>
    <row r="957" spans="2:9" x14ac:dyDescent="0.25">
      <c r="B957"/>
      <c r="C957"/>
      <c r="D957"/>
      <c r="E957"/>
      <c r="F957"/>
      <c r="G957"/>
      <c r="H957"/>
      <c r="I957"/>
    </row>
    <row r="958" spans="2:9" x14ac:dyDescent="0.25">
      <c r="B958"/>
      <c r="C958"/>
      <c r="D958"/>
      <c r="E958"/>
      <c r="F958"/>
      <c r="G958"/>
      <c r="H958"/>
      <c r="I958"/>
    </row>
    <row r="959" spans="2:9" x14ac:dyDescent="0.25">
      <c r="B959"/>
      <c r="C959"/>
      <c r="D959"/>
      <c r="E959"/>
      <c r="F959"/>
      <c r="G959"/>
      <c r="H959"/>
      <c r="I959"/>
    </row>
    <row r="960" spans="2:9" x14ac:dyDescent="0.25">
      <c r="B960"/>
      <c r="C960"/>
      <c r="D960"/>
      <c r="E960"/>
      <c r="F960"/>
      <c r="G960"/>
      <c r="H960"/>
      <c r="I960"/>
    </row>
    <row r="961" spans="2:9" x14ac:dyDescent="0.25">
      <c r="B961"/>
      <c r="C961"/>
      <c r="D961"/>
      <c r="E961"/>
      <c r="F961"/>
      <c r="G961"/>
      <c r="H961"/>
      <c r="I961"/>
    </row>
    <row r="962" spans="2:9" x14ac:dyDescent="0.25">
      <c r="B962"/>
      <c r="C962"/>
      <c r="D962"/>
      <c r="E962"/>
      <c r="F962"/>
      <c r="G962"/>
      <c r="H962"/>
      <c r="I962"/>
    </row>
    <row r="963" spans="2:9" x14ac:dyDescent="0.25">
      <c r="B963"/>
      <c r="C963"/>
      <c r="D963"/>
      <c r="E963"/>
      <c r="F963"/>
      <c r="G963"/>
      <c r="H963"/>
      <c r="I963"/>
    </row>
    <row r="964" spans="2:9" x14ac:dyDescent="0.25">
      <c r="B964"/>
      <c r="C964"/>
      <c r="D964"/>
      <c r="E964"/>
      <c r="F964"/>
      <c r="G964"/>
      <c r="H964"/>
      <c r="I964"/>
    </row>
    <row r="965" spans="2:9" x14ac:dyDescent="0.25">
      <c r="B965"/>
      <c r="C965"/>
      <c r="D965"/>
      <c r="E965"/>
      <c r="F965"/>
      <c r="G965"/>
      <c r="H965"/>
      <c r="I965"/>
    </row>
    <row r="966" spans="2:9" x14ac:dyDescent="0.25">
      <c r="B966"/>
      <c r="C966"/>
      <c r="D966"/>
      <c r="E966"/>
      <c r="F966"/>
      <c r="G966"/>
      <c r="H966"/>
      <c r="I966"/>
    </row>
    <row r="967" spans="2:9" x14ac:dyDescent="0.25">
      <c r="B967"/>
      <c r="C967"/>
      <c r="D967"/>
      <c r="E967"/>
      <c r="F967"/>
      <c r="G967"/>
      <c r="H967"/>
      <c r="I967"/>
    </row>
    <row r="968" spans="2:9" x14ac:dyDescent="0.25">
      <c r="B968"/>
      <c r="C968"/>
      <c r="D968"/>
      <c r="E968"/>
      <c r="F968"/>
      <c r="G968"/>
      <c r="H968"/>
      <c r="I968"/>
    </row>
    <row r="969" spans="2:9" x14ac:dyDescent="0.25">
      <c r="B969"/>
      <c r="C969"/>
      <c r="D969"/>
      <c r="E969"/>
      <c r="F969"/>
      <c r="G969"/>
      <c r="H969"/>
      <c r="I969"/>
    </row>
    <row r="970" spans="2:9" x14ac:dyDescent="0.25">
      <c r="B970"/>
      <c r="C970"/>
      <c r="D970"/>
      <c r="E970"/>
      <c r="F970"/>
      <c r="G970"/>
      <c r="H970"/>
      <c r="I970"/>
    </row>
    <row r="971" spans="2:9" x14ac:dyDescent="0.25">
      <c r="B971"/>
      <c r="C971"/>
      <c r="D971"/>
      <c r="E971"/>
      <c r="F971"/>
      <c r="G971"/>
      <c r="H971"/>
      <c r="I971"/>
    </row>
    <row r="972" spans="2:9" x14ac:dyDescent="0.25">
      <c r="B972"/>
      <c r="C972"/>
      <c r="D972"/>
      <c r="E972"/>
      <c r="F972"/>
      <c r="G972"/>
      <c r="H972"/>
      <c r="I972"/>
    </row>
    <row r="973" spans="2:9" x14ac:dyDescent="0.25">
      <c r="B973"/>
      <c r="C973"/>
      <c r="D973"/>
      <c r="E973"/>
      <c r="F973"/>
      <c r="G973"/>
      <c r="H973"/>
      <c r="I973"/>
    </row>
    <row r="974" spans="2:9" x14ac:dyDescent="0.25">
      <c r="B974"/>
      <c r="C974"/>
      <c r="D974"/>
      <c r="E974"/>
      <c r="F974"/>
      <c r="G974"/>
      <c r="H974"/>
      <c r="I974"/>
    </row>
    <row r="975" spans="2:9" x14ac:dyDescent="0.25">
      <c r="B975"/>
      <c r="C975"/>
      <c r="D975"/>
      <c r="E975"/>
      <c r="F975"/>
      <c r="G975"/>
      <c r="H975"/>
      <c r="I975"/>
    </row>
    <row r="976" spans="2:9" x14ac:dyDescent="0.25">
      <c r="B976"/>
      <c r="C976"/>
      <c r="D976"/>
      <c r="E976"/>
      <c r="F976"/>
      <c r="G976"/>
      <c r="H976"/>
      <c r="I976"/>
    </row>
    <row r="977" spans="2:9" x14ac:dyDescent="0.25">
      <c r="B977"/>
      <c r="C977"/>
      <c r="D977"/>
      <c r="E977"/>
      <c r="F977"/>
      <c r="G977"/>
      <c r="H977"/>
      <c r="I977"/>
    </row>
    <row r="978" spans="2:9" x14ac:dyDescent="0.25">
      <c r="B978"/>
      <c r="C978"/>
      <c r="D978"/>
      <c r="E978"/>
      <c r="F978"/>
      <c r="G978"/>
      <c r="H978"/>
      <c r="I978"/>
    </row>
    <row r="979" spans="2:9" x14ac:dyDescent="0.25">
      <c r="B979"/>
      <c r="C979"/>
      <c r="D979"/>
      <c r="E979"/>
      <c r="F979"/>
      <c r="G979"/>
      <c r="H979"/>
      <c r="I979"/>
    </row>
    <row r="980" spans="2:9" x14ac:dyDescent="0.25">
      <c r="B980"/>
      <c r="C980"/>
      <c r="D980"/>
      <c r="E980"/>
      <c r="F980"/>
      <c r="G980"/>
      <c r="H980"/>
      <c r="I980"/>
    </row>
    <row r="981" spans="2:9" x14ac:dyDescent="0.25">
      <c r="B981"/>
      <c r="C981"/>
      <c r="D981"/>
      <c r="E981"/>
      <c r="F981"/>
      <c r="G981"/>
      <c r="H981"/>
      <c r="I981"/>
    </row>
    <row r="982" spans="2:9" x14ac:dyDescent="0.25">
      <c r="B982"/>
      <c r="C982"/>
      <c r="D982"/>
      <c r="E982"/>
      <c r="F982"/>
      <c r="G982"/>
      <c r="H982"/>
      <c r="I982"/>
    </row>
    <row r="983" spans="2:9" x14ac:dyDescent="0.25">
      <c r="B983"/>
      <c r="C983"/>
      <c r="D983"/>
      <c r="E983"/>
      <c r="F983"/>
      <c r="G983"/>
      <c r="H983"/>
      <c r="I983"/>
    </row>
    <row r="984" spans="2:9" x14ac:dyDescent="0.25">
      <c r="B984"/>
      <c r="C984"/>
      <c r="D984"/>
      <c r="E984"/>
      <c r="F984"/>
      <c r="G984"/>
      <c r="H984"/>
      <c r="I984"/>
    </row>
    <row r="985" spans="2:9" x14ac:dyDescent="0.25">
      <c r="B985"/>
      <c r="C985"/>
      <c r="D985"/>
      <c r="E985"/>
      <c r="F985"/>
      <c r="G985"/>
      <c r="H985"/>
      <c r="I985"/>
    </row>
    <row r="986" spans="2:9" x14ac:dyDescent="0.25">
      <c r="B986"/>
      <c r="C986"/>
      <c r="D986"/>
      <c r="E986"/>
      <c r="F986"/>
      <c r="G986"/>
      <c r="H986"/>
      <c r="I986"/>
    </row>
    <row r="987" spans="2:9" x14ac:dyDescent="0.25">
      <c r="B987"/>
      <c r="C987"/>
      <c r="D987"/>
      <c r="E987"/>
      <c r="F987"/>
      <c r="G987"/>
      <c r="H987"/>
      <c r="I987"/>
    </row>
    <row r="988" spans="2:9" x14ac:dyDescent="0.25">
      <c r="B988"/>
      <c r="C988"/>
      <c r="D988"/>
      <c r="E988"/>
      <c r="F988"/>
      <c r="G988"/>
      <c r="H988"/>
      <c r="I988"/>
    </row>
    <row r="989" spans="2:9" x14ac:dyDescent="0.25">
      <c r="B989"/>
      <c r="C989"/>
      <c r="D989"/>
      <c r="E989"/>
      <c r="F989"/>
      <c r="G989"/>
      <c r="H989"/>
      <c r="I989"/>
    </row>
    <row r="990" spans="2:9" x14ac:dyDescent="0.25">
      <c r="B990"/>
      <c r="C990"/>
      <c r="D990"/>
      <c r="E990"/>
      <c r="F990"/>
      <c r="G990"/>
      <c r="H990"/>
      <c r="I990"/>
    </row>
    <row r="991" spans="2:9" x14ac:dyDescent="0.25">
      <c r="B991"/>
      <c r="C991"/>
      <c r="D991"/>
      <c r="E991"/>
      <c r="F991"/>
      <c r="G991"/>
      <c r="H991"/>
      <c r="I991"/>
    </row>
    <row r="992" spans="2:9" x14ac:dyDescent="0.25">
      <c r="B992"/>
      <c r="C992"/>
      <c r="D992"/>
      <c r="E992"/>
      <c r="F992"/>
      <c r="G992"/>
      <c r="H992"/>
      <c r="I992"/>
    </row>
    <row r="993" spans="2:9" x14ac:dyDescent="0.25">
      <c r="B993"/>
      <c r="C993"/>
      <c r="D993"/>
      <c r="E993"/>
      <c r="F993"/>
      <c r="G993"/>
      <c r="H993"/>
      <c r="I993"/>
    </row>
    <row r="994" spans="2:9" x14ac:dyDescent="0.25">
      <c r="B994"/>
      <c r="C994"/>
      <c r="D994"/>
      <c r="E994"/>
      <c r="F994"/>
      <c r="G994"/>
      <c r="H994"/>
      <c r="I994"/>
    </row>
    <row r="995" spans="2:9" x14ac:dyDescent="0.25">
      <c r="B995"/>
      <c r="C995"/>
      <c r="D995"/>
      <c r="E995"/>
      <c r="F995"/>
      <c r="G995"/>
      <c r="H995"/>
      <c r="I995"/>
    </row>
    <row r="996" spans="2:9" x14ac:dyDescent="0.25">
      <c r="B996"/>
      <c r="C996"/>
      <c r="D996"/>
      <c r="E996"/>
      <c r="F996"/>
      <c r="G996"/>
      <c r="H996"/>
      <c r="I996"/>
    </row>
    <row r="997" spans="2:9" x14ac:dyDescent="0.25">
      <c r="B997"/>
      <c r="C997"/>
      <c r="D997"/>
      <c r="E997"/>
      <c r="F997"/>
      <c r="G997"/>
      <c r="H997"/>
      <c r="I997"/>
    </row>
    <row r="998" spans="2:9" x14ac:dyDescent="0.25">
      <c r="B998"/>
      <c r="C998"/>
      <c r="D998"/>
      <c r="E998"/>
      <c r="F998"/>
      <c r="G998"/>
      <c r="H998"/>
      <c r="I998"/>
    </row>
    <row r="999" spans="2:9" x14ac:dyDescent="0.25">
      <c r="B999"/>
      <c r="C999"/>
      <c r="D999"/>
      <c r="E999"/>
      <c r="F999"/>
      <c r="G999"/>
      <c r="H999"/>
      <c r="I999"/>
    </row>
    <row r="1000" spans="2:9" x14ac:dyDescent="0.25">
      <c r="B1000"/>
      <c r="C1000"/>
      <c r="D1000"/>
      <c r="E1000"/>
      <c r="F1000"/>
      <c r="G1000"/>
      <c r="H1000"/>
      <c r="I1000"/>
    </row>
    <row r="1001" spans="2:9" x14ac:dyDescent="0.25">
      <c r="B1001"/>
      <c r="C1001"/>
      <c r="D1001"/>
      <c r="E1001"/>
      <c r="F1001"/>
      <c r="G1001"/>
      <c r="H1001"/>
      <c r="I1001"/>
    </row>
    <row r="1002" spans="2:9" x14ac:dyDescent="0.25">
      <c r="B1002"/>
      <c r="C1002"/>
      <c r="D1002"/>
      <c r="E1002"/>
      <c r="F1002"/>
      <c r="G1002"/>
      <c r="H1002"/>
      <c r="I1002"/>
    </row>
    <row r="1003" spans="2:9" x14ac:dyDescent="0.25">
      <c r="B1003"/>
      <c r="C1003"/>
      <c r="D1003"/>
      <c r="E1003"/>
      <c r="F1003"/>
      <c r="G1003"/>
      <c r="H1003"/>
      <c r="I1003"/>
    </row>
    <row r="1004" spans="2:9" x14ac:dyDescent="0.25">
      <c r="B1004"/>
      <c r="C1004"/>
      <c r="D1004"/>
      <c r="E1004"/>
      <c r="F1004"/>
      <c r="G1004"/>
      <c r="H1004"/>
      <c r="I1004"/>
    </row>
    <row r="1005" spans="2:9" x14ac:dyDescent="0.25">
      <c r="B1005"/>
      <c r="C1005"/>
      <c r="D1005"/>
      <c r="E1005"/>
      <c r="F1005"/>
      <c r="G1005"/>
      <c r="H1005"/>
      <c r="I1005"/>
    </row>
    <row r="1006" spans="2:9" x14ac:dyDescent="0.25">
      <c r="B1006"/>
      <c r="C1006"/>
      <c r="D1006"/>
      <c r="E1006"/>
      <c r="F1006"/>
      <c r="G1006"/>
      <c r="H1006"/>
      <c r="I1006"/>
    </row>
    <row r="1007" spans="2:9" x14ac:dyDescent="0.25">
      <c r="B1007"/>
      <c r="C1007"/>
      <c r="D1007"/>
      <c r="E1007"/>
      <c r="F1007"/>
      <c r="G1007"/>
      <c r="H1007"/>
      <c r="I1007"/>
    </row>
    <row r="1008" spans="2:9" x14ac:dyDescent="0.25">
      <c r="B1008"/>
      <c r="C1008"/>
      <c r="D1008"/>
      <c r="E1008"/>
      <c r="F1008"/>
      <c r="G1008"/>
      <c r="H1008"/>
      <c r="I1008"/>
    </row>
    <row r="1009" spans="2:9" x14ac:dyDescent="0.25">
      <c r="B1009"/>
      <c r="C1009"/>
      <c r="D1009"/>
      <c r="E1009"/>
      <c r="F1009"/>
      <c r="G1009"/>
      <c r="H1009"/>
      <c r="I1009"/>
    </row>
    <row r="1010" spans="2:9" x14ac:dyDescent="0.25">
      <c r="B1010"/>
      <c r="C1010"/>
      <c r="D1010"/>
      <c r="E1010"/>
      <c r="F1010"/>
      <c r="G1010"/>
      <c r="H1010"/>
      <c r="I1010"/>
    </row>
    <row r="1011" spans="2:9" x14ac:dyDescent="0.25">
      <c r="B1011"/>
      <c r="C1011"/>
      <c r="D1011"/>
      <c r="E1011"/>
      <c r="F1011"/>
      <c r="G1011"/>
      <c r="H1011"/>
      <c r="I1011"/>
    </row>
    <row r="1012" spans="2:9" x14ac:dyDescent="0.25">
      <c r="B1012"/>
      <c r="C1012"/>
      <c r="D1012"/>
      <c r="E1012"/>
      <c r="F1012"/>
      <c r="G1012"/>
      <c r="H1012"/>
      <c r="I1012"/>
    </row>
    <row r="1013" spans="2:9" x14ac:dyDescent="0.25">
      <c r="B1013"/>
      <c r="C1013"/>
      <c r="D1013"/>
      <c r="E1013"/>
      <c r="F1013"/>
      <c r="G1013"/>
      <c r="H1013"/>
      <c r="I1013"/>
    </row>
    <row r="1014" spans="2:9" x14ac:dyDescent="0.25">
      <c r="B1014"/>
      <c r="C1014"/>
      <c r="D1014"/>
      <c r="E1014"/>
      <c r="F1014"/>
      <c r="G1014"/>
      <c r="H1014"/>
      <c r="I1014"/>
    </row>
    <row r="1015" spans="2:9" x14ac:dyDescent="0.25">
      <c r="B1015"/>
      <c r="C1015"/>
      <c r="D1015"/>
      <c r="E1015"/>
      <c r="F1015"/>
      <c r="G1015"/>
      <c r="H1015"/>
      <c r="I1015"/>
    </row>
    <row r="1016" spans="2:9" x14ac:dyDescent="0.25">
      <c r="B1016"/>
      <c r="C1016"/>
      <c r="D1016"/>
      <c r="E1016"/>
      <c r="F1016"/>
      <c r="G1016"/>
      <c r="H1016"/>
      <c r="I1016"/>
    </row>
    <row r="1017" spans="2:9" x14ac:dyDescent="0.25">
      <c r="B1017"/>
      <c r="C1017"/>
      <c r="D1017"/>
      <c r="E1017"/>
      <c r="F1017"/>
      <c r="G1017"/>
      <c r="H1017"/>
      <c r="I1017"/>
    </row>
    <row r="1018" spans="2:9" x14ac:dyDescent="0.25">
      <c r="B1018"/>
      <c r="C1018"/>
      <c r="D1018"/>
      <c r="E1018"/>
      <c r="F1018"/>
      <c r="G1018"/>
      <c r="H1018"/>
      <c r="I1018"/>
    </row>
    <row r="1019" spans="2:9" x14ac:dyDescent="0.25">
      <c r="B1019"/>
      <c r="C1019"/>
      <c r="D1019"/>
      <c r="E1019"/>
      <c r="F1019"/>
      <c r="G1019"/>
      <c r="H1019"/>
      <c r="I1019"/>
    </row>
    <row r="1020" spans="2:9" x14ac:dyDescent="0.25">
      <c r="B1020"/>
      <c r="C1020"/>
      <c r="D1020"/>
      <c r="E1020"/>
      <c r="F1020"/>
      <c r="G1020"/>
      <c r="H1020"/>
      <c r="I1020"/>
    </row>
    <row r="1021" spans="2:9" x14ac:dyDescent="0.25">
      <c r="B1021"/>
      <c r="C1021"/>
      <c r="D1021"/>
      <c r="E1021"/>
      <c r="F1021"/>
      <c r="G1021"/>
      <c r="H1021"/>
      <c r="I1021"/>
    </row>
    <row r="1022" spans="2:9" x14ac:dyDescent="0.25">
      <c r="B1022"/>
      <c r="C1022"/>
      <c r="D1022"/>
      <c r="E1022"/>
      <c r="F1022"/>
      <c r="G1022"/>
      <c r="H1022"/>
      <c r="I1022"/>
    </row>
    <row r="1023" spans="2:9" x14ac:dyDescent="0.25">
      <c r="B1023"/>
      <c r="C1023"/>
      <c r="D1023"/>
      <c r="E1023"/>
      <c r="F1023"/>
      <c r="G1023"/>
      <c r="H1023"/>
      <c r="I1023"/>
    </row>
    <row r="1024" spans="2:9" x14ac:dyDescent="0.25">
      <c r="B1024"/>
      <c r="C1024"/>
      <c r="D1024"/>
      <c r="E1024"/>
      <c r="F1024"/>
      <c r="G1024"/>
      <c r="H1024"/>
      <c r="I1024"/>
    </row>
    <row r="1025" spans="2:9" x14ac:dyDescent="0.25">
      <c r="B1025"/>
      <c r="C1025"/>
      <c r="D1025"/>
      <c r="E1025"/>
      <c r="F1025"/>
      <c r="G1025"/>
      <c r="H1025"/>
      <c r="I1025"/>
    </row>
    <row r="1026" spans="2:9" x14ac:dyDescent="0.25">
      <c r="B1026"/>
      <c r="C1026"/>
      <c r="D1026"/>
      <c r="E1026"/>
      <c r="F1026"/>
      <c r="G1026"/>
      <c r="H1026"/>
      <c r="I1026"/>
    </row>
    <row r="1027" spans="2:9" x14ac:dyDescent="0.25">
      <c r="B1027"/>
      <c r="C1027"/>
      <c r="D1027"/>
      <c r="E1027"/>
      <c r="F1027"/>
      <c r="G1027"/>
      <c r="H1027"/>
      <c r="I1027"/>
    </row>
    <row r="1028" spans="2:9" x14ac:dyDescent="0.25">
      <c r="B1028"/>
      <c r="C1028"/>
      <c r="D1028"/>
      <c r="E1028"/>
      <c r="F1028"/>
      <c r="G1028"/>
      <c r="H1028"/>
      <c r="I1028"/>
    </row>
    <row r="1029" spans="2:9" x14ac:dyDescent="0.25">
      <c r="B1029"/>
      <c r="C1029"/>
      <c r="D1029"/>
      <c r="E1029"/>
      <c r="F1029"/>
      <c r="G1029"/>
      <c r="H1029"/>
      <c r="I1029"/>
    </row>
    <row r="1030" spans="2:9" x14ac:dyDescent="0.25">
      <c r="B1030"/>
      <c r="C1030"/>
      <c r="D1030"/>
      <c r="E1030"/>
      <c r="F1030"/>
      <c r="G1030"/>
      <c r="H1030"/>
      <c r="I1030"/>
    </row>
    <row r="1031" spans="2:9" x14ac:dyDescent="0.25">
      <c r="B1031"/>
      <c r="C1031"/>
      <c r="D1031"/>
      <c r="E1031"/>
      <c r="F1031"/>
      <c r="G1031"/>
      <c r="H1031"/>
      <c r="I1031"/>
    </row>
    <row r="1032" spans="2:9" x14ac:dyDescent="0.25">
      <c r="B1032"/>
      <c r="C1032"/>
      <c r="D1032"/>
      <c r="E1032"/>
      <c r="F1032"/>
      <c r="G1032"/>
      <c r="H1032"/>
      <c r="I1032"/>
    </row>
    <row r="1033" spans="2:9" x14ac:dyDescent="0.25">
      <c r="B1033"/>
      <c r="C1033"/>
      <c r="D1033"/>
      <c r="E1033"/>
      <c r="F1033"/>
      <c r="G1033"/>
      <c r="H1033"/>
      <c r="I1033"/>
    </row>
    <row r="1034" spans="2:9" x14ac:dyDescent="0.25">
      <c r="B1034"/>
      <c r="C1034"/>
      <c r="D1034"/>
      <c r="E1034"/>
      <c r="F1034"/>
      <c r="G1034"/>
      <c r="H1034"/>
      <c r="I1034"/>
    </row>
    <row r="1035" spans="2:9" x14ac:dyDescent="0.25">
      <c r="B1035"/>
      <c r="C1035"/>
      <c r="D1035"/>
      <c r="E1035"/>
      <c r="F1035"/>
      <c r="G1035"/>
      <c r="H1035"/>
      <c r="I1035"/>
    </row>
    <row r="1036" spans="2:9" x14ac:dyDescent="0.25">
      <c r="B1036"/>
      <c r="C1036"/>
      <c r="D1036"/>
      <c r="E1036"/>
      <c r="F1036"/>
      <c r="G1036"/>
      <c r="H1036"/>
      <c r="I1036"/>
    </row>
    <row r="1037" spans="2:9" x14ac:dyDescent="0.25">
      <c r="B1037"/>
      <c r="C1037"/>
      <c r="D1037"/>
      <c r="E1037"/>
      <c r="F1037"/>
      <c r="G1037"/>
      <c r="H1037"/>
      <c r="I1037"/>
    </row>
    <row r="1038" spans="2:9" x14ac:dyDescent="0.25">
      <c r="B1038"/>
      <c r="C1038"/>
      <c r="D1038"/>
      <c r="E1038"/>
      <c r="F1038"/>
      <c r="G1038"/>
      <c r="H1038"/>
      <c r="I1038"/>
    </row>
    <row r="1039" spans="2:9" x14ac:dyDescent="0.25">
      <c r="B1039"/>
      <c r="C1039"/>
      <c r="D1039"/>
      <c r="E1039"/>
      <c r="F1039"/>
      <c r="G1039"/>
      <c r="H1039"/>
      <c r="I1039"/>
    </row>
    <row r="1040" spans="2:9" x14ac:dyDescent="0.25">
      <c r="B1040"/>
      <c r="C1040"/>
      <c r="D1040"/>
      <c r="E1040"/>
      <c r="F1040"/>
      <c r="G1040"/>
      <c r="H1040"/>
      <c r="I1040"/>
    </row>
    <row r="1041" spans="2:9" x14ac:dyDescent="0.25">
      <c r="B1041"/>
      <c r="C1041"/>
      <c r="D1041"/>
      <c r="E1041"/>
      <c r="F1041"/>
      <c r="G1041"/>
      <c r="H1041"/>
      <c r="I1041"/>
    </row>
    <row r="1042" spans="2:9" x14ac:dyDescent="0.25">
      <c r="B1042"/>
      <c r="C1042"/>
      <c r="D1042"/>
      <c r="E1042"/>
      <c r="F1042"/>
      <c r="G1042"/>
      <c r="H1042"/>
      <c r="I1042"/>
    </row>
    <row r="1043" spans="2:9" x14ac:dyDescent="0.25">
      <c r="B1043"/>
      <c r="C1043"/>
      <c r="D1043"/>
      <c r="E1043"/>
      <c r="F1043"/>
      <c r="G1043"/>
      <c r="H1043"/>
      <c r="I1043"/>
    </row>
    <row r="1044" spans="2:9" x14ac:dyDescent="0.25">
      <c r="B1044"/>
      <c r="C1044"/>
      <c r="D1044"/>
      <c r="E1044"/>
      <c r="F1044"/>
      <c r="G1044"/>
      <c r="H1044"/>
      <c r="I1044"/>
    </row>
    <row r="1045" spans="2:9" x14ac:dyDescent="0.25">
      <c r="B1045"/>
      <c r="C1045"/>
      <c r="D1045"/>
      <c r="E1045"/>
      <c r="F1045"/>
      <c r="G1045"/>
      <c r="H1045"/>
      <c r="I1045"/>
    </row>
    <row r="1046" spans="2:9" x14ac:dyDescent="0.25">
      <c r="B1046"/>
      <c r="C1046"/>
      <c r="D1046"/>
      <c r="E1046"/>
      <c r="F1046"/>
      <c r="G1046"/>
      <c r="H1046"/>
      <c r="I1046"/>
    </row>
    <row r="1047" spans="2:9" x14ac:dyDescent="0.25">
      <c r="B1047"/>
      <c r="C1047"/>
      <c r="D1047"/>
      <c r="E1047"/>
      <c r="F1047"/>
      <c r="G1047"/>
      <c r="H1047"/>
      <c r="I1047"/>
    </row>
    <row r="1048" spans="2:9" x14ac:dyDescent="0.25">
      <c r="B1048"/>
      <c r="C1048"/>
      <c r="D1048"/>
      <c r="E1048"/>
      <c r="F1048"/>
      <c r="G1048"/>
      <c r="H1048"/>
      <c r="I1048"/>
    </row>
    <row r="1049" spans="2:9" x14ac:dyDescent="0.25">
      <c r="B1049"/>
      <c r="C1049"/>
      <c r="D1049"/>
      <c r="E1049"/>
      <c r="F1049"/>
      <c r="G1049"/>
      <c r="H1049"/>
      <c r="I1049"/>
    </row>
    <row r="1050" spans="2:9" x14ac:dyDescent="0.25">
      <c r="B1050"/>
      <c r="C1050"/>
      <c r="D1050"/>
      <c r="E1050"/>
      <c r="F1050"/>
      <c r="G1050"/>
      <c r="H1050"/>
      <c r="I1050"/>
    </row>
    <row r="1051" spans="2:9" x14ac:dyDescent="0.25">
      <c r="B1051"/>
      <c r="C1051"/>
      <c r="D1051"/>
      <c r="E1051"/>
      <c r="F1051"/>
      <c r="G1051"/>
      <c r="H1051"/>
      <c r="I1051"/>
    </row>
    <row r="1052" spans="2:9" x14ac:dyDescent="0.25">
      <c r="B1052"/>
      <c r="C1052"/>
      <c r="D1052"/>
      <c r="E1052"/>
      <c r="F1052"/>
      <c r="G1052"/>
      <c r="H1052"/>
      <c r="I1052"/>
    </row>
    <row r="1053" spans="2:9" x14ac:dyDescent="0.25">
      <c r="B1053"/>
      <c r="C1053"/>
      <c r="D1053"/>
      <c r="E1053"/>
      <c r="F1053"/>
      <c r="G1053"/>
      <c r="H1053"/>
      <c r="I1053"/>
    </row>
    <row r="1054" spans="2:9" x14ac:dyDescent="0.25">
      <c r="B1054"/>
      <c r="C1054"/>
      <c r="D1054"/>
      <c r="E1054"/>
      <c r="F1054"/>
      <c r="G1054"/>
      <c r="H1054"/>
      <c r="I1054"/>
    </row>
    <row r="1055" spans="2:9" x14ac:dyDescent="0.25">
      <c r="B1055"/>
      <c r="C1055"/>
      <c r="D1055"/>
      <c r="E1055"/>
      <c r="F1055"/>
      <c r="G1055"/>
      <c r="H1055"/>
      <c r="I1055"/>
    </row>
    <row r="1056" spans="2:9" x14ac:dyDescent="0.25">
      <c r="B1056"/>
      <c r="C1056"/>
      <c r="D1056"/>
      <c r="E1056"/>
      <c r="F1056"/>
      <c r="G1056"/>
      <c r="H1056"/>
      <c r="I1056"/>
    </row>
    <row r="1057" spans="2:9" x14ac:dyDescent="0.25">
      <c r="B1057"/>
      <c r="C1057"/>
      <c r="D1057"/>
      <c r="E1057"/>
      <c r="F1057"/>
      <c r="G1057"/>
      <c r="H1057"/>
      <c r="I1057"/>
    </row>
    <row r="1058" spans="2:9" x14ac:dyDescent="0.25">
      <c r="B1058"/>
      <c r="C1058"/>
      <c r="D1058"/>
      <c r="E1058"/>
      <c r="F1058"/>
      <c r="G1058"/>
      <c r="H1058"/>
      <c r="I1058"/>
    </row>
    <row r="1059" spans="2:9" x14ac:dyDescent="0.25">
      <c r="B1059"/>
      <c r="C1059"/>
      <c r="D1059"/>
      <c r="E1059"/>
      <c r="F1059"/>
      <c r="G1059"/>
      <c r="H1059"/>
      <c r="I1059"/>
    </row>
    <row r="1060" spans="2:9" x14ac:dyDescent="0.25">
      <c r="B1060"/>
      <c r="C1060"/>
      <c r="D1060"/>
      <c r="E1060"/>
      <c r="F1060"/>
      <c r="G1060"/>
      <c r="H1060"/>
      <c r="I1060"/>
    </row>
    <row r="1061" spans="2:9" x14ac:dyDescent="0.25">
      <c r="B1061"/>
      <c r="C1061"/>
      <c r="D1061"/>
      <c r="E1061"/>
      <c r="F1061"/>
      <c r="G1061"/>
      <c r="H1061"/>
      <c r="I1061"/>
    </row>
    <row r="1062" spans="2:9" x14ac:dyDescent="0.25">
      <c r="B1062"/>
      <c r="C1062"/>
      <c r="D1062"/>
      <c r="E1062"/>
      <c r="F1062"/>
      <c r="G1062"/>
      <c r="H1062"/>
      <c r="I1062"/>
    </row>
    <row r="1063" spans="2:9" x14ac:dyDescent="0.25">
      <c r="B1063"/>
      <c r="C1063"/>
      <c r="D1063"/>
      <c r="E1063"/>
      <c r="F1063"/>
      <c r="G1063"/>
      <c r="H1063"/>
      <c r="I1063"/>
    </row>
    <row r="1064" spans="2:9" x14ac:dyDescent="0.25">
      <c r="B1064"/>
      <c r="C1064"/>
      <c r="D1064"/>
      <c r="E1064"/>
      <c r="F1064"/>
      <c r="G1064"/>
      <c r="H1064"/>
      <c r="I1064"/>
    </row>
    <row r="1065" spans="2:9" x14ac:dyDescent="0.25">
      <c r="B1065"/>
      <c r="C1065"/>
      <c r="D1065"/>
      <c r="E1065"/>
      <c r="F1065"/>
      <c r="G1065"/>
      <c r="H1065"/>
      <c r="I1065"/>
    </row>
    <row r="1066" spans="2:9" x14ac:dyDescent="0.25">
      <c r="B1066"/>
      <c r="C1066"/>
      <c r="D1066"/>
      <c r="E1066"/>
      <c r="F1066"/>
      <c r="G1066"/>
      <c r="H1066"/>
      <c r="I1066"/>
    </row>
    <row r="1067" spans="2:9" x14ac:dyDescent="0.25">
      <c r="B1067"/>
      <c r="C1067"/>
      <c r="D1067"/>
      <c r="E1067"/>
      <c r="F1067"/>
      <c r="G1067"/>
      <c r="H1067"/>
      <c r="I1067"/>
    </row>
    <row r="1068" spans="2:9" x14ac:dyDescent="0.25">
      <c r="B1068"/>
      <c r="C1068"/>
      <c r="D1068"/>
      <c r="E1068"/>
      <c r="F1068"/>
      <c r="G1068"/>
      <c r="H1068"/>
      <c r="I1068"/>
    </row>
    <row r="1069" spans="2:9" x14ac:dyDescent="0.25">
      <c r="B1069"/>
      <c r="C1069"/>
      <c r="D1069"/>
      <c r="E1069"/>
      <c r="F1069"/>
      <c r="G1069"/>
      <c r="H1069"/>
      <c r="I1069"/>
    </row>
    <row r="1070" spans="2:9" x14ac:dyDescent="0.25">
      <c r="B1070"/>
      <c r="C1070"/>
      <c r="D1070"/>
      <c r="E1070"/>
      <c r="F1070"/>
      <c r="G1070"/>
      <c r="H1070"/>
      <c r="I1070"/>
    </row>
    <row r="1071" spans="2:9" x14ac:dyDescent="0.25">
      <c r="B1071"/>
      <c r="C1071"/>
      <c r="D1071"/>
      <c r="E1071"/>
      <c r="F1071"/>
      <c r="G1071"/>
      <c r="H1071"/>
      <c r="I1071"/>
    </row>
    <row r="1072" spans="2:9" x14ac:dyDescent="0.25">
      <c r="B1072"/>
      <c r="C1072"/>
      <c r="D1072"/>
      <c r="E1072"/>
      <c r="F1072"/>
      <c r="G1072"/>
      <c r="H1072"/>
      <c r="I1072"/>
    </row>
    <row r="1073" spans="2:9" x14ac:dyDescent="0.25">
      <c r="B1073"/>
      <c r="C1073"/>
      <c r="D1073"/>
      <c r="E1073"/>
      <c r="F1073"/>
      <c r="G1073"/>
      <c r="H1073"/>
      <c r="I1073"/>
    </row>
    <row r="1074" spans="2:9" x14ac:dyDescent="0.25">
      <c r="B1074"/>
      <c r="C1074"/>
      <c r="D1074"/>
      <c r="E1074"/>
      <c r="F1074"/>
      <c r="G1074"/>
      <c r="H1074"/>
      <c r="I1074"/>
    </row>
    <row r="1075" spans="2:9" x14ac:dyDescent="0.25">
      <c r="B1075"/>
      <c r="C1075"/>
      <c r="D1075"/>
      <c r="E1075"/>
      <c r="F1075"/>
      <c r="G1075"/>
      <c r="H1075"/>
      <c r="I1075"/>
    </row>
    <row r="1076" spans="2:9" x14ac:dyDescent="0.25">
      <c r="B1076"/>
      <c r="C1076"/>
      <c r="D1076"/>
      <c r="E1076"/>
      <c r="F1076"/>
      <c r="G1076"/>
      <c r="H1076"/>
      <c r="I1076"/>
    </row>
    <row r="1077" spans="2:9" x14ac:dyDescent="0.25">
      <c r="B1077"/>
      <c r="C1077"/>
      <c r="D1077"/>
      <c r="E1077"/>
      <c r="F1077"/>
      <c r="G1077"/>
      <c r="H1077"/>
      <c r="I1077"/>
    </row>
    <row r="1078" spans="2:9" x14ac:dyDescent="0.25">
      <c r="B1078"/>
      <c r="C1078"/>
      <c r="D1078"/>
      <c r="E1078"/>
      <c r="F1078"/>
      <c r="G1078"/>
      <c r="H1078"/>
      <c r="I1078"/>
    </row>
    <row r="1079" spans="2:9" x14ac:dyDescent="0.25">
      <c r="B1079"/>
      <c r="C1079"/>
      <c r="D1079"/>
      <c r="E1079"/>
      <c r="F1079"/>
      <c r="G1079"/>
      <c r="H1079"/>
      <c r="I1079"/>
    </row>
    <row r="1080" spans="2:9" x14ac:dyDescent="0.25">
      <c r="B1080"/>
      <c r="C1080"/>
      <c r="D1080"/>
      <c r="E1080"/>
      <c r="F1080"/>
      <c r="G1080"/>
      <c r="H1080"/>
      <c r="I1080"/>
    </row>
    <row r="1081" spans="2:9" x14ac:dyDescent="0.25">
      <c r="B1081"/>
      <c r="C1081"/>
      <c r="D1081"/>
      <c r="E1081"/>
      <c r="F1081"/>
      <c r="G1081"/>
      <c r="H1081"/>
      <c r="I1081"/>
    </row>
    <row r="1082" spans="2:9" x14ac:dyDescent="0.25">
      <c r="B1082"/>
      <c r="C1082"/>
      <c r="D1082"/>
      <c r="E1082"/>
      <c r="F1082"/>
      <c r="G1082"/>
      <c r="H1082"/>
      <c r="I1082"/>
    </row>
    <row r="1083" spans="2:9" x14ac:dyDescent="0.25">
      <c r="B1083"/>
      <c r="C1083"/>
      <c r="D1083"/>
      <c r="E1083"/>
      <c r="F1083"/>
      <c r="G1083"/>
      <c r="H1083"/>
      <c r="I1083"/>
    </row>
    <row r="1084" spans="2:9" x14ac:dyDescent="0.25">
      <c r="B1084"/>
      <c r="C1084"/>
      <c r="D1084"/>
      <c r="E1084"/>
      <c r="F1084"/>
      <c r="G1084"/>
      <c r="H1084"/>
      <c r="I1084"/>
    </row>
    <row r="1085" spans="2:9" x14ac:dyDescent="0.25">
      <c r="B1085"/>
      <c r="C1085"/>
      <c r="D1085"/>
      <c r="E1085"/>
      <c r="F1085"/>
      <c r="G1085"/>
      <c r="H1085"/>
      <c r="I1085"/>
    </row>
    <row r="1086" spans="2:9" x14ac:dyDescent="0.25">
      <c r="B1086"/>
      <c r="C1086"/>
      <c r="D1086"/>
      <c r="E1086"/>
      <c r="F1086"/>
      <c r="G1086"/>
      <c r="H1086"/>
      <c r="I1086"/>
    </row>
    <row r="1087" spans="2:9" x14ac:dyDescent="0.25">
      <c r="B1087"/>
      <c r="C1087"/>
      <c r="D1087"/>
      <c r="E1087"/>
      <c r="F1087"/>
      <c r="G1087"/>
      <c r="H1087"/>
      <c r="I1087"/>
    </row>
    <row r="1088" spans="2:9" x14ac:dyDescent="0.25">
      <c r="B1088"/>
      <c r="C1088"/>
      <c r="D1088"/>
      <c r="E1088"/>
      <c r="F1088"/>
      <c r="G1088"/>
      <c r="H1088"/>
      <c r="I1088"/>
    </row>
    <row r="1089" spans="2:9" x14ac:dyDescent="0.25">
      <c r="B1089"/>
      <c r="C1089"/>
      <c r="D1089"/>
      <c r="E1089"/>
      <c r="F1089"/>
      <c r="G1089"/>
      <c r="H1089"/>
      <c r="I1089"/>
    </row>
    <row r="1090" spans="2:9" x14ac:dyDescent="0.25">
      <c r="B1090"/>
      <c r="C1090"/>
      <c r="D1090"/>
      <c r="E1090"/>
      <c r="F1090"/>
      <c r="G1090"/>
      <c r="H1090"/>
      <c r="I1090"/>
    </row>
    <row r="1091" spans="2:9" x14ac:dyDescent="0.25">
      <c r="B1091"/>
      <c r="C1091"/>
      <c r="D1091"/>
      <c r="E1091"/>
      <c r="F1091"/>
      <c r="G1091"/>
      <c r="H1091"/>
      <c r="I1091"/>
    </row>
    <row r="1092" spans="2:9" x14ac:dyDescent="0.25">
      <c r="B1092"/>
      <c r="C1092"/>
      <c r="D1092"/>
      <c r="E1092"/>
      <c r="F1092"/>
      <c r="G1092"/>
      <c r="H1092"/>
      <c r="I1092"/>
    </row>
    <row r="1093" spans="2:9" x14ac:dyDescent="0.25">
      <c r="B1093"/>
      <c r="C1093"/>
      <c r="D1093"/>
      <c r="E1093"/>
      <c r="F1093"/>
      <c r="G1093"/>
      <c r="H1093"/>
      <c r="I1093"/>
    </row>
    <row r="1094" spans="2:9" x14ac:dyDescent="0.25">
      <c r="B1094"/>
      <c r="C1094"/>
      <c r="D1094"/>
      <c r="E1094"/>
      <c r="F1094"/>
      <c r="G1094"/>
      <c r="H1094"/>
      <c r="I1094"/>
    </row>
    <row r="1095" spans="2:9" x14ac:dyDescent="0.25">
      <c r="B1095"/>
      <c r="C1095"/>
      <c r="D1095"/>
      <c r="E1095"/>
      <c r="F1095"/>
      <c r="G1095"/>
      <c r="H1095"/>
      <c r="I1095"/>
    </row>
    <row r="1096" spans="2:9" x14ac:dyDescent="0.25">
      <c r="B1096"/>
      <c r="C1096"/>
      <c r="D1096"/>
      <c r="E1096"/>
      <c r="F1096"/>
      <c r="G1096"/>
      <c r="H1096"/>
      <c r="I1096"/>
    </row>
    <row r="1097" spans="2:9" x14ac:dyDescent="0.25">
      <c r="B1097"/>
      <c r="C1097"/>
      <c r="D1097"/>
      <c r="E1097"/>
      <c r="F1097"/>
      <c r="G1097"/>
      <c r="H1097"/>
      <c r="I1097"/>
    </row>
    <row r="1098" spans="2:9" x14ac:dyDescent="0.25">
      <c r="B1098"/>
      <c r="C1098"/>
      <c r="D1098"/>
      <c r="E1098"/>
      <c r="F1098"/>
      <c r="G1098"/>
      <c r="H1098"/>
      <c r="I1098"/>
    </row>
    <row r="1099" spans="2:9" x14ac:dyDescent="0.25">
      <c r="B1099"/>
      <c r="C1099"/>
      <c r="D1099"/>
      <c r="E1099"/>
      <c r="F1099"/>
      <c r="G1099"/>
      <c r="H1099"/>
      <c r="I1099"/>
    </row>
    <row r="1100" spans="2:9" x14ac:dyDescent="0.25">
      <c r="B1100"/>
      <c r="C1100"/>
      <c r="D1100"/>
      <c r="E1100"/>
      <c r="F1100"/>
      <c r="G1100"/>
      <c r="H1100"/>
      <c r="I1100"/>
    </row>
    <row r="1101" spans="2:9" x14ac:dyDescent="0.25">
      <c r="B1101"/>
      <c r="C1101"/>
      <c r="D1101"/>
      <c r="E1101"/>
      <c r="F1101"/>
      <c r="G1101"/>
      <c r="H1101"/>
      <c r="I1101"/>
    </row>
    <row r="1102" spans="2:9" x14ac:dyDescent="0.25">
      <c r="B1102"/>
      <c r="C1102"/>
      <c r="D1102"/>
      <c r="E1102"/>
      <c r="F1102"/>
      <c r="G1102"/>
      <c r="H1102"/>
      <c r="I1102"/>
    </row>
    <row r="1103" spans="2:9" x14ac:dyDescent="0.25">
      <c r="B1103"/>
      <c r="C1103"/>
      <c r="D1103"/>
      <c r="E1103"/>
      <c r="F1103"/>
      <c r="G1103"/>
      <c r="H1103"/>
      <c r="I1103"/>
    </row>
    <row r="1104" spans="2:9" x14ac:dyDescent="0.25">
      <c r="B1104"/>
      <c r="C1104"/>
      <c r="D1104"/>
      <c r="E1104"/>
      <c r="F1104"/>
      <c r="G1104"/>
      <c r="H1104"/>
      <c r="I1104"/>
    </row>
    <row r="1105" spans="2:9" x14ac:dyDescent="0.25">
      <c r="B1105"/>
      <c r="C1105"/>
      <c r="D1105"/>
      <c r="E1105"/>
      <c r="F1105"/>
      <c r="G1105"/>
      <c r="H1105"/>
      <c r="I1105"/>
    </row>
    <row r="1106" spans="2:9" x14ac:dyDescent="0.25">
      <c r="B1106"/>
      <c r="C1106"/>
      <c r="D1106"/>
      <c r="E1106"/>
      <c r="F1106"/>
      <c r="G1106"/>
      <c r="H1106"/>
      <c r="I1106"/>
    </row>
    <row r="1107" spans="2:9" x14ac:dyDescent="0.25">
      <c r="B1107"/>
      <c r="C1107"/>
      <c r="D1107"/>
      <c r="E1107"/>
      <c r="F1107"/>
      <c r="G1107"/>
      <c r="H1107"/>
      <c r="I1107"/>
    </row>
    <row r="1108" spans="2:9" x14ac:dyDescent="0.25">
      <c r="B1108"/>
      <c r="C1108"/>
      <c r="D1108"/>
      <c r="E1108"/>
      <c r="F1108"/>
      <c r="G1108"/>
      <c r="H1108"/>
      <c r="I1108"/>
    </row>
    <row r="1109" spans="2:9" x14ac:dyDescent="0.25">
      <c r="B1109"/>
      <c r="C1109"/>
      <c r="D1109"/>
      <c r="E1109"/>
      <c r="F1109"/>
      <c r="G1109"/>
      <c r="H1109"/>
      <c r="I1109"/>
    </row>
    <row r="1110" spans="2:9" x14ac:dyDescent="0.25">
      <c r="B1110"/>
      <c r="C1110"/>
      <c r="D1110"/>
      <c r="E1110"/>
      <c r="F1110"/>
      <c r="G1110"/>
      <c r="H1110"/>
      <c r="I1110"/>
    </row>
    <row r="1111" spans="2:9" x14ac:dyDescent="0.25">
      <c r="B1111"/>
      <c r="C1111"/>
      <c r="D1111"/>
      <c r="E1111"/>
      <c r="F1111"/>
      <c r="G1111"/>
      <c r="H1111"/>
      <c r="I1111"/>
    </row>
    <row r="1112" spans="2:9" x14ac:dyDescent="0.25">
      <c r="B1112"/>
      <c r="C1112"/>
      <c r="D1112"/>
      <c r="E1112"/>
      <c r="F1112"/>
      <c r="G1112"/>
      <c r="H1112"/>
      <c r="I1112"/>
    </row>
    <row r="1113" spans="2:9" x14ac:dyDescent="0.25">
      <c r="B1113"/>
      <c r="C1113"/>
      <c r="D1113"/>
      <c r="E1113"/>
      <c r="F1113"/>
      <c r="G1113"/>
      <c r="H1113"/>
      <c r="I1113"/>
    </row>
    <row r="1114" spans="2:9" x14ac:dyDescent="0.25">
      <c r="B1114"/>
      <c r="C1114"/>
      <c r="D1114"/>
      <c r="E1114"/>
      <c r="F1114"/>
      <c r="G1114"/>
      <c r="H1114"/>
      <c r="I1114"/>
    </row>
    <row r="1115" spans="2:9" x14ac:dyDescent="0.25">
      <c r="B1115"/>
      <c r="C1115"/>
      <c r="D1115"/>
      <c r="E1115"/>
      <c r="F1115"/>
      <c r="G1115"/>
      <c r="H1115"/>
      <c r="I1115"/>
    </row>
    <row r="1116" spans="2:9" x14ac:dyDescent="0.25">
      <c r="B1116"/>
      <c r="C1116"/>
      <c r="D1116"/>
      <c r="E1116"/>
      <c r="F1116"/>
      <c r="G1116"/>
      <c r="H1116"/>
      <c r="I1116"/>
    </row>
    <row r="1117" spans="2:9" x14ac:dyDescent="0.25">
      <c r="B1117"/>
      <c r="C1117"/>
      <c r="D1117"/>
      <c r="E1117"/>
      <c r="F1117"/>
      <c r="G1117"/>
      <c r="H1117"/>
      <c r="I1117"/>
    </row>
    <row r="1118" spans="2:9" x14ac:dyDescent="0.25">
      <c r="B1118"/>
      <c r="C1118"/>
      <c r="D1118"/>
      <c r="E1118"/>
      <c r="F1118"/>
      <c r="G1118"/>
      <c r="H1118"/>
      <c r="I1118"/>
    </row>
    <row r="1119" spans="2:9" x14ac:dyDescent="0.25">
      <c r="B1119"/>
      <c r="C1119"/>
      <c r="D1119"/>
      <c r="E1119"/>
      <c r="F1119"/>
      <c r="G1119"/>
      <c r="H1119"/>
      <c r="I1119"/>
    </row>
    <row r="1120" spans="2:9" x14ac:dyDescent="0.25">
      <c r="B1120"/>
      <c r="C1120"/>
      <c r="D1120"/>
      <c r="E1120"/>
      <c r="F1120"/>
      <c r="G1120"/>
      <c r="H1120"/>
      <c r="I1120"/>
    </row>
    <row r="1121" spans="2:9" x14ac:dyDescent="0.25">
      <c r="B1121"/>
      <c r="C1121"/>
      <c r="D1121"/>
      <c r="E1121"/>
      <c r="F1121"/>
      <c r="G1121"/>
      <c r="H1121"/>
      <c r="I1121"/>
    </row>
    <row r="1122" spans="2:9" x14ac:dyDescent="0.25">
      <c r="B1122"/>
      <c r="C1122"/>
      <c r="D1122"/>
      <c r="E1122"/>
      <c r="F1122"/>
      <c r="G1122"/>
      <c r="H1122"/>
      <c r="I1122"/>
    </row>
    <row r="1123" spans="2:9" x14ac:dyDescent="0.25">
      <c r="B1123"/>
      <c r="C1123"/>
      <c r="D1123"/>
      <c r="E1123"/>
      <c r="F1123"/>
      <c r="G1123"/>
      <c r="H1123"/>
      <c r="I1123"/>
    </row>
    <row r="1124" spans="2:9" x14ac:dyDescent="0.25">
      <c r="B1124"/>
      <c r="C1124"/>
      <c r="D1124"/>
      <c r="E1124"/>
      <c r="F1124"/>
      <c r="G1124"/>
      <c r="H1124"/>
      <c r="I1124"/>
    </row>
    <row r="1125" spans="2:9" x14ac:dyDescent="0.25">
      <c r="B1125"/>
      <c r="C1125"/>
      <c r="D1125"/>
      <c r="E1125"/>
      <c r="F1125"/>
      <c r="G1125"/>
      <c r="H1125"/>
      <c r="I1125"/>
    </row>
    <row r="1126" spans="2:9" x14ac:dyDescent="0.25">
      <c r="B1126"/>
      <c r="C1126"/>
      <c r="D1126"/>
      <c r="E1126"/>
      <c r="F1126"/>
      <c r="G1126"/>
      <c r="H1126"/>
      <c r="I1126"/>
    </row>
    <row r="1127" spans="2:9" x14ac:dyDescent="0.25">
      <c r="B1127"/>
      <c r="C1127"/>
      <c r="D1127"/>
      <c r="E1127"/>
      <c r="F1127"/>
      <c r="G1127"/>
      <c r="H1127"/>
      <c r="I1127"/>
    </row>
    <row r="1128" spans="2:9" x14ac:dyDescent="0.25">
      <c r="B1128"/>
      <c r="C1128"/>
      <c r="D1128"/>
      <c r="E1128"/>
      <c r="F1128"/>
      <c r="G1128"/>
      <c r="H1128"/>
      <c r="I1128"/>
    </row>
    <row r="1129" spans="2:9" x14ac:dyDescent="0.25">
      <c r="B1129"/>
      <c r="C1129"/>
      <c r="D1129"/>
      <c r="E1129"/>
      <c r="F1129"/>
      <c r="G1129"/>
      <c r="H1129"/>
      <c r="I1129"/>
    </row>
    <row r="1130" spans="2:9" x14ac:dyDescent="0.25">
      <c r="B1130"/>
      <c r="C1130"/>
      <c r="D1130"/>
      <c r="E1130"/>
      <c r="F1130"/>
      <c r="G1130"/>
      <c r="H1130"/>
      <c r="I1130"/>
    </row>
    <row r="1131" spans="2:9" x14ac:dyDescent="0.25">
      <c r="B1131"/>
      <c r="C1131"/>
      <c r="D1131"/>
      <c r="E1131"/>
      <c r="F1131"/>
      <c r="G1131"/>
      <c r="H1131"/>
      <c r="I1131"/>
    </row>
    <row r="1132" spans="2:9" x14ac:dyDescent="0.25">
      <c r="B1132"/>
      <c r="C1132"/>
      <c r="D1132"/>
      <c r="E1132"/>
      <c r="F1132"/>
      <c r="G1132"/>
      <c r="H1132"/>
      <c r="I1132"/>
    </row>
    <row r="1133" spans="2:9" x14ac:dyDescent="0.25">
      <c r="B1133"/>
      <c r="C1133"/>
      <c r="D1133"/>
      <c r="E1133"/>
      <c r="F1133"/>
      <c r="G1133"/>
      <c r="H1133"/>
      <c r="I1133"/>
    </row>
    <row r="1134" spans="2:9" x14ac:dyDescent="0.25">
      <c r="B1134"/>
      <c r="C1134"/>
      <c r="D1134"/>
      <c r="E1134"/>
      <c r="F1134"/>
      <c r="G1134"/>
      <c r="H1134"/>
      <c r="I1134"/>
    </row>
    <row r="1135" spans="2:9" x14ac:dyDescent="0.25">
      <c r="B1135"/>
      <c r="C1135"/>
      <c r="D1135"/>
      <c r="E1135"/>
      <c r="F1135"/>
      <c r="G1135"/>
      <c r="H1135"/>
      <c r="I1135"/>
    </row>
    <row r="1136" spans="2:9" x14ac:dyDescent="0.25">
      <c r="B1136"/>
      <c r="C1136"/>
      <c r="D1136"/>
      <c r="E1136"/>
      <c r="F1136"/>
      <c r="G1136"/>
      <c r="H1136"/>
      <c r="I1136"/>
    </row>
    <row r="1137" spans="2:9" x14ac:dyDescent="0.25">
      <c r="B1137"/>
      <c r="C1137"/>
      <c r="D1137"/>
      <c r="E1137"/>
      <c r="F1137"/>
      <c r="G1137"/>
      <c r="H1137"/>
      <c r="I1137"/>
    </row>
    <row r="1138" spans="2:9" x14ac:dyDescent="0.25">
      <c r="B1138"/>
      <c r="C1138"/>
      <c r="D1138"/>
      <c r="E1138"/>
      <c r="F1138"/>
      <c r="G1138"/>
      <c r="H1138"/>
      <c r="I1138"/>
    </row>
    <row r="1139" spans="2:9" x14ac:dyDescent="0.25">
      <c r="B1139"/>
      <c r="C1139"/>
      <c r="D1139"/>
      <c r="E1139"/>
      <c r="F1139"/>
      <c r="G1139"/>
      <c r="H1139"/>
      <c r="I1139"/>
    </row>
    <row r="1140" spans="2:9" x14ac:dyDescent="0.25">
      <c r="B1140"/>
      <c r="C1140"/>
      <c r="D1140"/>
      <c r="E1140"/>
      <c r="F1140"/>
      <c r="G1140"/>
      <c r="H1140"/>
      <c r="I1140"/>
    </row>
    <row r="1141" spans="2:9" x14ac:dyDescent="0.25">
      <c r="B1141"/>
      <c r="C1141"/>
      <c r="D1141"/>
      <c r="E1141"/>
      <c r="F1141"/>
      <c r="G1141"/>
      <c r="H1141"/>
      <c r="I1141"/>
    </row>
    <row r="1142" spans="2:9" x14ac:dyDescent="0.25">
      <c r="B1142"/>
      <c r="C1142"/>
      <c r="D1142"/>
      <c r="E1142"/>
      <c r="F1142"/>
      <c r="G1142"/>
      <c r="H1142"/>
      <c r="I1142"/>
    </row>
    <row r="1143" spans="2:9" x14ac:dyDescent="0.25">
      <c r="B1143"/>
      <c r="C1143"/>
      <c r="D1143"/>
      <c r="E1143"/>
      <c r="F1143"/>
      <c r="G1143"/>
      <c r="H1143"/>
      <c r="I1143"/>
    </row>
    <row r="1144" spans="2:9" x14ac:dyDescent="0.25">
      <c r="B1144"/>
      <c r="C1144"/>
      <c r="D1144"/>
      <c r="E1144"/>
      <c r="F1144"/>
      <c r="G1144"/>
      <c r="H1144"/>
      <c r="I1144"/>
    </row>
    <row r="1145" spans="2:9" x14ac:dyDescent="0.25">
      <c r="B1145"/>
      <c r="C1145"/>
      <c r="D1145"/>
      <c r="E1145"/>
      <c r="F1145"/>
      <c r="G1145"/>
      <c r="H1145"/>
      <c r="I1145"/>
    </row>
    <row r="1146" spans="2:9" x14ac:dyDescent="0.25">
      <c r="B1146"/>
      <c r="C1146"/>
      <c r="D1146"/>
      <c r="E1146"/>
      <c r="F1146"/>
      <c r="G1146"/>
      <c r="H1146"/>
      <c r="I1146"/>
    </row>
    <row r="1147" spans="2:9" x14ac:dyDescent="0.25">
      <c r="B1147"/>
      <c r="C1147"/>
      <c r="D1147"/>
      <c r="E1147"/>
      <c r="F1147"/>
      <c r="G1147"/>
      <c r="H1147"/>
      <c r="I1147"/>
    </row>
    <row r="1148" spans="2:9" x14ac:dyDescent="0.25">
      <c r="B1148"/>
      <c r="C1148"/>
      <c r="D1148"/>
      <c r="E1148"/>
      <c r="F1148"/>
      <c r="G1148"/>
      <c r="H1148"/>
      <c r="I1148"/>
    </row>
    <row r="1149" spans="2:9" x14ac:dyDescent="0.25">
      <c r="B1149"/>
      <c r="C1149"/>
      <c r="D1149"/>
      <c r="E1149"/>
      <c r="F1149"/>
      <c r="G1149"/>
      <c r="H1149"/>
      <c r="I1149"/>
    </row>
    <row r="1150" spans="2:9" x14ac:dyDescent="0.25">
      <c r="B1150"/>
      <c r="C1150"/>
      <c r="D1150"/>
      <c r="E1150"/>
      <c r="F1150"/>
      <c r="G1150"/>
      <c r="H1150"/>
      <c r="I1150"/>
    </row>
    <row r="1151" spans="2:9" x14ac:dyDescent="0.25">
      <c r="B1151"/>
      <c r="C1151"/>
      <c r="D1151"/>
      <c r="E1151"/>
      <c r="F1151"/>
      <c r="G1151"/>
      <c r="H1151"/>
      <c r="I1151"/>
    </row>
    <row r="1152" spans="2:9" x14ac:dyDescent="0.25">
      <c r="B1152"/>
      <c r="C1152"/>
      <c r="D1152"/>
      <c r="E1152"/>
      <c r="F1152"/>
      <c r="G1152"/>
      <c r="H1152"/>
      <c r="I1152"/>
    </row>
    <row r="1153" spans="2:9" x14ac:dyDescent="0.25">
      <c r="B1153"/>
      <c r="C1153"/>
      <c r="D1153"/>
      <c r="E1153"/>
      <c r="F1153"/>
      <c r="G1153"/>
      <c r="H1153"/>
      <c r="I1153"/>
    </row>
    <row r="1154" spans="2:9" x14ac:dyDescent="0.25">
      <c r="B1154"/>
      <c r="C1154"/>
      <c r="D1154"/>
      <c r="E1154"/>
      <c r="F1154"/>
      <c r="G1154"/>
      <c r="H1154"/>
      <c r="I1154"/>
    </row>
    <row r="1155" spans="2:9" x14ac:dyDescent="0.25">
      <c r="B1155"/>
      <c r="C1155"/>
      <c r="D1155"/>
      <c r="E1155"/>
      <c r="F1155"/>
      <c r="G1155"/>
      <c r="H1155"/>
      <c r="I1155"/>
    </row>
    <row r="1156" spans="2:9" x14ac:dyDescent="0.25">
      <c r="B1156"/>
      <c r="C1156"/>
      <c r="D1156"/>
      <c r="E1156"/>
      <c r="F1156"/>
      <c r="G1156"/>
      <c r="H1156"/>
      <c r="I1156"/>
    </row>
    <row r="1157" spans="2:9" x14ac:dyDescent="0.25">
      <c r="B1157"/>
      <c r="C1157"/>
      <c r="D1157"/>
      <c r="E1157"/>
      <c r="F1157"/>
      <c r="G1157"/>
      <c r="H1157"/>
      <c r="I1157"/>
    </row>
    <row r="1158" spans="2:9" x14ac:dyDescent="0.25">
      <c r="B1158"/>
      <c r="C1158"/>
      <c r="D1158"/>
      <c r="E1158"/>
      <c r="F1158"/>
      <c r="G1158"/>
      <c r="H1158"/>
      <c r="I1158"/>
    </row>
    <row r="1159" spans="2:9" x14ac:dyDescent="0.25">
      <c r="B1159"/>
      <c r="C1159"/>
      <c r="D1159"/>
      <c r="E1159"/>
      <c r="F1159"/>
      <c r="G1159"/>
      <c r="H1159"/>
      <c r="I1159"/>
    </row>
    <row r="1160" spans="2:9" x14ac:dyDescent="0.25">
      <c r="B1160"/>
      <c r="C1160"/>
      <c r="D1160"/>
      <c r="E1160"/>
      <c r="F1160"/>
      <c r="G1160"/>
      <c r="H1160"/>
      <c r="I1160"/>
    </row>
    <row r="1161" spans="2:9" x14ac:dyDescent="0.25">
      <c r="B1161"/>
      <c r="C1161"/>
      <c r="D1161"/>
      <c r="E1161"/>
      <c r="F1161"/>
      <c r="G1161"/>
      <c r="H1161"/>
      <c r="I1161"/>
    </row>
    <row r="1162" spans="2:9" x14ac:dyDescent="0.25">
      <c r="B1162"/>
      <c r="C1162"/>
      <c r="D1162"/>
      <c r="E1162"/>
      <c r="F1162"/>
      <c r="G1162"/>
      <c r="H1162"/>
      <c r="I1162"/>
    </row>
    <row r="1163" spans="2:9" x14ac:dyDescent="0.25">
      <c r="B1163"/>
      <c r="C1163"/>
      <c r="D1163"/>
      <c r="E1163"/>
      <c r="F1163"/>
      <c r="G1163"/>
      <c r="H1163"/>
      <c r="I1163"/>
    </row>
    <row r="1164" spans="2:9" x14ac:dyDescent="0.25">
      <c r="B1164"/>
      <c r="C1164"/>
      <c r="D1164"/>
      <c r="E1164"/>
      <c r="F1164"/>
      <c r="G1164"/>
      <c r="H1164"/>
      <c r="I1164"/>
    </row>
    <row r="1165" spans="2:9" x14ac:dyDescent="0.25">
      <c r="B1165"/>
      <c r="C1165"/>
      <c r="D1165"/>
      <c r="E1165"/>
      <c r="F1165"/>
      <c r="G1165"/>
      <c r="H1165"/>
      <c r="I1165"/>
    </row>
    <row r="1166" spans="2:9" x14ac:dyDescent="0.25">
      <c r="B1166"/>
      <c r="C1166"/>
      <c r="D1166"/>
      <c r="E1166"/>
      <c r="F1166"/>
      <c r="G1166"/>
      <c r="H1166"/>
      <c r="I1166"/>
    </row>
    <row r="1167" spans="2:9" x14ac:dyDescent="0.25">
      <c r="B1167"/>
      <c r="C1167"/>
      <c r="D1167"/>
      <c r="E1167"/>
      <c r="F1167"/>
      <c r="G1167"/>
      <c r="H1167"/>
      <c r="I1167"/>
    </row>
    <row r="1168" spans="2:9" x14ac:dyDescent="0.25">
      <c r="B1168"/>
      <c r="C1168"/>
      <c r="D1168"/>
      <c r="E1168"/>
      <c r="F1168"/>
      <c r="G1168"/>
      <c r="H1168"/>
      <c r="I1168"/>
    </row>
    <row r="1169" spans="2:9" x14ac:dyDescent="0.25">
      <c r="B1169"/>
      <c r="C1169"/>
      <c r="D1169"/>
      <c r="E1169"/>
      <c r="F1169"/>
      <c r="G1169"/>
      <c r="H1169"/>
      <c r="I1169"/>
    </row>
    <row r="1170" spans="2:9" x14ac:dyDescent="0.25">
      <c r="B1170"/>
      <c r="C1170"/>
      <c r="D1170"/>
      <c r="E1170"/>
      <c r="F1170"/>
      <c r="G1170"/>
      <c r="H1170"/>
      <c r="I1170"/>
    </row>
    <row r="1171" spans="2:9" x14ac:dyDescent="0.25">
      <c r="B1171"/>
      <c r="C1171"/>
      <c r="D1171"/>
      <c r="E1171"/>
      <c r="F1171"/>
      <c r="G1171"/>
      <c r="H1171"/>
      <c r="I1171"/>
    </row>
    <row r="1172" spans="2:9" x14ac:dyDescent="0.25">
      <c r="B1172"/>
      <c r="C1172"/>
      <c r="D1172"/>
      <c r="E1172"/>
      <c r="F1172"/>
      <c r="G1172"/>
      <c r="H1172"/>
      <c r="I1172"/>
    </row>
    <row r="1173" spans="2:9" x14ac:dyDescent="0.25">
      <c r="B1173"/>
      <c r="C1173"/>
      <c r="D1173"/>
      <c r="E1173"/>
      <c r="F1173"/>
      <c r="G1173"/>
      <c r="H1173"/>
      <c r="I1173"/>
    </row>
    <row r="1174" spans="2:9" x14ac:dyDescent="0.25">
      <c r="B1174"/>
      <c r="C1174"/>
      <c r="D1174"/>
      <c r="E1174"/>
      <c r="F1174"/>
      <c r="G1174"/>
      <c r="H1174"/>
      <c r="I1174"/>
    </row>
    <row r="1175" spans="2:9" x14ac:dyDescent="0.25">
      <c r="B1175"/>
      <c r="C1175"/>
      <c r="D1175"/>
      <c r="E1175"/>
      <c r="F1175"/>
      <c r="G1175"/>
      <c r="H1175"/>
      <c r="I1175"/>
    </row>
    <row r="1176" spans="2:9" x14ac:dyDescent="0.25">
      <c r="B1176"/>
      <c r="C1176"/>
      <c r="D1176"/>
      <c r="E1176"/>
      <c r="F1176"/>
      <c r="G1176"/>
      <c r="H1176"/>
      <c r="I1176"/>
    </row>
    <row r="1177" spans="2:9" x14ac:dyDescent="0.25">
      <c r="B1177"/>
      <c r="C1177"/>
      <c r="D1177"/>
      <c r="E1177"/>
      <c r="F1177"/>
      <c r="G1177"/>
      <c r="H1177"/>
      <c r="I1177"/>
    </row>
    <row r="1178" spans="2:9" x14ac:dyDescent="0.25">
      <c r="B1178"/>
      <c r="C1178"/>
      <c r="D1178"/>
      <c r="E1178"/>
      <c r="F1178"/>
      <c r="G1178"/>
      <c r="H1178"/>
      <c r="I1178"/>
    </row>
    <row r="1179" spans="2:9" x14ac:dyDescent="0.25">
      <c r="B1179"/>
      <c r="C1179"/>
      <c r="D1179"/>
      <c r="E1179"/>
      <c r="F1179"/>
      <c r="G1179"/>
      <c r="H1179"/>
      <c r="I1179"/>
    </row>
    <row r="1180" spans="2:9" x14ac:dyDescent="0.25">
      <c r="B1180"/>
      <c r="C1180"/>
      <c r="D1180"/>
      <c r="E1180"/>
      <c r="F1180"/>
      <c r="G1180"/>
      <c r="H1180"/>
      <c r="I1180"/>
    </row>
    <row r="1181" spans="2:9" x14ac:dyDescent="0.25">
      <c r="B1181"/>
      <c r="C1181"/>
      <c r="D1181"/>
      <c r="E1181"/>
      <c r="F1181"/>
      <c r="G1181"/>
      <c r="H1181"/>
      <c r="I1181"/>
    </row>
    <row r="1182" spans="2:9" x14ac:dyDescent="0.25">
      <c r="B1182"/>
      <c r="C1182"/>
      <c r="D1182"/>
      <c r="E1182"/>
      <c r="F1182"/>
      <c r="G1182"/>
      <c r="H1182"/>
      <c r="I1182"/>
    </row>
    <row r="1183" spans="2:9" x14ac:dyDescent="0.25">
      <c r="B1183"/>
      <c r="C1183"/>
      <c r="D1183"/>
      <c r="E1183"/>
      <c r="F1183"/>
      <c r="G1183"/>
      <c r="H1183"/>
      <c r="I1183"/>
    </row>
    <row r="1184" spans="2:9" x14ac:dyDescent="0.25">
      <c r="B1184"/>
      <c r="C1184"/>
      <c r="D1184"/>
      <c r="E1184"/>
      <c r="F1184"/>
      <c r="G1184"/>
      <c r="H1184"/>
      <c r="I1184"/>
    </row>
    <row r="1185" spans="2:9" x14ac:dyDescent="0.25">
      <c r="B1185"/>
      <c r="C1185"/>
      <c r="D1185"/>
      <c r="E1185"/>
      <c r="F1185"/>
      <c r="G1185"/>
      <c r="H1185"/>
      <c r="I1185"/>
    </row>
    <row r="1186" spans="2:9" x14ac:dyDescent="0.25">
      <c r="B1186"/>
      <c r="C1186"/>
      <c r="D1186"/>
      <c r="E1186"/>
      <c r="F1186"/>
      <c r="G1186"/>
      <c r="H1186"/>
      <c r="I1186"/>
    </row>
    <row r="1187" spans="2:9" x14ac:dyDescent="0.25">
      <c r="B1187"/>
      <c r="C1187"/>
      <c r="D1187"/>
      <c r="E1187"/>
      <c r="F1187"/>
      <c r="G1187"/>
      <c r="H1187"/>
      <c r="I1187"/>
    </row>
    <row r="1188" spans="2:9" x14ac:dyDescent="0.25">
      <c r="B1188"/>
      <c r="C1188"/>
      <c r="D1188"/>
      <c r="E1188"/>
      <c r="F1188"/>
      <c r="G1188"/>
      <c r="H1188"/>
      <c r="I1188"/>
    </row>
    <row r="1189" spans="2:9" x14ac:dyDescent="0.25">
      <c r="B1189"/>
      <c r="C1189"/>
      <c r="D1189"/>
      <c r="E1189"/>
      <c r="F1189"/>
      <c r="G1189"/>
      <c r="H1189"/>
      <c r="I1189"/>
    </row>
    <row r="1190" spans="2:9" x14ac:dyDescent="0.25">
      <c r="B1190"/>
      <c r="C1190"/>
      <c r="D1190"/>
      <c r="E1190"/>
      <c r="F1190"/>
      <c r="G1190"/>
      <c r="H1190"/>
      <c r="I1190"/>
    </row>
    <row r="1191" spans="2:9" x14ac:dyDescent="0.25">
      <c r="B1191"/>
      <c r="C1191"/>
      <c r="D1191"/>
      <c r="E1191"/>
      <c r="F1191"/>
      <c r="G1191"/>
      <c r="H1191"/>
      <c r="I1191"/>
    </row>
    <row r="1192" spans="2:9" x14ac:dyDescent="0.25">
      <c r="B1192"/>
      <c r="C1192"/>
      <c r="D1192"/>
      <c r="E1192"/>
      <c r="F1192"/>
      <c r="G1192"/>
      <c r="H1192"/>
      <c r="I1192"/>
    </row>
    <row r="1193" spans="2:9" x14ac:dyDescent="0.25">
      <c r="B1193"/>
      <c r="C1193"/>
      <c r="D1193"/>
      <c r="E1193"/>
      <c r="F1193"/>
      <c r="G1193"/>
      <c r="H1193"/>
      <c r="I1193"/>
    </row>
    <row r="1194" spans="2:9" x14ac:dyDescent="0.25">
      <c r="B1194"/>
      <c r="C1194"/>
      <c r="D1194"/>
      <c r="E1194"/>
      <c r="F1194"/>
      <c r="G1194"/>
      <c r="H1194"/>
      <c r="I1194"/>
    </row>
    <row r="1195" spans="2:9" x14ac:dyDescent="0.25">
      <c r="B1195"/>
      <c r="C1195"/>
      <c r="D1195"/>
      <c r="E1195"/>
      <c r="F1195"/>
      <c r="G1195"/>
      <c r="H1195"/>
      <c r="I1195"/>
    </row>
    <row r="1196" spans="2:9" x14ac:dyDescent="0.25">
      <c r="B1196"/>
      <c r="C1196"/>
      <c r="D1196"/>
      <c r="E1196"/>
      <c r="F1196"/>
      <c r="G1196"/>
      <c r="H1196"/>
      <c r="I1196"/>
    </row>
    <row r="1197" spans="2:9" x14ac:dyDescent="0.25">
      <c r="B1197"/>
      <c r="C1197"/>
      <c r="D1197"/>
      <c r="E1197"/>
      <c r="F1197"/>
      <c r="G1197"/>
      <c r="H1197"/>
      <c r="I1197"/>
    </row>
    <row r="1198" spans="2:9" x14ac:dyDescent="0.25">
      <c r="B1198"/>
      <c r="C1198"/>
      <c r="D1198"/>
      <c r="E1198"/>
      <c r="F1198"/>
      <c r="G1198"/>
      <c r="H1198"/>
      <c r="I1198"/>
    </row>
    <row r="1199" spans="2:9" x14ac:dyDescent="0.25">
      <c r="B1199"/>
      <c r="C1199"/>
      <c r="D1199"/>
      <c r="E1199"/>
      <c r="F1199"/>
      <c r="G1199"/>
      <c r="H1199"/>
      <c r="I1199"/>
    </row>
    <row r="1200" spans="2:9" x14ac:dyDescent="0.25">
      <c r="B1200"/>
      <c r="C1200"/>
      <c r="D1200"/>
      <c r="E1200"/>
      <c r="F1200"/>
      <c r="G1200"/>
      <c r="H1200"/>
      <c r="I1200"/>
    </row>
    <row r="1201" spans="2:9" x14ac:dyDescent="0.25">
      <c r="B1201"/>
      <c r="C1201"/>
      <c r="D1201"/>
      <c r="E1201"/>
      <c r="F1201"/>
      <c r="G1201"/>
      <c r="H1201"/>
      <c r="I1201"/>
    </row>
    <row r="1202" spans="2:9" x14ac:dyDescent="0.25">
      <c r="B1202"/>
      <c r="C1202"/>
      <c r="D1202"/>
      <c r="E1202"/>
      <c r="F1202"/>
      <c r="G1202"/>
      <c r="H1202"/>
      <c r="I1202"/>
    </row>
    <row r="1203" spans="2:9" x14ac:dyDescent="0.25">
      <c r="B1203"/>
      <c r="C1203"/>
      <c r="D1203"/>
      <c r="E1203"/>
      <c r="F1203"/>
      <c r="G1203"/>
      <c r="H1203"/>
      <c r="I1203"/>
    </row>
    <row r="1204" spans="2:9" x14ac:dyDescent="0.25">
      <c r="B1204"/>
      <c r="C1204"/>
      <c r="D1204"/>
      <c r="E1204"/>
      <c r="F1204"/>
      <c r="G1204"/>
      <c r="H1204"/>
      <c r="I1204"/>
    </row>
    <row r="1205" spans="2:9" x14ac:dyDescent="0.25">
      <c r="B1205"/>
      <c r="C1205"/>
      <c r="D1205"/>
      <c r="E1205"/>
      <c r="F1205"/>
      <c r="G1205"/>
      <c r="H1205"/>
      <c r="I1205"/>
    </row>
    <row r="1206" spans="2:9" x14ac:dyDescent="0.25">
      <c r="B1206"/>
      <c r="C1206"/>
      <c r="D1206"/>
      <c r="E1206"/>
      <c r="F1206"/>
      <c r="G1206"/>
      <c r="H1206"/>
      <c r="I1206"/>
    </row>
    <row r="1207" spans="2:9" x14ac:dyDescent="0.25">
      <c r="B1207"/>
      <c r="C1207"/>
      <c r="D1207"/>
      <c r="E1207"/>
      <c r="F1207"/>
      <c r="G1207"/>
      <c r="H1207"/>
      <c r="I1207"/>
    </row>
    <row r="1208" spans="2:9" x14ac:dyDescent="0.25">
      <c r="B1208"/>
      <c r="C1208"/>
      <c r="D1208"/>
      <c r="E1208"/>
      <c r="F1208"/>
      <c r="G1208"/>
      <c r="H1208"/>
      <c r="I1208"/>
    </row>
    <row r="1209" spans="2:9" x14ac:dyDescent="0.25">
      <c r="B1209"/>
      <c r="C1209"/>
      <c r="D1209"/>
      <c r="E1209"/>
      <c r="F1209"/>
      <c r="G1209"/>
      <c r="H1209"/>
      <c r="I1209"/>
    </row>
    <row r="1210" spans="2:9" x14ac:dyDescent="0.25">
      <c r="B1210"/>
      <c r="C1210"/>
      <c r="D1210"/>
      <c r="E1210"/>
      <c r="F1210"/>
      <c r="G1210"/>
      <c r="H1210"/>
      <c r="I1210"/>
    </row>
    <row r="1211" spans="2:9" x14ac:dyDescent="0.25">
      <c r="B1211"/>
      <c r="C1211"/>
      <c r="D1211"/>
      <c r="E1211"/>
      <c r="F1211"/>
      <c r="G1211"/>
      <c r="H1211"/>
      <c r="I1211"/>
    </row>
    <row r="1212" spans="2:9" x14ac:dyDescent="0.25">
      <c r="B1212"/>
      <c r="C1212"/>
      <c r="D1212"/>
      <c r="E1212"/>
      <c r="F1212"/>
      <c r="G1212"/>
      <c r="H1212"/>
      <c r="I1212"/>
    </row>
    <row r="1213" spans="2:9" x14ac:dyDescent="0.25">
      <c r="B1213"/>
      <c r="C1213"/>
      <c r="D1213"/>
      <c r="E1213"/>
      <c r="F1213"/>
      <c r="G1213"/>
      <c r="H1213"/>
      <c r="I1213"/>
    </row>
    <row r="1214" spans="2:9" x14ac:dyDescent="0.25">
      <c r="B1214"/>
      <c r="C1214"/>
      <c r="D1214"/>
      <c r="E1214"/>
      <c r="F1214"/>
      <c r="G1214"/>
      <c r="H1214"/>
      <c r="I1214"/>
    </row>
    <row r="1215" spans="2:9" x14ac:dyDescent="0.25">
      <c r="B1215"/>
      <c r="C1215"/>
      <c r="D1215"/>
      <c r="E1215"/>
      <c r="F1215"/>
      <c r="G1215"/>
      <c r="H1215"/>
      <c r="I1215"/>
    </row>
    <row r="1216" spans="2:9" x14ac:dyDescent="0.25">
      <c r="B1216"/>
      <c r="C1216"/>
      <c r="D1216"/>
      <c r="E1216"/>
      <c r="F1216"/>
      <c r="G1216"/>
      <c r="H1216"/>
      <c r="I1216"/>
    </row>
    <row r="1217" spans="2:9" x14ac:dyDescent="0.25">
      <c r="B1217"/>
      <c r="C1217"/>
      <c r="D1217"/>
      <c r="E1217"/>
      <c r="F1217"/>
      <c r="G1217"/>
      <c r="H1217"/>
      <c r="I1217"/>
    </row>
    <row r="1218" spans="2:9" x14ac:dyDescent="0.25">
      <c r="B1218"/>
      <c r="C1218"/>
      <c r="D1218"/>
      <c r="E1218"/>
      <c r="F1218"/>
      <c r="G1218"/>
      <c r="H1218"/>
      <c r="I1218"/>
    </row>
    <row r="1219" spans="2:9" x14ac:dyDescent="0.25">
      <c r="B1219"/>
      <c r="C1219"/>
      <c r="D1219"/>
      <c r="E1219"/>
      <c r="F1219"/>
      <c r="G1219"/>
      <c r="H1219"/>
      <c r="I1219"/>
    </row>
    <row r="1220" spans="2:9" x14ac:dyDescent="0.25">
      <c r="B1220"/>
      <c r="C1220"/>
      <c r="D1220"/>
      <c r="E1220"/>
      <c r="F1220"/>
      <c r="G1220"/>
      <c r="H1220"/>
      <c r="I1220"/>
    </row>
    <row r="1221" spans="2:9" x14ac:dyDescent="0.25">
      <c r="B1221"/>
      <c r="C1221"/>
      <c r="D1221"/>
      <c r="E1221"/>
      <c r="F1221"/>
      <c r="G1221"/>
      <c r="H1221"/>
      <c r="I1221"/>
    </row>
    <row r="1222" spans="2:9" x14ac:dyDescent="0.25">
      <c r="B1222"/>
      <c r="C1222"/>
      <c r="D1222"/>
      <c r="E1222"/>
      <c r="F1222"/>
      <c r="G1222"/>
      <c r="H1222"/>
      <c r="I1222"/>
    </row>
    <row r="1223" spans="2:9" x14ac:dyDescent="0.25">
      <c r="B1223"/>
      <c r="C1223"/>
      <c r="D1223"/>
      <c r="E1223"/>
      <c r="F1223"/>
      <c r="G1223"/>
      <c r="H1223"/>
      <c r="I1223"/>
    </row>
    <row r="1224" spans="2:9" x14ac:dyDescent="0.25">
      <c r="B1224"/>
      <c r="C1224"/>
      <c r="D1224"/>
      <c r="E1224"/>
      <c r="F1224"/>
      <c r="G1224"/>
      <c r="H1224"/>
      <c r="I1224"/>
    </row>
    <row r="1225" spans="2:9" x14ac:dyDescent="0.25">
      <c r="B1225"/>
      <c r="C1225"/>
      <c r="D1225"/>
      <c r="E1225"/>
      <c r="F1225"/>
      <c r="G1225"/>
      <c r="H1225"/>
      <c r="I1225"/>
    </row>
    <row r="1226" spans="2:9" x14ac:dyDescent="0.25">
      <c r="B1226"/>
      <c r="C1226"/>
      <c r="D1226"/>
      <c r="E1226"/>
      <c r="F1226"/>
      <c r="G1226"/>
      <c r="H1226"/>
      <c r="I1226"/>
    </row>
    <row r="1227" spans="2:9" x14ac:dyDescent="0.25">
      <c r="B1227"/>
      <c r="C1227"/>
      <c r="D1227"/>
      <c r="E1227"/>
      <c r="F1227"/>
      <c r="G1227"/>
      <c r="H1227"/>
      <c r="I1227"/>
    </row>
    <row r="1228" spans="2:9" x14ac:dyDescent="0.25">
      <c r="B1228"/>
      <c r="C1228"/>
      <c r="D1228"/>
      <c r="E1228"/>
      <c r="F1228"/>
      <c r="G1228"/>
      <c r="H1228"/>
      <c r="I1228"/>
    </row>
    <row r="1229" spans="2:9" x14ac:dyDescent="0.25">
      <c r="B1229"/>
      <c r="C1229"/>
      <c r="D1229"/>
      <c r="E1229"/>
      <c r="F1229"/>
      <c r="G1229"/>
      <c r="H1229"/>
      <c r="I1229"/>
    </row>
    <row r="1230" spans="2:9" x14ac:dyDescent="0.25">
      <c r="B1230"/>
      <c r="C1230"/>
      <c r="D1230"/>
      <c r="E1230"/>
      <c r="F1230"/>
      <c r="G1230"/>
      <c r="H1230"/>
      <c r="I1230"/>
    </row>
    <row r="1231" spans="2:9" x14ac:dyDescent="0.25">
      <c r="B1231"/>
      <c r="C1231"/>
      <c r="D1231"/>
      <c r="E1231"/>
      <c r="F1231"/>
      <c r="G1231"/>
      <c r="H1231"/>
      <c r="I1231"/>
    </row>
    <row r="1232" spans="2:9" x14ac:dyDescent="0.25">
      <c r="B1232"/>
      <c r="C1232"/>
      <c r="D1232"/>
      <c r="E1232"/>
      <c r="F1232"/>
      <c r="G1232"/>
      <c r="H1232"/>
      <c r="I1232"/>
    </row>
    <row r="1233" spans="2:9" x14ac:dyDescent="0.25">
      <c r="B1233"/>
      <c r="C1233"/>
      <c r="D1233"/>
      <c r="E1233"/>
      <c r="F1233"/>
      <c r="G1233"/>
      <c r="H1233"/>
      <c r="I1233"/>
    </row>
    <row r="1234" spans="2:9" x14ac:dyDescent="0.25">
      <c r="B1234"/>
      <c r="C1234"/>
      <c r="D1234"/>
      <c r="E1234"/>
      <c r="F1234"/>
      <c r="G1234"/>
      <c r="H1234"/>
      <c r="I1234"/>
    </row>
    <row r="1235" spans="2:9" x14ac:dyDescent="0.25">
      <c r="B1235"/>
      <c r="C1235"/>
      <c r="D1235"/>
      <c r="E1235"/>
      <c r="F1235"/>
      <c r="G1235"/>
      <c r="H1235"/>
      <c r="I1235"/>
    </row>
    <row r="1236" spans="2:9" x14ac:dyDescent="0.25">
      <c r="B1236"/>
      <c r="C1236"/>
      <c r="D1236"/>
      <c r="E1236"/>
      <c r="F1236"/>
      <c r="G1236"/>
      <c r="H1236"/>
      <c r="I1236"/>
    </row>
    <row r="1237" spans="2:9" x14ac:dyDescent="0.25">
      <c r="B1237"/>
      <c r="C1237"/>
      <c r="D1237"/>
      <c r="E1237"/>
      <c r="F1237"/>
      <c r="G1237"/>
      <c r="H1237"/>
      <c r="I1237"/>
    </row>
    <row r="1238" spans="2:9" x14ac:dyDescent="0.25">
      <c r="B1238"/>
      <c r="C1238"/>
      <c r="D1238"/>
      <c r="E1238"/>
      <c r="F1238"/>
      <c r="G1238"/>
      <c r="H1238"/>
      <c r="I1238"/>
    </row>
    <row r="1239" spans="2:9" x14ac:dyDescent="0.25">
      <c r="B1239"/>
      <c r="C1239"/>
      <c r="D1239"/>
      <c r="E1239"/>
      <c r="F1239"/>
      <c r="G1239"/>
      <c r="H1239"/>
      <c r="I1239"/>
    </row>
    <row r="1240" spans="2:9" x14ac:dyDescent="0.25">
      <c r="B1240"/>
      <c r="C1240"/>
      <c r="D1240"/>
      <c r="E1240"/>
      <c r="F1240"/>
      <c r="G1240"/>
      <c r="H1240"/>
      <c r="I1240"/>
    </row>
    <row r="1241" spans="2:9" x14ac:dyDescent="0.25">
      <c r="B1241"/>
      <c r="C1241"/>
      <c r="D1241"/>
      <c r="E1241"/>
      <c r="F1241"/>
      <c r="G1241"/>
      <c r="H1241"/>
      <c r="I1241"/>
    </row>
    <row r="1242" spans="2:9" x14ac:dyDescent="0.25">
      <c r="B1242"/>
      <c r="C1242"/>
      <c r="D1242"/>
      <c r="E1242"/>
      <c r="F1242"/>
      <c r="G1242"/>
      <c r="H1242"/>
      <c r="I1242"/>
    </row>
    <row r="1243" spans="2:9" x14ac:dyDescent="0.25">
      <c r="B1243"/>
      <c r="C1243"/>
      <c r="D1243"/>
      <c r="E1243"/>
      <c r="F1243"/>
      <c r="G1243"/>
      <c r="H1243"/>
      <c r="I1243"/>
    </row>
    <row r="1244" spans="2:9" x14ac:dyDescent="0.25">
      <c r="B1244"/>
      <c r="C1244"/>
      <c r="D1244"/>
      <c r="E1244"/>
      <c r="F1244"/>
      <c r="G1244"/>
      <c r="H1244"/>
      <c r="I1244"/>
    </row>
    <row r="1245" spans="2:9" x14ac:dyDescent="0.25">
      <c r="B1245"/>
      <c r="C1245"/>
      <c r="D1245"/>
      <c r="E1245"/>
      <c r="F1245"/>
      <c r="G1245"/>
      <c r="H1245"/>
      <c r="I1245"/>
    </row>
    <row r="1246" spans="2:9" x14ac:dyDescent="0.25">
      <c r="B1246"/>
      <c r="C1246"/>
      <c r="D1246"/>
      <c r="E1246"/>
      <c r="F1246"/>
      <c r="G1246"/>
      <c r="H1246"/>
      <c r="I1246"/>
    </row>
    <row r="1247" spans="2:9" x14ac:dyDescent="0.25">
      <c r="B1247"/>
      <c r="C1247"/>
      <c r="D1247"/>
      <c r="E1247"/>
      <c r="F1247"/>
      <c r="G1247"/>
      <c r="H1247"/>
      <c r="I1247"/>
    </row>
    <row r="1248" spans="2:9" x14ac:dyDescent="0.25">
      <c r="B1248"/>
      <c r="C1248"/>
      <c r="D1248"/>
      <c r="E1248"/>
      <c r="F1248"/>
      <c r="G1248"/>
      <c r="H1248"/>
      <c r="I1248"/>
    </row>
    <row r="1249" spans="2:9" x14ac:dyDescent="0.25">
      <c r="B1249"/>
      <c r="C1249"/>
      <c r="D1249"/>
      <c r="E1249"/>
      <c r="F1249"/>
      <c r="G1249"/>
      <c r="H1249"/>
      <c r="I1249"/>
    </row>
    <row r="1250" spans="2:9" x14ac:dyDescent="0.25">
      <c r="B1250"/>
      <c r="C1250"/>
      <c r="D1250"/>
      <c r="E1250"/>
      <c r="F1250"/>
      <c r="G1250"/>
      <c r="H1250"/>
      <c r="I1250"/>
    </row>
    <row r="1251" spans="2:9" x14ac:dyDescent="0.25">
      <c r="B1251"/>
      <c r="C1251"/>
      <c r="D1251"/>
      <c r="E1251"/>
      <c r="F1251"/>
      <c r="G1251"/>
      <c r="H1251"/>
      <c r="I1251"/>
    </row>
    <row r="1252" spans="2:9" x14ac:dyDescent="0.25">
      <c r="B1252"/>
      <c r="C1252"/>
      <c r="D1252"/>
      <c r="E1252"/>
      <c r="F1252"/>
      <c r="G1252"/>
      <c r="H1252"/>
      <c r="I1252"/>
    </row>
    <row r="1253" spans="2:9" x14ac:dyDescent="0.25">
      <c r="B1253"/>
      <c r="C1253"/>
      <c r="D1253"/>
      <c r="E1253"/>
      <c r="F1253"/>
      <c r="G1253"/>
      <c r="H1253"/>
      <c r="I1253"/>
    </row>
    <row r="1254" spans="2:9" x14ac:dyDescent="0.25">
      <c r="B1254"/>
      <c r="C1254"/>
      <c r="D1254"/>
      <c r="E1254"/>
      <c r="F1254"/>
      <c r="G1254"/>
      <c r="H1254"/>
      <c r="I1254"/>
    </row>
    <row r="1255" spans="2:9" x14ac:dyDescent="0.25">
      <c r="B1255"/>
      <c r="C1255"/>
      <c r="D1255"/>
      <c r="E1255"/>
      <c r="F1255"/>
      <c r="G1255"/>
      <c r="H1255"/>
      <c r="I1255"/>
    </row>
    <row r="1256" spans="2:9" x14ac:dyDescent="0.25">
      <c r="B1256"/>
      <c r="C1256"/>
      <c r="D1256"/>
      <c r="E1256"/>
      <c r="F1256"/>
      <c r="G1256"/>
      <c r="H1256"/>
      <c r="I1256"/>
    </row>
    <row r="1257" spans="2:9" x14ac:dyDescent="0.25">
      <c r="B1257"/>
      <c r="C1257"/>
      <c r="D1257"/>
      <c r="E1257"/>
      <c r="F1257"/>
      <c r="G1257"/>
      <c r="H1257"/>
      <c r="I1257"/>
    </row>
    <row r="1258" spans="2:9" x14ac:dyDescent="0.25">
      <c r="B1258"/>
      <c r="C1258"/>
      <c r="D1258"/>
      <c r="E1258"/>
      <c r="F1258"/>
      <c r="G1258"/>
      <c r="H1258"/>
      <c r="I1258"/>
    </row>
    <row r="1259" spans="2:9" x14ac:dyDescent="0.25">
      <c r="B1259"/>
      <c r="C1259"/>
      <c r="D1259"/>
      <c r="E1259"/>
      <c r="F1259"/>
      <c r="G1259"/>
      <c r="H1259"/>
      <c r="I1259"/>
    </row>
    <row r="1260" spans="2:9" x14ac:dyDescent="0.25">
      <c r="B1260"/>
      <c r="C1260"/>
      <c r="D1260"/>
      <c r="E1260"/>
      <c r="F1260"/>
      <c r="G1260"/>
      <c r="H1260"/>
      <c r="I1260"/>
    </row>
    <row r="1261" spans="2:9" x14ac:dyDescent="0.25">
      <c r="B1261"/>
      <c r="C1261"/>
      <c r="D1261"/>
      <c r="E1261"/>
      <c r="F1261"/>
      <c r="G1261"/>
      <c r="H1261"/>
      <c r="I1261"/>
    </row>
    <row r="1262" spans="2:9" x14ac:dyDescent="0.25">
      <c r="B1262"/>
      <c r="C1262"/>
      <c r="D1262"/>
      <c r="E1262"/>
      <c r="F1262"/>
      <c r="G1262"/>
      <c r="H1262"/>
      <c r="I1262"/>
    </row>
    <row r="1263" spans="2:9" x14ac:dyDescent="0.25">
      <c r="B1263"/>
      <c r="C1263"/>
      <c r="D1263"/>
      <c r="E1263"/>
      <c r="F1263"/>
      <c r="G1263"/>
      <c r="H1263"/>
      <c r="I1263"/>
    </row>
    <row r="1264" spans="2:9" x14ac:dyDescent="0.25">
      <c r="B1264"/>
      <c r="C1264"/>
      <c r="D1264"/>
      <c r="E1264"/>
      <c r="F1264"/>
      <c r="G1264"/>
      <c r="H1264"/>
      <c r="I1264"/>
    </row>
    <row r="1265" spans="2:9" x14ac:dyDescent="0.25">
      <c r="B1265"/>
      <c r="C1265"/>
      <c r="D1265"/>
      <c r="E1265"/>
      <c r="F1265"/>
      <c r="G1265"/>
      <c r="H1265"/>
      <c r="I1265"/>
    </row>
    <row r="1266" spans="2:9" x14ac:dyDescent="0.25">
      <c r="B1266"/>
      <c r="C1266"/>
      <c r="D1266"/>
      <c r="E1266"/>
      <c r="F1266"/>
      <c r="G1266"/>
      <c r="H1266"/>
      <c r="I1266"/>
    </row>
    <row r="1267" spans="2:9" x14ac:dyDescent="0.25">
      <c r="B1267"/>
      <c r="C1267"/>
      <c r="D1267"/>
      <c r="E1267"/>
      <c r="F1267"/>
      <c r="G1267"/>
      <c r="H1267"/>
      <c r="I1267"/>
    </row>
    <row r="1268" spans="2:9" x14ac:dyDescent="0.25">
      <c r="B1268"/>
      <c r="C1268"/>
      <c r="D1268"/>
      <c r="E1268"/>
      <c r="F1268"/>
      <c r="G1268"/>
      <c r="H1268"/>
      <c r="I1268"/>
    </row>
    <row r="1269" spans="2:9" x14ac:dyDescent="0.25">
      <c r="B1269"/>
      <c r="C1269"/>
      <c r="D1269"/>
      <c r="E1269"/>
      <c r="F1269"/>
      <c r="G1269"/>
      <c r="H1269"/>
      <c r="I1269"/>
    </row>
    <row r="1270" spans="2:9" x14ac:dyDescent="0.25">
      <c r="B1270"/>
      <c r="C1270"/>
      <c r="D1270"/>
      <c r="E1270"/>
      <c r="F1270"/>
      <c r="G1270"/>
      <c r="H1270"/>
      <c r="I1270"/>
    </row>
    <row r="1271" spans="2:9" x14ac:dyDescent="0.25">
      <c r="B1271"/>
      <c r="C1271"/>
      <c r="D1271"/>
      <c r="E1271"/>
      <c r="F1271"/>
      <c r="G1271"/>
      <c r="H1271"/>
      <c r="I1271"/>
    </row>
    <row r="1272" spans="2:9" x14ac:dyDescent="0.25">
      <c r="B1272"/>
      <c r="C1272"/>
      <c r="D1272"/>
      <c r="E1272"/>
      <c r="F1272"/>
      <c r="G1272"/>
      <c r="H1272"/>
      <c r="I1272"/>
    </row>
    <row r="1273" spans="2:9" x14ac:dyDescent="0.25">
      <c r="B1273"/>
      <c r="C1273"/>
      <c r="D1273"/>
      <c r="E1273"/>
      <c r="F1273"/>
      <c r="G1273"/>
      <c r="H1273"/>
      <c r="I1273"/>
    </row>
    <row r="1274" spans="2:9" x14ac:dyDescent="0.25">
      <c r="B1274"/>
      <c r="C1274"/>
      <c r="D1274"/>
      <c r="E1274"/>
      <c r="F1274"/>
      <c r="G1274"/>
      <c r="H1274"/>
      <c r="I1274"/>
    </row>
    <row r="1275" spans="2:9" x14ac:dyDescent="0.25">
      <c r="B1275"/>
      <c r="C1275"/>
      <c r="D1275"/>
      <c r="E1275"/>
      <c r="F1275"/>
      <c r="G1275"/>
      <c r="H1275"/>
      <c r="I1275"/>
    </row>
    <row r="1276" spans="2:9" x14ac:dyDescent="0.25">
      <c r="B1276"/>
      <c r="C1276"/>
      <c r="D1276"/>
      <c r="E1276"/>
      <c r="F1276"/>
      <c r="G1276"/>
      <c r="H1276"/>
      <c r="I1276"/>
    </row>
    <row r="1277" spans="2:9" x14ac:dyDescent="0.25">
      <c r="B1277"/>
      <c r="C1277"/>
      <c r="D1277"/>
      <c r="E1277"/>
      <c r="F1277"/>
      <c r="G1277"/>
      <c r="H1277"/>
      <c r="I1277"/>
    </row>
    <row r="1278" spans="2:9" x14ac:dyDescent="0.25">
      <c r="B1278"/>
      <c r="C1278"/>
      <c r="D1278"/>
      <c r="E1278"/>
      <c r="F1278"/>
      <c r="G1278"/>
      <c r="H1278"/>
      <c r="I1278"/>
    </row>
    <row r="1279" spans="2:9" x14ac:dyDescent="0.25">
      <c r="B1279"/>
      <c r="C1279"/>
      <c r="D1279"/>
      <c r="E1279"/>
      <c r="F1279"/>
      <c r="G1279"/>
      <c r="H1279"/>
      <c r="I1279"/>
    </row>
    <row r="1280" spans="2:9" x14ac:dyDescent="0.25">
      <c r="B1280"/>
      <c r="C1280"/>
      <c r="D1280"/>
      <c r="E1280"/>
      <c r="F1280"/>
      <c r="G1280"/>
      <c r="H1280"/>
      <c r="I1280"/>
    </row>
    <row r="1281" spans="2:9" x14ac:dyDescent="0.25">
      <c r="B1281"/>
      <c r="C1281"/>
      <c r="D1281"/>
      <c r="E1281"/>
      <c r="F1281"/>
      <c r="G1281"/>
      <c r="H1281"/>
      <c r="I1281"/>
    </row>
    <row r="1282" spans="2:9" x14ac:dyDescent="0.25">
      <c r="B1282"/>
      <c r="C1282"/>
      <c r="D1282"/>
      <c r="E1282"/>
      <c r="F1282"/>
      <c r="G1282"/>
      <c r="H1282"/>
      <c r="I1282"/>
    </row>
    <row r="1283" spans="2:9" x14ac:dyDescent="0.25">
      <c r="B1283"/>
      <c r="C1283"/>
      <c r="D1283"/>
      <c r="E1283"/>
      <c r="F1283"/>
      <c r="G1283"/>
      <c r="H1283"/>
      <c r="I1283"/>
    </row>
    <row r="1284" spans="2:9" x14ac:dyDescent="0.25">
      <c r="B1284"/>
      <c r="C1284"/>
      <c r="D1284"/>
      <c r="E1284"/>
      <c r="F1284"/>
      <c r="G1284"/>
      <c r="H1284"/>
      <c r="I1284"/>
    </row>
    <row r="1285" spans="2:9" x14ac:dyDescent="0.25">
      <c r="B1285"/>
      <c r="C1285"/>
      <c r="D1285"/>
      <c r="E1285"/>
      <c r="F1285"/>
      <c r="G1285"/>
      <c r="H1285"/>
      <c r="I1285"/>
    </row>
    <row r="1286" spans="2:9" x14ac:dyDescent="0.25">
      <c r="B1286"/>
      <c r="C1286"/>
      <c r="D1286"/>
      <c r="E1286"/>
      <c r="F1286"/>
      <c r="G1286"/>
      <c r="H1286"/>
      <c r="I1286"/>
    </row>
    <row r="1287" spans="2:9" x14ac:dyDescent="0.25">
      <c r="B1287"/>
      <c r="C1287"/>
      <c r="D1287"/>
      <c r="E1287"/>
      <c r="F1287"/>
      <c r="G1287"/>
      <c r="H1287"/>
      <c r="I1287"/>
    </row>
    <row r="1288" spans="2:9" x14ac:dyDescent="0.25">
      <c r="B1288"/>
      <c r="C1288"/>
      <c r="D1288"/>
      <c r="E1288"/>
      <c r="F1288"/>
      <c r="G1288"/>
      <c r="H1288"/>
      <c r="I1288"/>
    </row>
    <row r="1289" spans="2:9" x14ac:dyDescent="0.25">
      <c r="B1289"/>
      <c r="C1289"/>
      <c r="D1289"/>
      <c r="E1289"/>
      <c r="F1289"/>
      <c r="G1289"/>
      <c r="H1289"/>
      <c r="I1289"/>
    </row>
    <row r="1290" spans="2:9" x14ac:dyDescent="0.25">
      <c r="B1290"/>
      <c r="C1290"/>
      <c r="D1290"/>
      <c r="E1290"/>
      <c r="F1290"/>
      <c r="G1290"/>
      <c r="H1290"/>
      <c r="I1290"/>
    </row>
    <row r="1291" spans="2:9" x14ac:dyDescent="0.25">
      <c r="B1291"/>
      <c r="C1291"/>
      <c r="D1291"/>
      <c r="E1291"/>
      <c r="F1291"/>
      <c r="G1291"/>
      <c r="H1291"/>
      <c r="I1291"/>
    </row>
    <row r="1292" spans="2:9" x14ac:dyDescent="0.25">
      <c r="B1292"/>
      <c r="C1292"/>
      <c r="D1292"/>
      <c r="E1292"/>
      <c r="F1292"/>
      <c r="G1292"/>
      <c r="H1292"/>
      <c r="I1292"/>
    </row>
    <row r="1293" spans="2:9" x14ac:dyDescent="0.25">
      <c r="B1293"/>
      <c r="C1293"/>
      <c r="D1293"/>
      <c r="E1293"/>
      <c r="F1293"/>
      <c r="G1293"/>
      <c r="H1293"/>
      <c r="I1293"/>
    </row>
    <row r="1294" spans="2:9" x14ac:dyDescent="0.25">
      <c r="B1294"/>
      <c r="C1294"/>
      <c r="D1294"/>
      <c r="E1294"/>
      <c r="F1294"/>
      <c r="G1294"/>
      <c r="H1294"/>
      <c r="I1294"/>
    </row>
    <row r="1295" spans="2:9" x14ac:dyDescent="0.25">
      <c r="B1295"/>
      <c r="C1295"/>
      <c r="D1295"/>
      <c r="E1295"/>
      <c r="F1295"/>
      <c r="G1295"/>
      <c r="H1295"/>
      <c r="I1295"/>
    </row>
    <row r="1296" spans="2:9" x14ac:dyDescent="0.25">
      <c r="B1296"/>
      <c r="C1296"/>
      <c r="D1296"/>
      <c r="E1296"/>
      <c r="F1296"/>
      <c r="G1296"/>
      <c r="H1296"/>
      <c r="I1296"/>
    </row>
    <row r="1297" spans="2:9" x14ac:dyDescent="0.25">
      <c r="B1297"/>
      <c r="C1297"/>
      <c r="D1297"/>
      <c r="E1297"/>
      <c r="F1297"/>
      <c r="G1297"/>
      <c r="H1297"/>
      <c r="I1297"/>
    </row>
    <row r="1298" spans="2:9" x14ac:dyDescent="0.25">
      <c r="B1298"/>
      <c r="C1298"/>
      <c r="D1298"/>
      <c r="E1298"/>
      <c r="F1298"/>
      <c r="G1298"/>
      <c r="H1298"/>
      <c r="I1298"/>
    </row>
    <row r="1299" spans="2:9" x14ac:dyDescent="0.25">
      <c r="B1299"/>
      <c r="C1299"/>
      <c r="D1299"/>
      <c r="E1299"/>
      <c r="F1299"/>
      <c r="G1299"/>
      <c r="H1299"/>
      <c r="I1299"/>
    </row>
    <row r="1300" spans="2:9" x14ac:dyDescent="0.25">
      <c r="B1300"/>
      <c r="C1300"/>
      <c r="D1300"/>
      <c r="E1300"/>
      <c r="F1300"/>
      <c r="G1300"/>
      <c r="H1300"/>
      <c r="I1300"/>
    </row>
    <row r="1301" spans="2:9" x14ac:dyDescent="0.25">
      <c r="B1301"/>
      <c r="C1301"/>
      <c r="D1301"/>
      <c r="E1301"/>
      <c r="F1301"/>
      <c r="G1301"/>
      <c r="H1301"/>
      <c r="I1301"/>
    </row>
    <row r="1302" spans="2:9" x14ac:dyDescent="0.25">
      <c r="B1302"/>
      <c r="C1302"/>
      <c r="D1302"/>
      <c r="E1302"/>
      <c r="F1302"/>
      <c r="G1302"/>
      <c r="H1302"/>
      <c r="I1302"/>
    </row>
    <row r="1303" spans="2:9" x14ac:dyDescent="0.25">
      <c r="B1303"/>
      <c r="C1303"/>
      <c r="D1303"/>
      <c r="E1303"/>
      <c r="F1303"/>
      <c r="G1303"/>
      <c r="H1303"/>
      <c r="I1303"/>
    </row>
    <row r="1304" spans="2:9" x14ac:dyDescent="0.25">
      <c r="B1304"/>
      <c r="C1304"/>
      <c r="D1304"/>
      <c r="E1304"/>
      <c r="F1304"/>
      <c r="G1304"/>
      <c r="H1304"/>
      <c r="I1304"/>
    </row>
    <row r="1305" spans="2:9" x14ac:dyDescent="0.25">
      <c r="B1305"/>
      <c r="C1305"/>
      <c r="D1305"/>
      <c r="E1305"/>
      <c r="F1305"/>
      <c r="G1305"/>
      <c r="H1305"/>
      <c r="I1305"/>
    </row>
    <row r="1306" spans="2:9" x14ac:dyDescent="0.25">
      <c r="B1306"/>
      <c r="C1306"/>
      <c r="D1306"/>
      <c r="E1306"/>
      <c r="F1306"/>
      <c r="G1306"/>
      <c r="H1306"/>
      <c r="I1306"/>
    </row>
    <row r="1307" spans="2:9" x14ac:dyDescent="0.25">
      <c r="B1307"/>
      <c r="C1307"/>
      <c r="D1307"/>
      <c r="E1307"/>
      <c r="F1307"/>
      <c r="G1307"/>
      <c r="H1307"/>
      <c r="I1307"/>
    </row>
    <row r="1308" spans="2:9" x14ac:dyDescent="0.25">
      <c r="B1308"/>
      <c r="C1308"/>
      <c r="D1308"/>
      <c r="E1308"/>
      <c r="F1308"/>
      <c r="G1308"/>
      <c r="H1308"/>
      <c r="I1308"/>
    </row>
    <row r="1309" spans="2:9" x14ac:dyDescent="0.25">
      <c r="B1309"/>
      <c r="C1309"/>
      <c r="D1309"/>
      <c r="E1309"/>
      <c r="F1309"/>
      <c r="G1309"/>
      <c r="H1309"/>
      <c r="I1309"/>
    </row>
    <row r="1310" spans="2:9" x14ac:dyDescent="0.25">
      <c r="B1310"/>
      <c r="C1310"/>
      <c r="D1310"/>
      <c r="E1310"/>
      <c r="F1310"/>
      <c r="G1310"/>
      <c r="H1310"/>
      <c r="I1310"/>
    </row>
    <row r="1311" spans="2:9" x14ac:dyDescent="0.25">
      <c r="B1311"/>
      <c r="C1311"/>
      <c r="D1311"/>
      <c r="E1311"/>
      <c r="F1311"/>
      <c r="G1311"/>
      <c r="H1311"/>
      <c r="I1311"/>
    </row>
    <row r="1312" spans="2:9" x14ac:dyDescent="0.25">
      <c r="B1312"/>
      <c r="C1312"/>
      <c r="D1312"/>
      <c r="E1312"/>
      <c r="F1312"/>
      <c r="G1312"/>
      <c r="H1312"/>
      <c r="I1312"/>
    </row>
    <row r="1313" spans="2:9" x14ac:dyDescent="0.25">
      <c r="B1313"/>
      <c r="C1313"/>
      <c r="D1313"/>
      <c r="E1313"/>
      <c r="F1313"/>
      <c r="G1313"/>
      <c r="H1313"/>
      <c r="I1313"/>
    </row>
    <row r="1314" spans="2:9" x14ac:dyDescent="0.25">
      <c r="B1314"/>
      <c r="C1314"/>
      <c r="D1314"/>
      <c r="E1314"/>
      <c r="F1314"/>
      <c r="G1314"/>
      <c r="H1314"/>
      <c r="I1314"/>
    </row>
    <row r="1315" spans="2:9" x14ac:dyDescent="0.25">
      <c r="B1315"/>
      <c r="C1315"/>
      <c r="D1315"/>
      <c r="E1315"/>
      <c r="F1315"/>
      <c r="G1315"/>
      <c r="H1315"/>
      <c r="I1315"/>
    </row>
    <row r="1316" spans="2:9" x14ac:dyDescent="0.25">
      <c r="B1316"/>
      <c r="C1316"/>
      <c r="D1316"/>
      <c r="E1316"/>
      <c r="F1316"/>
      <c r="G1316"/>
      <c r="H1316"/>
      <c r="I1316"/>
    </row>
    <row r="1317" spans="2:9" x14ac:dyDescent="0.25">
      <c r="B1317"/>
      <c r="C1317"/>
      <c r="D1317"/>
      <c r="E1317"/>
      <c r="F1317"/>
      <c r="G1317"/>
      <c r="H1317"/>
      <c r="I1317"/>
    </row>
    <row r="1318" spans="2:9" x14ac:dyDescent="0.25">
      <c r="B1318"/>
      <c r="C1318"/>
      <c r="D1318"/>
      <c r="E1318"/>
      <c r="F1318"/>
      <c r="G1318"/>
      <c r="H1318"/>
      <c r="I1318"/>
    </row>
    <row r="1319" spans="2:9" x14ac:dyDescent="0.25">
      <c r="B1319"/>
      <c r="C1319"/>
      <c r="D1319"/>
      <c r="E1319"/>
      <c r="F1319"/>
      <c r="G1319"/>
      <c r="H1319"/>
      <c r="I1319"/>
    </row>
    <row r="1320" spans="2:9" x14ac:dyDescent="0.25">
      <c r="B1320"/>
      <c r="C1320"/>
      <c r="D1320"/>
      <c r="E1320"/>
      <c r="F1320"/>
      <c r="G1320"/>
      <c r="H1320"/>
      <c r="I1320"/>
    </row>
    <row r="1321" spans="2:9" x14ac:dyDescent="0.25">
      <c r="B1321"/>
      <c r="C1321"/>
      <c r="D1321"/>
      <c r="E1321"/>
      <c r="F1321"/>
      <c r="G1321"/>
      <c r="H1321"/>
      <c r="I1321"/>
    </row>
    <row r="1322" spans="2:9" x14ac:dyDescent="0.25">
      <c r="B1322"/>
      <c r="C1322"/>
      <c r="D1322"/>
      <c r="E1322"/>
      <c r="F1322"/>
      <c r="G1322"/>
      <c r="H1322"/>
      <c r="I1322"/>
    </row>
    <row r="1323" spans="2:9" x14ac:dyDescent="0.25">
      <c r="B1323"/>
      <c r="C1323"/>
      <c r="D1323"/>
      <c r="E1323"/>
      <c r="F1323"/>
      <c r="G1323"/>
      <c r="H1323"/>
      <c r="I1323"/>
    </row>
    <row r="1324" spans="2:9" x14ac:dyDescent="0.25">
      <c r="B1324"/>
      <c r="C1324"/>
      <c r="D1324"/>
      <c r="E1324"/>
      <c r="F1324"/>
      <c r="G1324"/>
      <c r="H1324"/>
      <c r="I1324"/>
    </row>
    <row r="1325" spans="2:9" x14ac:dyDescent="0.25">
      <c r="B1325"/>
      <c r="C1325"/>
      <c r="D1325"/>
      <c r="E1325"/>
      <c r="F1325"/>
      <c r="G1325"/>
      <c r="H1325"/>
      <c r="I1325"/>
    </row>
    <row r="1326" spans="2:9" x14ac:dyDescent="0.25">
      <c r="B1326"/>
      <c r="C1326"/>
      <c r="D1326"/>
      <c r="E1326"/>
      <c r="F1326"/>
      <c r="G1326"/>
      <c r="H1326"/>
      <c r="I1326"/>
    </row>
    <row r="1327" spans="2:9" x14ac:dyDescent="0.25">
      <c r="B1327"/>
      <c r="C1327"/>
      <c r="D1327"/>
      <c r="E1327"/>
      <c r="F1327"/>
      <c r="G1327"/>
      <c r="H1327"/>
      <c r="I1327"/>
    </row>
    <row r="1328" spans="2:9" x14ac:dyDescent="0.25">
      <c r="B1328"/>
      <c r="C1328"/>
      <c r="D1328"/>
      <c r="E1328"/>
      <c r="F1328"/>
      <c r="G1328"/>
      <c r="H1328"/>
      <c r="I1328"/>
    </row>
    <row r="1329" spans="2:9" x14ac:dyDescent="0.25">
      <c r="B1329"/>
      <c r="C1329"/>
      <c r="D1329"/>
      <c r="E1329"/>
      <c r="F1329"/>
      <c r="G1329"/>
      <c r="H1329"/>
      <c r="I1329"/>
    </row>
    <row r="1330" spans="2:9" x14ac:dyDescent="0.25">
      <c r="B1330"/>
      <c r="C1330"/>
      <c r="D1330"/>
      <c r="E1330"/>
      <c r="F1330"/>
      <c r="G1330"/>
      <c r="H1330"/>
      <c r="I1330"/>
    </row>
    <row r="1331" spans="2:9" x14ac:dyDescent="0.25">
      <c r="B1331"/>
      <c r="C1331"/>
      <c r="D1331"/>
      <c r="E1331"/>
      <c r="F1331"/>
      <c r="G1331"/>
      <c r="H1331"/>
      <c r="I1331"/>
    </row>
    <row r="1332" spans="2:9" x14ac:dyDescent="0.25">
      <c r="B1332"/>
      <c r="C1332"/>
      <c r="D1332"/>
      <c r="E1332"/>
      <c r="F1332"/>
      <c r="G1332"/>
      <c r="H1332"/>
      <c r="I1332"/>
    </row>
    <row r="1333" spans="2:9" x14ac:dyDescent="0.25">
      <c r="B1333"/>
      <c r="C1333"/>
      <c r="D1333"/>
      <c r="E1333"/>
      <c r="F1333"/>
      <c r="G1333"/>
      <c r="H1333"/>
      <c r="I1333"/>
    </row>
    <row r="1334" spans="2:9" x14ac:dyDescent="0.25">
      <c r="B1334"/>
      <c r="C1334"/>
      <c r="D1334"/>
      <c r="E1334"/>
      <c r="F1334"/>
      <c r="G1334"/>
      <c r="H1334"/>
      <c r="I1334"/>
    </row>
    <row r="1335" spans="2:9" x14ac:dyDescent="0.25">
      <c r="B1335"/>
      <c r="C1335"/>
      <c r="D1335"/>
      <c r="E1335"/>
      <c r="F1335"/>
      <c r="G1335"/>
      <c r="H1335"/>
      <c r="I1335"/>
    </row>
    <row r="1336" spans="2:9" x14ac:dyDescent="0.25">
      <c r="B1336"/>
      <c r="C1336"/>
      <c r="D1336"/>
      <c r="E1336"/>
      <c r="F1336"/>
      <c r="G1336"/>
      <c r="H1336"/>
      <c r="I1336"/>
    </row>
    <row r="1337" spans="2:9" x14ac:dyDescent="0.25">
      <c r="B1337"/>
      <c r="C1337"/>
      <c r="D1337"/>
      <c r="E1337"/>
      <c r="F1337"/>
      <c r="G1337"/>
      <c r="H1337"/>
      <c r="I1337"/>
    </row>
    <row r="1338" spans="2:9" x14ac:dyDescent="0.25">
      <c r="B1338"/>
      <c r="C1338"/>
      <c r="D1338"/>
      <c r="E1338"/>
      <c r="F1338"/>
      <c r="G1338"/>
      <c r="H1338"/>
      <c r="I1338"/>
    </row>
    <row r="1339" spans="2:9" x14ac:dyDescent="0.25">
      <c r="B1339"/>
      <c r="C1339"/>
      <c r="D1339"/>
      <c r="E1339"/>
      <c r="F1339"/>
      <c r="G1339"/>
      <c r="H1339"/>
      <c r="I1339"/>
    </row>
    <row r="1340" spans="2:9" x14ac:dyDescent="0.25">
      <c r="B1340"/>
      <c r="C1340"/>
      <c r="D1340"/>
      <c r="E1340"/>
      <c r="F1340"/>
      <c r="G1340"/>
      <c r="H1340"/>
      <c r="I1340"/>
    </row>
    <row r="1341" spans="2:9" x14ac:dyDescent="0.25">
      <c r="B1341"/>
      <c r="C1341"/>
      <c r="D1341"/>
      <c r="E1341"/>
      <c r="F1341"/>
      <c r="G1341"/>
      <c r="H1341"/>
      <c r="I1341"/>
    </row>
    <row r="1342" spans="2:9" x14ac:dyDescent="0.25">
      <c r="B1342"/>
      <c r="C1342"/>
      <c r="D1342"/>
      <c r="E1342"/>
      <c r="F1342"/>
      <c r="G1342"/>
      <c r="H1342"/>
      <c r="I1342"/>
    </row>
    <row r="1343" spans="2:9" x14ac:dyDescent="0.25">
      <c r="B1343"/>
      <c r="C1343"/>
      <c r="D1343"/>
      <c r="E1343"/>
      <c r="F1343"/>
      <c r="G1343"/>
      <c r="H1343"/>
      <c r="I1343"/>
    </row>
    <row r="1344" spans="2:9" x14ac:dyDescent="0.25">
      <c r="B1344"/>
      <c r="C1344"/>
      <c r="D1344"/>
      <c r="E1344"/>
      <c r="F1344"/>
      <c r="G1344"/>
      <c r="H1344"/>
      <c r="I1344"/>
    </row>
    <row r="1345" spans="2:9" x14ac:dyDescent="0.25">
      <c r="B1345"/>
      <c r="C1345"/>
      <c r="D1345"/>
      <c r="E1345"/>
      <c r="F1345"/>
      <c r="G1345"/>
      <c r="H1345"/>
      <c r="I1345"/>
    </row>
    <row r="1346" spans="2:9" x14ac:dyDescent="0.25">
      <c r="B1346"/>
      <c r="C1346"/>
      <c r="D1346"/>
      <c r="E1346"/>
      <c r="F1346"/>
      <c r="G1346"/>
      <c r="H1346"/>
      <c r="I1346"/>
    </row>
    <row r="1347" spans="2:9" x14ac:dyDescent="0.25">
      <c r="B1347"/>
      <c r="C1347"/>
      <c r="D1347"/>
      <c r="E1347"/>
      <c r="F1347"/>
      <c r="G1347"/>
      <c r="H1347"/>
      <c r="I1347"/>
    </row>
    <row r="1348" spans="2:9" x14ac:dyDescent="0.25">
      <c r="B1348"/>
      <c r="C1348"/>
      <c r="D1348"/>
      <c r="E1348"/>
      <c r="F1348"/>
      <c r="G1348"/>
      <c r="H1348"/>
      <c r="I1348"/>
    </row>
    <row r="1349" spans="2:9" x14ac:dyDescent="0.25">
      <c r="B1349"/>
      <c r="C1349"/>
      <c r="D1349"/>
      <c r="E1349"/>
      <c r="F1349"/>
      <c r="G1349"/>
      <c r="H1349"/>
      <c r="I1349"/>
    </row>
    <row r="1350" spans="2:9" x14ac:dyDescent="0.25">
      <c r="B1350"/>
      <c r="C1350"/>
      <c r="D1350"/>
      <c r="E1350"/>
      <c r="F1350"/>
      <c r="G1350"/>
      <c r="H1350"/>
      <c r="I1350"/>
    </row>
    <row r="1351" spans="2:9" x14ac:dyDescent="0.25">
      <c r="B1351"/>
      <c r="C1351"/>
      <c r="D1351"/>
      <c r="E1351"/>
      <c r="F1351"/>
      <c r="G1351"/>
      <c r="H1351"/>
      <c r="I1351"/>
    </row>
    <row r="1352" spans="2:9" x14ac:dyDescent="0.25">
      <c r="B1352"/>
      <c r="C1352"/>
      <c r="D1352"/>
      <c r="E1352"/>
      <c r="F1352"/>
      <c r="G1352"/>
      <c r="H1352"/>
      <c r="I1352"/>
    </row>
    <row r="1353" spans="2:9" x14ac:dyDescent="0.25">
      <c r="B1353"/>
      <c r="C1353"/>
      <c r="D1353"/>
      <c r="E1353"/>
      <c r="F1353"/>
      <c r="G1353"/>
      <c r="H1353"/>
      <c r="I1353"/>
    </row>
    <row r="1354" spans="2:9" x14ac:dyDescent="0.25">
      <c r="B1354"/>
      <c r="C1354"/>
      <c r="D1354"/>
      <c r="E1354"/>
      <c r="F1354"/>
      <c r="G1354"/>
      <c r="H1354"/>
      <c r="I1354"/>
    </row>
    <row r="1355" spans="2:9" x14ac:dyDescent="0.25">
      <c r="B1355"/>
      <c r="C1355"/>
      <c r="D1355"/>
      <c r="E1355"/>
      <c r="F1355"/>
      <c r="G1355"/>
      <c r="H1355"/>
      <c r="I1355"/>
    </row>
    <row r="1356" spans="2:9" x14ac:dyDescent="0.25">
      <c r="B1356"/>
      <c r="C1356"/>
      <c r="D1356"/>
      <c r="E1356"/>
      <c r="F1356"/>
      <c r="G1356"/>
      <c r="H1356"/>
      <c r="I1356"/>
    </row>
    <row r="1357" spans="2:9" x14ac:dyDescent="0.25">
      <c r="B1357"/>
      <c r="C1357"/>
      <c r="D1357"/>
      <c r="E1357"/>
      <c r="F1357"/>
      <c r="G1357"/>
      <c r="H1357"/>
      <c r="I1357"/>
    </row>
    <row r="1358" spans="2:9" x14ac:dyDescent="0.25">
      <c r="B1358"/>
      <c r="C1358"/>
      <c r="D1358"/>
      <c r="E1358"/>
      <c r="F1358"/>
      <c r="G1358"/>
      <c r="H1358"/>
      <c r="I1358"/>
    </row>
    <row r="1359" spans="2:9" x14ac:dyDescent="0.25">
      <c r="B1359"/>
      <c r="C1359"/>
      <c r="D1359"/>
      <c r="E1359"/>
      <c r="F1359"/>
      <c r="G1359"/>
      <c r="H1359"/>
      <c r="I1359"/>
    </row>
    <row r="1360" spans="2:9" x14ac:dyDescent="0.25">
      <c r="B1360"/>
      <c r="C1360"/>
      <c r="D1360"/>
      <c r="E1360"/>
      <c r="F1360"/>
      <c r="G1360"/>
      <c r="H1360"/>
      <c r="I1360"/>
    </row>
    <row r="1361" spans="2:9" x14ac:dyDescent="0.25">
      <c r="B1361"/>
      <c r="C1361"/>
      <c r="D1361"/>
      <c r="E1361"/>
      <c r="F1361"/>
      <c r="G1361"/>
      <c r="H1361"/>
      <c r="I1361"/>
    </row>
    <row r="1362" spans="2:9" x14ac:dyDescent="0.25">
      <c r="B1362"/>
      <c r="C1362"/>
      <c r="D1362"/>
      <c r="E1362"/>
      <c r="F1362"/>
      <c r="G1362"/>
      <c r="H1362"/>
      <c r="I1362"/>
    </row>
    <row r="1363" spans="2:9" x14ac:dyDescent="0.25">
      <c r="B1363"/>
      <c r="C1363"/>
      <c r="D1363"/>
      <c r="E1363"/>
      <c r="F1363"/>
      <c r="G1363"/>
      <c r="H1363"/>
      <c r="I1363"/>
    </row>
    <row r="1364" spans="2:9" x14ac:dyDescent="0.25">
      <c r="B1364"/>
      <c r="C1364"/>
      <c r="D1364"/>
      <c r="E1364"/>
      <c r="F1364"/>
      <c r="G1364"/>
      <c r="H1364"/>
      <c r="I1364"/>
    </row>
    <row r="1365" spans="2:9" x14ac:dyDescent="0.25">
      <c r="B1365"/>
      <c r="C1365"/>
      <c r="D1365"/>
      <c r="E1365"/>
      <c r="F1365"/>
      <c r="G1365"/>
      <c r="H1365"/>
      <c r="I1365"/>
    </row>
    <row r="1366" spans="2:9" x14ac:dyDescent="0.25">
      <c r="B1366"/>
      <c r="C1366"/>
      <c r="D1366"/>
      <c r="E1366"/>
      <c r="F1366"/>
      <c r="G1366"/>
      <c r="H1366"/>
      <c r="I1366"/>
    </row>
    <row r="1367" spans="2:9" x14ac:dyDescent="0.25">
      <c r="B1367"/>
      <c r="C1367"/>
      <c r="D1367"/>
      <c r="E1367"/>
      <c r="F1367"/>
      <c r="G1367"/>
      <c r="H1367"/>
      <c r="I1367"/>
    </row>
    <row r="1368" spans="2:9" x14ac:dyDescent="0.25">
      <c r="B1368"/>
      <c r="C1368"/>
      <c r="D1368"/>
      <c r="E1368"/>
      <c r="F1368"/>
      <c r="G1368"/>
      <c r="H1368"/>
      <c r="I1368"/>
    </row>
    <row r="1369" spans="2:9" x14ac:dyDescent="0.25">
      <c r="B1369"/>
      <c r="C1369"/>
      <c r="D1369"/>
      <c r="E1369"/>
      <c r="F1369"/>
      <c r="G1369"/>
      <c r="H1369"/>
      <c r="I1369"/>
    </row>
    <row r="1370" spans="2:9" x14ac:dyDescent="0.25">
      <c r="B1370"/>
      <c r="C1370"/>
      <c r="D1370"/>
      <c r="E1370"/>
      <c r="F1370"/>
      <c r="G1370"/>
      <c r="H1370"/>
      <c r="I1370"/>
    </row>
    <row r="1371" spans="2:9" x14ac:dyDescent="0.25">
      <c r="B1371"/>
      <c r="C1371"/>
      <c r="D1371"/>
      <c r="E1371"/>
      <c r="F1371"/>
      <c r="G1371"/>
      <c r="H1371"/>
      <c r="I1371"/>
    </row>
    <row r="1372" spans="2:9" x14ac:dyDescent="0.25">
      <c r="B1372"/>
      <c r="C1372"/>
      <c r="D1372"/>
      <c r="E1372"/>
      <c r="F1372"/>
      <c r="G1372"/>
      <c r="H1372"/>
      <c r="I1372"/>
    </row>
    <row r="1373" spans="2:9" x14ac:dyDescent="0.25">
      <c r="B1373"/>
      <c r="C1373"/>
      <c r="D1373"/>
      <c r="E1373"/>
      <c r="F1373"/>
      <c r="G1373"/>
      <c r="H1373"/>
      <c r="I1373"/>
    </row>
    <row r="1374" spans="2:9" x14ac:dyDescent="0.25">
      <c r="B1374"/>
      <c r="C1374"/>
      <c r="D1374"/>
      <c r="E1374"/>
      <c r="F1374"/>
      <c r="G1374"/>
      <c r="H1374"/>
      <c r="I1374"/>
    </row>
    <row r="1375" spans="2:9" x14ac:dyDescent="0.25">
      <c r="B1375"/>
      <c r="C1375"/>
      <c r="D1375"/>
      <c r="E1375"/>
      <c r="F1375"/>
      <c r="G1375"/>
      <c r="H1375"/>
      <c r="I1375"/>
    </row>
    <row r="1376" spans="2:9" x14ac:dyDescent="0.25">
      <c r="B1376"/>
      <c r="C1376"/>
      <c r="D1376"/>
      <c r="E1376"/>
      <c r="F1376"/>
      <c r="G1376"/>
      <c r="H1376"/>
      <c r="I1376"/>
    </row>
    <row r="1377" spans="2:9" x14ac:dyDescent="0.25">
      <c r="B1377"/>
      <c r="C1377"/>
      <c r="D1377"/>
      <c r="E1377"/>
      <c r="F1377"/>
      <c r="G1377"/>
      <c r="H1377"/>
      <c r="I1377"/>
    </row>
    <row r="1378" spans="2:9" x14ac:dyDescent="0.25">
      <c r="B1378"/>
      <c r="C1378"/>
      <c r="D1378"/>
      <c r="E1378"/>
      <c r="F1378"/>
      <c r="G1378"/>
      <c r="H1378"/>
      <c r="I1378"/>
    </row>
    <row r="1379" spans="2:9" x14ac:dyDescent="0.25">
      <c r="B1379"/>
      <c r="C1379"/>
      <c r="D1379"/>
      <c r="E1379"/>
      <c r="F1379"/>
      <c r="G1379"/>
      <c r="H1379"/>
      <c r="I1379"/>
    </row>
    <row r="1380" spans="2:9" x14ac:dyDescent="0.25">
      <c r="B1380"/>
      <c r="C1380"/>
      <c r="D1380"/>
      <c r="E1380"/>
      <c r="F1380"/>
      <c r="G1380"/>
      <c r="H1380"/>
      <c r="I1380"/>
    </row>
    <row r="1381" spans="2:9" x14ac:dyDescent="0.25">
      <c r="B1381"/>
      <c r="C1381"/>
      <c r="D1381"/>
      <c r="E1381"/>
      <c r="F1381"/>
      <c r="G1381"/>
      <c r="H1381"/>
      <c r="I1381"/>
    </row>
    <row r="1382" spans="2:9" x14ac:dyDescent="0.25">
      <c r="B1382"/>
      <c r="C1382"/>
      <c r="D1382"/>
      <c r="E1382"/>
      <c r="F1382"/>
      <c r="G1382"/>
      <c r="H1382"/>
      <c r="I1382"/>
    </row>
    <row r="1383" spans="2:9" x14ac:dyDescent="0.25">
      <c r="B1383"/>
      <c r="C1383"/>
      <c r="D1383"/>
      <c r="E1383"/>
      <c r="F1383"/>
      <c r="G1383"/>
      <c r="H1383"/>
      <c r="I1383"/>
    </row>
    <row r="1384" spans="2:9" x14ac:dyDescent="0.25">
      <c r="B1384"/>
      <c r="C1384"/>
      <c r="D1384"/>
      <c r="E1384"/>
      <c r="F1384"/>
      <c r="G1384"/>
      <c r="H1384"/>
      <c r="I1384"/>
    </row>
    <row r="1385" spans="2:9" x14ac:dyDescent="0.25">
      <c r="B1385"/>
      <c r="C1385"/>
      <c r="D1385"/>
      <c r="E1385"/>
      <c r="F1385"/>
      <c r="G1385"/>
      <c r="H1385"/>
      <c r="I1385"/>
    </row>
    <row r="1386" spans="2:9" x14ac:dyDescent="0.25">
      <c r="B1386"/>
      <c r="C1386"/>
      <c r="D1386"/>
      <c r="E1386"/>
      <c r="F1386"/>
      <c r="G1386"/>
      <c r="H1386"/>
      <c r="I1386"/>
    </row>
    <row r="1387" spans="2:9" x14ac:dyDescent="0.25">
      <c r="B1387"/>
      <c r="C1387"/>
      <c r="D1387"/>
      <c r="E1387"/>
      <c r="F1387"/>
      <c r="G1387"/>
      <c r="H1387"/>
      <c r="I1387"/>
    </row>
    <row r="1388" spans="2:9" x14ac:dyDescent="0.25">
      <c r="B1388"/>
      <c r="C1388"/>
      <c r="D1388"/>
      <c r="E1388"/>
      <c r="F1388"/>
      <c r="G1388"/>
      <c r="H1388"/>
      <c r="I1388"/>
    </row>
    <row r="1389" spans="2:9" x14ac:dyDescent="0.25">
      <c r="B1389"/>
      <c r="C1389"/>
      <c r="D1389"/>
      <c r="E1389"/>
      <c r="F1389"/>
      <c r="G1389"/>
      <c r="H1389"/>
      <c r="I1389"/>
    </row>
    <row r="1390" spans="2:9" x14ac:dyDescent="0.25">
      <c r="B1390"/>
      <c r="C1390"/>
      <c r="D1390"/>
      <c r="E1390"/>
      <c r="F1390"/>
      <c r="G1390"/>
      <c r="H1390"/>
      <c r="I1390"/>
    </row>
    <row r="1391" spans="2:9" x14ac:dyDescent="0.25">
      <c r="B1391"/>
      <c r="C1391"/>
      <c r="D1391"/>
      <c r="E1391"/>
      <c r="F1391"/>
      <c r="G1391"/>
      <c r="H1391"/>
      <c r="I1391"/>
    </row>
    <row r="1392" spans="2:9" x14ac:dyDescent="0.25">
      <c r="B1392"/>
      <c r="C1392"/>
      <c r="D1392"/>
      <c r="E1392"/>
      <c r="F1392"/>
      <c r="G1392"/>
      <c r="H1392"/>
      <c r="I1392"/>
    </row>
    <row r="1393" spans="2:9" x14ac:dyDescent="0.25">
      <c r="B1393"/>
      <c r="C1393"/>
      <c r="D1393"/>
      <c r="E1393"/>
      <c r="F1393"/>
      <c r="G1393"/>
      <c r="H1393"/>
      <c r="I1393"/>
    </row>
    <row r="1394" spans="2:9" x14ac:dyDescent="0.25">
      <c r="B1394"/>
      <c r="C1394"/>
      <c r="D1394"/>
      <c r="E1394"/>
      <c r="F1394"/>
      <c r="G1394"/>
      <c r="H1394"/>
      <c r="I1394"/>
    </row>
    <row r="1395" spans="2:9" x14ac:dyDescent="0.25">
      <c r="B1395"/>
      <c r="C1395"/>
      <c r="D1395"/>
      <c r="E1395"/>
      <c r="F1395"/>
      <c r="G1395"/>
      <c r="H1395"/>
      <c r="I1395"/>
    </row>
    <row r="1396" spans="2:9" x14ac:dyDescent="0.25">
      <c r="B1396"/>
      <c r="C1396"/>
      <c r="D1396"/>
      <c r="E1396"/>
      <c r="F1396"/>
      <c r="G1396"/>
      <c r="H1396"/>
      <c r="I1396"/>
    </row>
    <row r="1397" spans="2:9" x14ac:dyDescent="0.25">
      <c r="B1397"/>
      <c r="C1397"/>
      <c r="D1397"/>
      <c r="E1397"/>
      <c r="F1397"/>
      <c r="G1397"/>
      <c r="H1397"/>
      <c r="I1397"/>
    </row>
    <row r="1398" spans="2:9" x14ac:dyDescent="0.25">
      <c r="B1398"/>
      <c r="C1398"/>
      <c r="D1398"/>
      <c r="E1398"/>
      <c r="F1398"/>
      <c r="G1398"/>
      <c r="H1398"/>
      <c r="I1398"/>
    </row>
    <row r="1399" spans="2:9" x14ac:dyDescent="0.25">
      <c r="B1399"/>
      <c r="C1399"/>
      <c r="D1399"/>
      <c r="E1399"/>
      <c r="F1399"/>
      <c r="G1399"/>
      <c r="H1399"/>
      <c r="I1399"/>
    </row>
    <row r="1400" spans="2:9" x14ac:dyDescent="0.25">
      <c r="B1400"/>
      <c r="C1400"/>
      <c r="D1400"/>
      <c r="E1400"/>
      <c r="F1400"/>
      <c r="G1400"/>
      <c r="H1400"/>
      <c r="I1400"/>
    </row>
    <row r="1401" spans="2:9" x14ac:dyDescent="0.25">
      <c r="B1401"/>
      <c r="C1401"/>
      <c r="D1401"/>
      <c r="E1401"/>
      <c r="F1401"/>
      <c r="G1401"/>
      <c r="H1401"/>
      <c r="I1401"/>
    </row>
    <row r="1402" spans="2:9" x14ac:dyDescent="0.25">
      <c r="B1402"/>
      <c r="C1402"/>
      <c r="D1402"/>
      <c r="E1402"/>
      <c r="F1402"/>
      <c r="G1402"/>
      <c r="H1402"/>
      <c r="I1402"/>
    </row>
    <row r="1403" spans="2:9" x14ac:dyDescent="0.25">
      <c r="B1403"/>
      <c r="C1403"/>
      <c r="D1403"/>
      <c r="E1403"/>
      <c r="F1403"/>
      <c r="G1403"/>
      <c r="H1403"/>
      <c r="I1403"/>
    </row>
    <row r="1404" spans="2:9" x14ac:dyDescent="0.25">
      <c r="B1404"/>
      <c r="C1404"/>
      <c r="D1404"/>
      <c r="E1404"/>
      <c r="F1404"/>
      <c r="G1404"/>
      <c r="H1404"/>
      <c r="I1404"/>
    </row>
    <row r="1405" spans="2:9" x14ac:dyDescent="0.25">
      <c r="B1405"/>
      <c r="C1405"/>
      <c r="D1405"/>
      <c r="E1405"/>
      <c r="F1405"/>
      <c r="G1405"/>
      <c r="H1405"/>
      <c r="I1405"/>
    </row>
    <row r="1406" spans="2:9" x14ac:dyDescent="0.25">
      <c r="B1406"/>
      <c r="C1406"/>
      <c r="D1406"/>
      <c r="E1406"/>
      <c r="F1406"/>
      <c r="G1406"/>
      <c r="H1406"/>
      <c r="I1406"/>
    </row>
    <row r="1407" spans="2:9" x14ac:dyDescent="0.25">
      <c r="B1407"/>
      <c r="C1407"/>
      <c r="D1407"/>
      <c r="E1407"/>
      <c r="F1407"/>
      <c r="G1407"/>
      <c r="H1407"/>
      <c r="I1407"/>
    </row>
    <row r="1408" spans="2:9" x14ac:dyDescent="0.25">
      <c r="B1408"/>
      <c r="C1408"/>
      <c r="D1408"/>
      <c r="E1408"/>
      <c r="F1408"/>
      <c r="G1408"/>
      <c r="H1408"/>
      <c r="I1408"/>
    </row>
    <row r="1409" spans="2:9" x14ac:dyDescent="0.25">
      <c r="B1409"/>
      <c r="C1409"/>
      <c r="D1409"/>
      <c r="E1409"/>
      <c r="F1409"/>
      <c r="G1409"/>
      <c r="H1409"/>
      <c r="I1409"/>
    </row>
    <row r="1410" spans="2:9" x14ac:dyDescent="0.25">
      <c r="B1410"/>
      <c r="C1410"/>
      <c r="D1410"/>
      <c r="E1410"/>
      <c r="F1410"/>
      <c r="G1410"/>
      <c r="H1410"/>
      <c r="I1410"/>
    </row>
    <row r="1411" spans="2:9" x14ac:dyDescent="0.25">
      <c r="B1411"/>
      <c r="C1411"/>
      <c r="D1411"/>
      <c r="E1411"/>
      <c r="F1411"/>
      <c r="G1411"/>
      <c r="H1411"/>
      <c r="I1411"/>
    </row>
    <row r="1412" spans="2:9" x14ac:dyDescent="0.25">
      <c r="B1412"/>
      <c r="C1412"/>
      <c r="D1412"/>
      <c r="E1412"/>
      <c r="F1412"/>
      <c r="G1412"/>
      <c r="H1412"/>
      <c r="I1412"/>
    </row>
    <row r="1413" spans="2:9" x14ac:dyDescent="0.25">
      <c r="B1413"/>
      <c r="C1413"/>
      <c r="D1413"/>
      <c r="E1413"/>
      <c r="F1413"/>
      <c r="G1413"/>
      <c r="H1413"/>
      <c r="I1413"/>
    </row>
    <row r="1414" spans="2:9" x14ac:dyDescent="0.25">
      <c r="B1414"/>
      <c r="C1414"/>
      <c r="D1414"/>
      <c r="E1414"/>
      <c r="F1414"/>
      <c r="G1414"/>
      <c r="H1414"/>
      <c r="I1414"/>
    </row>
    <row r="1415" spans="2:9" x14ac:dyDescent="0.25">
      <c r="B1415"/>
      <c r="C1415"/>
      <c r="D1415"/>
      <c r="E1415"/>
      <c r="F1415"/>
      <c r="G1415"/>
      <c r="H1415"/>
      <c r="I1415"/>
    </row>
    <row r="1416" spans="2:9" x14ac:dyDescent="0.25">
      <c r="B1416"/>
      <c r="C1416"/>
      <c r="D1416"/>
      <c r="E1416"/>
      <c r="F1416"/>
      <c r="G1416"/>
      <c r="H1416"/>
      <c r="I1416"/>
    </row>
    <row r="1417" spans="2:9" x14ac:dyDescent="0.25">
      <c r="B1417"/>
      <c r="C1417"/>
      <c r="D1417"/>
      <c r="E1417"/>
      <c r="F1417"/>
      <c r="G1417"/>
      <c r="H1417"/>
      <c r="I1417"/>
    </row>
    <row r="1418" spans="2:9" x14ac:dyDescent="0.25">
      <c r="B1418"/>
      <c r="C1418"/>
      <c r="D1418"/>
      <c r="E1418"/>
      <c r="F1418"/>
      <c r="G1418"/>
      <c r="H1418"/>
      <c r="I1418"/>
    </row>
    <row r="1419" spans="2:9" x14ac:dyDescent="0.25">
      <c r="B1419"/>
      <c r="C1419"/>
      <c r="D1419"/>
      <c r="E1419"/>
      <c r="F1419"/>
      <c r="G1419"/>
      <c r="H1419"/>
      <c r="I1419"/>
    </row>
    <row r="1420" spans="2:9" x14ac:dyDescent="0.25">
      <c r="B1420"/>
      <c r="C1420"/>
      <c r="D1420"/>
      <c r="E1420"/>
      <c r="F1420"/>
      <c r="G1420"/>
      <c r="H1420"/>
      <c r="I1420"/>
    </row>
    <row r="1421" spans="2:9" x14ac:dyDescent="0.25">
      <c r="B1421"/>
      <c r="C1421"/>
      <c r="D1421"/>
      <c r="E1421"/>
      <c r="F1421"/>
      <c r="G1421"/>
      <c r="H1421"/>
      <c r="I1421"/>
    </row>
    <row r="1422" spans="2:9" x14ac:dyDescent="0.25">
      <c r="B1422"/>
      <c r="C1422"/>
      <c r="D1422"/>
      <c r="E1422"/>
      <c r="F1422"/>
      <c r="G1422"/>
      <c r="H1422"/>
      <c r="I1422"/>
    </row>
    <row r="1423" spans="2:9" x14ac:dyDescent="0.25">
      <c r="B1423"/>
      <c r="C1423"/>
      <c r="D1423"/>
      <c r="E1423"/>
      <c r="F1423"/>
      <c r="G1423"/>
      <c r="H1423"/>
      <c r="I1423"/>
    </row>
    <row r="1424" spans="2:9" x14ac:dyDescent="0.25">
      <c r="B1424"/>
      <c r="C1424"/>
      <c r="D1424"/>
      <c r="E1424"/>
      <c r="F1424"/>
      <c r="G1424"/>
      <c r="H1424"/>
      <c r="I1424"/>
    </row>
    <row r="1425" spans="2:9" x14ac:dyDescent="0.25">
      <c r="B1425"/>
      <c r="C1425"/>
      <c r="D1425"/>
      <c r="E1425"/>
      <c r="F1425"/>
      <c r="G1425"/>
      <c r="H1425"/>
      <c r="I1425"/>
    </row>
    <row r="1426" spans="2:9" x14ac:dyDescent="0.25">
      <c r="B1426"/>
      <c r="C1426"/>
      <c r="D1426"/>
      <c r="E1426"/>
      <c r="F1426"/>
      <c r="G1426"/>
      <c r="H1426"/>
      <c r="I1426"/>
    </row>
    <row r="1427" spans="2:9" x14ac:dyDescent="0.25">
      <c r="B1427"/>
      <c r="C1427"/>
      <c r="D1427"/>
      <c r="E1427"/>
      <c r="F1427"/>
      <c r="G1427"/>
      <c r="H1427"/>
      <c r="I1427"/>
    </row>
    <row r="1428" spans="2:9" x14ac:dyDescent="0.25">
      <c r="B1428"/>
      <c r="C1428"/>
      <c r="D1428"/>
      <c r="E1428"/>
      <c r="F1428"/>
      <c r="G1428"/>
      <c r="H1428"/>
      <c r="I1428"/>
    </row>
    <row r="1429" spans="2:9" x14ac:dyDescent="0.25">
      <c r="B1429"/>
      <c r="C1429"/>
      <c r="D1429"/>
      <c r="E1429"/>
      <c r="F1429"/>
      <c r="G1429"/>
      <c r="H1429"/>
      <c r="I1429"/>
    </row>
    <row r="1430" spans="2:9" x14ac:dyDescent="0.25">
      <c r="B1430"/>
      <c r="C1430"/>
      <c r="D1430"/>
      <c r="E1430"/>
      <c r="F1430"/>
      <c r="G1430"/>
      <c r="H1430"/>
      <c r="I1430"/>
    </row>
    <row r="1431" spans="2:9" x14ac:dyDescent="0.25">
      <c r="B1431"/>
      <c r="C1431"/>
      <c r="D1431"/>
      <c r="E1431"/>
      <c r="F1431"/>
      <c r="G1431"/>
      <c r="H1431"/>
      <c r="I1431"/>
    </row>
    <row r="1432" spans="2:9" x14ac:dyDescent="0.25">
      <c r="B1432"/>
      <c r="C1432"/>
      <c r="D1432"/>
      <c r="E1432"/>
      <c r="F1432"/>
      <c r="G1432"/>
      <c r="H1432"/>
      <c r="I1432"/>
    </row>
    <row r="1433" spans="2:9" x14ac:dyDescent="0.25">
      <c r="B1433"/>
      <c r="C1433"/>
      <c r="D1433"/>
      <c r="E1433"/>
      <c r="F1433"/>
      <c r="G1433"/>
      <c r="H1433"/>
      <c r="I1433"/>
    </row>
    <row r="1434" spans="2:9" x14ac:dyDescent="0.25">
      <c r="B1434"/>
      <c r="C1434"/>
      <c r="D1434"/>
      <c r="E1434"/>
      <c r="F1434"/>
      <c r="G1434"/>
      <c r="H1434"/>
      <c r="I1434"/>
    </row>
    <row r="1435" spans="2:9" x14ac:dyDescent="0.25">
      <c r="B1435"/>
      <c r="C1435"/>
      <c r="D1435"/>
      <c r="E1435"/>
      <c r="F1435"/>
      <c r="G1435"/>
      <c r="H1435"/>
      <c r="I1435"/>
    </row>
    <row r="1436" spans="2:9" x14ac:dyDescent="0.25">
      <c r="B1436"/>
      <c r="C1436"/>
      <c r="D1436"/>
      <c r="E1436"/>
      <c r="F1436"/>
      <c r="G1436"/>
      <c r="H1436"/>
      <c r="I1436"/>
    </row>
    <row r="1437" spans="2:9" x14ac:dyDescent="0.25">
      <c r="B1437"/>
      <c r="C1437"/>
      <c r="D1437"/>
      <c r="E1437"/>
      <c r="F1437"/>
      <c r="G1437"/>
      <c r="H1437"/>
      <c r="I1437"/>
    </row>
    <row r="1438" spans="2:9" x14ac:dyDescent="0.25">
      <c r="B1438"/>
      <c r="C1438"/>
      <c r="D1438"/>
      <c r="E1438"/>
      <c r="F1438"/>
      <c r="G1438"/>
      <c r="H1438"/>
      <c r="I1438"/>
    </row>
    <row r="1439" spans="2:9" x14ac:dyDescent="0.25">
      <c r="B1439"/>
      <c r="C1439"/>
      <c r="D1439"/>
      <c r="E1439"/>
      <c r="F1439"/>
      <c r="G1439"/>
      <c r="H1439"/>
      <c r="I1439"/>
    </row>
    <row r="1440" spans="2:9" x14ac:dyDescent="0.25">
      <c r="B1440"/>
      <c r="C1440"/>
      <c r="D1440"/>
      <c r="E1440"/>
      <c r="F1440"/>
      <c r="G1440"/>
      <c r="H1440"/>
      <c r="I1440"/>
    </row>
    <row r="1441" spans="2:9" x14ac:dyDescent="0.25">
      <c r="B1441"/>
      <c r="C1441"/>
      <c r="D1441"/>
      <c r="E1441"/>
      <c r="F1441"/>
      <c r="G1441"/>
      <c r="H1441"/>
      <c r="I1441"/>
    </row>
    <row r="1442" spans="2:9" x14ac:dyDescent="0.25">
      <c r="B1442"/>
      <c r="C1442"/>
      <c r="D1442"/>
      <c r="E1442"/>
      <c r="F1442"/>
      <c r="G1442"/>
      <c r="H1442"/>
      <c r="I1442"/>
    </row>
    <row r="1443" spans="2:9" x14ac:dyDescent="0.25">
      <c r="B1443"/>
      <c r="C1443"/>
      <c r="D1443"/>
      <c r="E1443"/>
      <c r="F1443"/>
      <c r="G1443"/>
      <c r="H1443"/>
      <c r="I1443"/>
    </row>
    <row r="1444" spans="2:9" x14ac:dyDescent="0.25">
      <c r="B1444"/>
      <c r="C1444"/>
      <c r="D1444"/>
      <c r="E1444"/>
      <c r="F1444"/>
      <c r="G1444"/>
      <c r="H1444"/>
      <c r="I1444"/>
    </row>
    <row r="1445" spans="2:9" x14ac:dyDescent="0.25">
      <c r="B1445"/>
      <c r="C1445"/>
      <c r="D1445"/>
      <c r="E1445"/>
      <c r="F1445"/>
      <c r="G1445"/>
      <c r="H1445"/>
      <c r="I1445"/>
    </row>
    <row r="1446" spans="2:9" x14ac:dyDescent="0.25">
      <c r="B1446"/>
      <c r="C1446"/>
      <c r="D1446"/>
      <c r="E1446"/>
      <c r="F1446"/>
      <c r="G1446"/>
      <c r="H1446"/>
      <c r="I1446"/>
    </row>
    <row r="1447" spans="2:9" x14ac:dyDescent="0.25">
      <c r="B1447"/>
      <c r="C1447"/>
      <c r="D1447"/>
      <c r="E1447"/>
      <c r="F1447"/>
      <c r="G1447"/>
      <c r="H1447"/>
      <c r="I1447"/>
    </row>
    <row r="1448" spans="2:9" x14ac:dyDescent="0.25">
      <c r="B1448"/>
      <c r="C1448"/>
      <c r="D1448"/>
      <c r="E1448"/>
      <c r="F1448"/>
      <c r="G1448"/>
      <c r="H1448"/>
      <c r="I1448"/>
    </row>
    <row r="1449" spans="2:9" x14ac:dyDescent="0.25">
      <c r="B1449"/>
      <c r="C1449"/>
      <c r="D1449"/>
      <c r="E1449"/>
      <c r="F1449"/>
      <c r="G1449"/>
      <c r="H1449"/>
      <c r="I1449"/>
    </row>
    <row r="1450" spans="2:9" x14ac:dyDescent="0.25">
      <c r="B1450"/>
      <c r="C1450"/>
      <c r="D1450"/>
      <c r="E1450"/>
      <c r="F1450"/>
      <c r="G1450"/>
      <c r="H1450"/>
      <c r="I1450"/>
    </row>
    <row r="1451" spans="2:9" x14ac:dyDescent="0.25">
      <c r="B1451"/>
      <c r="C1451"/>
      <c r="D1451"/>
      <c r="E1451"/>
      <c r="F1451"/>
      <c r="G1451"/>
      <c r="H1451"/>
      <c r="I1451"/>
    </row>
    <row r="1452" spans="2:9" x14ac:dyDescent="0.25">
      <c r="B1452"/>
      <c r="C1452"/>
      <c r="D1452"/>
      <c r="E1452"/>
      <c r="F1452"/>
      <c r="G1452"/>
      <c r="H1452"/>
      <c r="I1452"/>
    </row>
    <row r="1453" spans="2:9" x14ac:dyDescent="0.25">
      <c r="B1453"/>
      <c r="C1453"/>
      <c r="D1453"/>
      <c r="E1453"/>
      <c r="F1453"/>
      <c r="G1453"/>
      <c r="H1453"/>
      <c r="I1453"/>
    </row>
    <row r="1454" spans="2:9" x14ac:dyDescent="0.25">
      <c r="B1454"/>
      <c r="C1454"/>
      <c r="D1454"/>
      <c r="E1454"/>
      <c r="F1454"/>
      <c r="G1454"/>
      <c r="H1454"/>
      <c r="I1454"/>
    </row>
    <row r="1455" spans="2:9" x14ac:dyDescent="0.25">
      <c r="B1455"/>
      <c r="C1455"/>
      <c r="D1455"/>
      <c r="E1455"/>
      <c r="F1455"/>
      <c r="G1455"/>
      <c r="H1455"/>
      <c r="I1455"/>
    </row>
    <row r="1456" spans="2:9" x14ac:dyDescent="0.25">
      <c r="B1456"/>
      <c r="C1456"/>
      <c r="D1456"/>
      <c r="E1456"/>
      <c r="F1456"/>
      <c r="G1456"/>
      <c r="H1456"/>
      <c r="I1456"/>
    </row>
    <row r="1457" spans="2:9" x14ac:dyDescent="0.25">
      <c r="B1457"/>
      <c r="C1457"/>
      <c r="D1457"/>
      <c r="E1457"/>
      <c r="F1457"/>
      <c r="G1457"/>
      <c r="H1457"/>
      <c r="I1457"/>
    </row>
    <row r="1458" spans="2:9" x14ac:dyDescent="0.25">
      <c r="B1458"/>
      <c r="C1458"/>
      <c r="D1458"/>
      <c r="E1458"/>
      <c r="F1458"/>
      <c r="G1458"/>
      <c r="H1458"/>
      <c r="I1458"/>
    </row>
    <row r="1459" spans="2:9" x14ac:dyDescent="0.25">
      <c r="B1459"/>
      <c r="C1459"/>
      <c r="D1459"/>
      <c r="E1459"/>
      <c r="F1459"/>
      <c r="G1459"/>
      <c r="H1459"/>
      <c r="I1459"/>
    </row>
    <row r="1460" spans="2:9" x14ac:dyDescent="0.25">
      <c r="B1460"/>
      <c r="C1460"/>
      <c r="D1460"/>
      <c r="E1460"/>
      <c r="F1460"/>
      <c r="G1460"/>
      <c r="H1460"/>
      <c r="I1460"/>
    </row>
    <row r="1461" spans="2:9" x14ac:dyDescent="0.25">
      <c r="B1461"/>
      <c r="C1461"/>
      <c r="D1461"/>
      <c r="E1461"/>
      <c r="F1461"/>
      <c r="G1461"/>
      <c r="H1461"/>
      <c r="I1461"/>
    </row>
    <row r="1462" spans="2:9" x14ac:dyDescent="0.25">
      <c r="B1462"/>
      <c r="C1462"/>
      <c r="D1462"/>
      <c r="E1462"/>
      <c r="F1462"/>
      <c r="G1462"/>
      <c r="H1462"/>
      <c r="I1462"/>
    </row>
    <row r="1463" spans="2:9" x14ac:dyDescent="0.25">
      <c r="B1463"/>
      <c r="C1463"/>
      <c r="D1463"/>
      <c r="E1463"/>
      <c r="F1463"/>
      <c r="G1463"/>
      <c r="H1463"/>
      <c r="I1463"/>
    </row>
    <row r="1464" spans="2:9" x14ac:dyDescent="0.25">
      <c r="B1464"/>
      <c r="C1464"/>
      <c r="D1464"/>
      <c r="E1464"/>
      <c r="F1464"/>
      <c r="G1464"/>
      <c r="H1464"/>
      <c r="I1464"/>
    </row>
    <row r="1465" spans="2:9" x14ac:dyDescent="0.25">
      <c r="B1465"/>
      <c r="C1465"/>
      <c r="D1465"/>
      <c r="E1465"/>
      <c r="F1465"/>
      <c r="G1465"/>
      <c r="H1465"/>
      <c r="I1465"/>
    </row>
    <row r="1466" spans="2:9" x14ac:dyDescent="0.25">
      <c r="B1466"/>
      <c r="C1466"/>
      <c r="D1466"/>
      <c r="E1466"/>
      <c r="F1466"/>
      <c r="G1466"/>
      <c r="H1466"/>
      <c r="I1466"/>
    </row>
    <row r="1467" spans="2:9" x14ac:dyDescent="0.25">
      <c r="B1467"/>
      <c r="C1467"/>
      <c r="D1467"/>
      <c r="E1467"/>
      <c r="F1467"/>
      <c r="G1467"/>
      <c r="H1467"/>
      <c r="I1467"/>
    </row>
    <row r="1468" spans="2:9" x14ac:dyDescent="0.25">
      <c r="B1468"/>
      <c r="C1468"/>
      <c r="D1468"/>
      <c r="E1468"/>
      <c r="F1468"/>
      <c r="G1468"/>
      <c r="H1468"/>
      <c r="I1468"/>
    </row>
    <row r="1469" spans="2:9" x14ac:dyDescent="0.25">
      <c r="B1469"/>
      <c r="C1469"/>
      <c r="D1469"/>
      <c r="E1469"/>
      <c r="F1469"/>
      <c r="G1469"/>
      <c r="H1469"/>
      <c r="I1469"/>
    </row>
    <row r="1470" spans="2:9" x14ac:dyDescent="0.25">
      <c r="B1470"/>
      <c r="C1470"/>
      <c r="D1470"/>
      <c r="E1470"/>
      <c r="F1470"/>
      <c r="G1470"/>
      <c r="H1470"/>
      <c r="I1470"/>
    </row>
    <row r="1471" spans="2:9" x14ac:dyDescent="0.25">
      <c r="B1471"/>
      <c r="C1471"/>
      <c r="D1471"/>
      <c r="E1471"/>
      <c r="F1471"/>
      <c r="G1471"/>
      <c r="H1471"/>
      <c r="I1471"/>
    </row>
    <row r="1472" spans="2:9" x14ac:dyDescent="0.25">
      <c r="B1472"/>
      <c r="C1472"/>
      <c r="D1472"/>
      <c r="E1472"/>
      <c r="F1472"/>
      <c r="G1472"/>
      <c r="H1472"/>
      <c r="I1472"/>
    </row>
    <row r="1473" spans="2:9" x14ac:dyDescent="0.25">
      <c r="B1473"/>
      <c r="C1473"/>
      <c r="D1473"/>
      <c r="E1473"/>
      <c r="F1473"/>
      <c r="G1473"/>
      <c r="H1473"/>
      <c r="I1473"/>
    </row>
    <row r="1474" spans="2:9" x14ac:dyDescent="0.25">
      <c r="B1474"/>
      <c r="C1474"/>
      <c r="D1474"/>
      <c r="E1474"/>
      <c r="F1474"/>
      <c r="G1474"/>
      <c r="H1474"/>
      <c r="I1474"/>
    </row>
    <row r="1475" spans="2:9" x14ac:dyDescent="0.25">
      <c r="B1475"/>
      <c r="C1475"/>
      <c r="D1475"/>
      <c r="E1475"/>
      <c r="F1475"/>
      <c r="G1475"/>
      <c r="H1475"/>
      <c r="I1475"/>
    </row>
    <row r="1476" spans="2:9" x14ac:dyDescent="0.25">
      <c r="B1476"/>
      <c r="C1476"/>
      <c r="D1476"/>
      <c r="E1476"/>
      <c r="F1476"/>
      <c r="G1476"/>
      <c r="H1476"/>
      <c r="I1476"/>
    </row>
    <row r="1477" spans="2:9" x14ac:dyDescent="0.25">
      <c r="B1477"/>
      <c r="C1477"/>
      <c r="D1477"/>
      <c r="E1477"/>
      <c r="F1477"/>
      <c r="G1477"/>
      <c r="H1477"/>
      <c r="I1477"/>
    </row>
    <row r="1478" spans="2:9" x14ac:dyDescent="0.25">
      <c r="B1478"/>
      <c r="C1478"/>
      <c r="D1478"/>
      <c r="E1478"/>
      <c r="F1478"/>
      <c r="G1478"/>
      <c r="H1478"/>
      <c r="I1478"/>
    </row>
    <row r="1479" spans="2:9" x14ac:dyDescent="0.25">
      <c r="B1479"/>
      <c r="C1479"/>
      <c r="D1479"/>
      <c r="E1479"/>
      <c r="F1479"/>
      <c r="G1479"/>
      <c r="H1479"/>
      <c r="I1479"/>
    </row>
    <row r="1480" spans="2:9" x14ac:dyDescent="0.25">
      <c r="B1480"/>
      <c r="C1480"/>
      <c r="D1480"/>
      <c r="E1480"/>
      <c r="F1480"/>
      <c r="G1480"/>
      <c r="H1480"/>
      <c r="I1480"/>
    </row>
    <row r="1481" spans="2:9" x14ac:dyDescent="0.25">
      <c r="B1481"/>
      <c r="C1481"/>
      <c r="D1481"/>
      <c r="E1481"/>
      <c r="F1481"/>
      <c r="G1481"/>
      <c r="H1481"/>
      <c r="I1481"/>
    </row>
    <row r="1482" spans="2:9" x14ac:dyDescent="0.25">
      <c r="B1482"/>
      <c r="C1482"/>
      <c r="D1482"/>
      <c r="E1482"/>
      <c r="F1482"/>
      <c r="G1482"/>
      <c r="H1482"/>
      <c r="I1482"/>
    </row>
    <row r="1483" spans="2:9" x14ac:dyDescent="0.25">
      <c r="B1483"/>
      <c r="C1483"/>
      <c r="D1483"/>
      <c r="E1483"/>
      <c r="F1483"/>
      <c r="G1483"/>
      <c r="H1483"/>
      <c r="I1483"/>
    </row>
    <row r="1484" spans="2:9" x14ac:dyDescent="0.25">
      <c r="B1484"/>
      <c r="C1484"/>
      <c r="D1484"/>
      <c r="E1484"/>
      <c r="F1484"/>
      <c r="G1484"/>
      <c r="H1484"/>
      <c r="I1484"/>
    </row>
    <row r="1485" spans="2:9" x14ac:dyDescent="0.25">
      <c r="B1485"/>
      <c r="C1485"/>
      <c r="D1485"/>
      <c r="E1485"/>
      <c r="F1485"/>
      <c r="G1485"/>
      <c r="H1485"/>
      <c r="I1485"/>
    </row>
    <row r="1486" spans="2:9" x14ac:dyDescent="0.25">
      <c r="B1486"/>
      <c r="C1486"/>
      <c r="D1486"/>
      <c r="E1486"/>
      <c r="F1486"/>
      <c r="G1486"/>
      <c r="H1486"/>
      <c r="I1486"/>
    </row>
    <row r="1487" spans="2:9" x14ac:dyDescent="0.25">
      <c r="B1487"/>
      <c r="C1487"/>
      <c r="D1487"/>
      <c r="E1487"/>
      <c r="F1487"/>
      <c r="G1487"/>
      <c r="H1487"/>
      <c r="I1487"/>
    </row>
    <row r="1488" spans="2:9" x14ac:dyDescent="0.25">
      <c r="B1488"/>
      <c r="C1488"/>
      <c r="D1488"/>
      <c r="E1488"/>
      <c r="F1488"/>
      <c r="G1488"/>
      <c r="H1488"/>
      <c r="I1488"/>
    </row>
    <row r="1489" spans="2:9" x14ac:dyDescent="0.25">
      <c r="B1489"/>
      <c r="C1489"/>
      <c r="D1489"/>
      <c r="E1489"/>
      <c r="F1489"/>
      <c r="G1489"/>
      <c r="H1489"/>
      <c r="I1489"/>
    </row>
    <row r="1490" spans="2:9" x14ac:dyDescent="0.25">
      <c r="B1490"/>
      <c r="C1490"/>
      <c r="D1490"/>
      <c r="E1490"/>
      <c r="F1490"/>
      <c r="G1490"/>
      <c r="H1490"/>
      <c r="I1490"/>
    </row>
    <row r="1491" spans="2:9" x14ac:dyDescent="0.25">
      <c r="B1491"/>
      <c r="C1491"/>
      <c r="D1491"/>
      <c r="E1491"/>
      <c r="F1491"/>
      <c r="G1491"/>
      <c r="H1491"/>
      <c r="I1491"/>
    </row>
    <row r="1492" spans="2:9" x14ac:dyDescent="0.25">
      <c r="B1492"/>
      <c r="C1492"/>
      <c r="D1492"/>
      <c r="E1492"/>
      <c r="F1492"/>
      <c r="G1492"/>
      <c r="H1492"/>
      <c r="I1492"/>
    </row>
    <row r="1493" spans="2:9" x14ac:dyDescent="0.25">
      <c r="B1493"/>
      <c r="C1493"/>
      <c r="D1493"/>
      <c r="E1493"/>
      <c r="F1493"/>
      <c r="G1493"/>
      <c r="H1493"/>
      <c r="I1493"/>
    </row>
    <row r="1494" spans="2:9" x14ac:dyDescent="0.25">
      <c r="B1494"/>
      <c r="C1494"/>
      <c r="D1494"/>
      <c r="E1494"/>
      <c r="F1494"/>
      <c r="G1494"/>
      <c r="H1494"/>
      <c r="I1494"/>
    </row>
    <row r="1495" spans="2:9" x14ac:dyDescent="0.25">
      <c r="B1495"/>
      <c r="C1495"/>
      <c r="D1495"/>
      <c r="E1495"/>
      <c r="F1495"/>
      <c r="G1495"/>
      <c r="H1495"/>
      <c r="I1495"/>
    </row>
    <row r="1496" spans="2:9" x14ac:dyDescent="0.25">
      <c r="B1496"/>
      <c r="C1496"/>
      <c r="D1496"/>
      <c r="E1496"/>
      <c r="F1496"/>
      <c r="G1496"/>
      <c r="H1496"/>
      <c r="I1496"/>
    </row>
    <row r="1497" spans="2:9" x14ac:dyDescent="0.25">
      <c r="B1497"/>
      <c r="C1497"/>
      <c r="D1497"/>
      <c r="E1497"/>
      <c r="F1497"/>
      <c r="G1497"/>
      <c r="H1497"/>
      <c r="I1497"/>
    </row>
    <row r="1498" spans="2:9" x14ac:dyDescent="0.25">
      <c r="B1498"/>
      <c r="C1498"/>
      <c r="D1498"/>
      <c r="E1498"/>
      <c r="F1498"/>
      <c r="G1498"/>
      <c r="H1498"/>
      <c r="I1498"/>
    </row>
    <row r="1499" spans="2:9" x14ac:dyDescent="0.25">
      <c r="B1499"/>
      <c r="C1499"/>
      <c r="D1499"/>
      <c r="E1499"/>
      <c r="F1499"/>
      <c r="G1499"/>
      <c r="H1499"/>
      <c r="I1499"/>
    </row>
    <row r="1500" spans="2:9" x14ac:dyDescent="0.25">
      <c r="B1500"/>
      <c r="C1500"/>
      <c r="D1500"/>
      <c r="E1500"/>
      <c r="F1500"/>
      <c r="G1500"/>
      <c r="H1500"/>
      <c r="I1500"/>
    </row>
    <row r="1501" spans="2:9" x14ac:dyDescent="0.25">
      <c r="B1501"/>
      <c r="C1501"/>
      <c r="D1501"/>
      <c r="E1501"/>
      <c r="F1501"/>
      <c r="G1501"/>
      <c r="H1501"/>
      <c r="I1501"/>
    </row>
  </sheetData>
  <conditionalFormatting sqref="E1:E3 E1502:E1048576">
    <cfRule type="cellIs" dxfId="11" priority="2" operator="lessThan">
      <formula>0</formula>
    </cfRule>
  </conditionalFormatting>
  <conditionalFormatting pivot="1" sqref="E8:E27 I8:I27 M8:M27">
    <cfRule type="cellIs" dxfId="10" priority="1" operator="lessThan">
      <formula>0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scale="74" fitToHeight="0" orientation="portrait" r:id="rId2"/>
  <headerFooter>
    <oddHeader>&amp;C&amp;"Calibri,Bold"&amp;14EPIC COUNTER SALES DETAIL BY SKU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topLeftCell="A94" zoomScaleNormal="100" workbookViewId="0">
      <selection activeCell="E5" sqref="E5"/>
    </sheetView>
  </sheetViews>
  <sheetFormatPr defaultRowHeight="15" x14ac:dyDescent="0.25"/>
  <cols>
    <col min="1" max="1" width="42.42578125" customWidth="1"/>
    <col min="2" max="2" width="16.28515625" style="6" customWidth="1"/>
    <col min="3" max="3" width="10.42578125" style="6" customWidth="1"/>
    <col min="4" max="4" width="8.140625" style="6" customWidth="1"/>
    <col min="5" max="5" width="10.5703125" style="6" customWidth="1"/>
    <col min="6" max="6" width="10.42578125" style="6" customWidth="1"/>
    <col min="7" max="7" width="7.14062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  <col min="14" max="22" width="7" customWidth="1"/>
    <col min="23" max="23" width="10.42578125" customWidth="1"/>
    <col min="24" max="46" width="7" customWidth="1"/>
    <col min="47" max="47" width="7.140625" customWidth="1"/>
    <col min="48" max="51" width="7" customWidth="1"/>
    <col min="52" max="52" width="7.140625" customWidth="1"/>
    <col min="53" max="57" width="7" customWidth="1"/>
    <col min="58" max="60" width="7.140625" customWidth="1"/>
    <col min="61" max="61" width="8.140625" customWidth="1"/>
    <col min="62" max="62" width="7" customWidth="1"/>
    <col min="63" max="63" width="7.140625" customWidth="1"/>
    <col min="64" max="64" width="7" customWidth="1"/>
    <col min="65" max="65" width="10.5703125" bestFit="1" customWidth="1"/>
    <col min="66" max="66" width="7.5703125" customWidth="1"/>
    <col min="67" max="67" width="7" customWidth="1"/>
    <col min="68" max="68" width="7.5703125" customWidth="1"/>
    <col min="69" max="85" width="7" customWidth="1"/>
    <col min="86" max="86" width="10.42578125" customWidth="1"/>
    <col min="87" max="87" width="7.5703125" customWidth="1"/>
    <col min="88" max="88" width="7" customWidth="1"/>
    <col min="89" max="89" width="7.5703125" customWidth="1"/>
    <col min="90" max="90" width="7" customWidth="1"/>
    <col min="91" max="91" width="7.5703125" customWidth="1"/>
    <col min="92" max="127" width="7" customWidth="1"/>
    <col min="128" max="128" width="15.5703125" customWidth="1"/>
    <col min="129" max="129" width="15.42578125" customWidth="1"/>
    <col min="130" max="130" width="10.7109375" customWidth="1"/>
    <col min="131" max="131" width="10.5703125" bestFit="1" customWidth="1"/>
    <col min="132" max="132" width="10.42578125" bestFit="1" customWidth="1"/>
    <col min="133" max="133" width="6.140625" customWidth="1"/>
    <col min="134" max="134" width="17.28515625" bestFit="1" customWidth="1"/>
    <col min="135" max="135" width="17" bestFit="1" customWidth="1"/>
    <col min="136" max="136" width="12.28515625" bestFit="1" customWidth="1"/>
    <col min="137" max="137" width="10.5703125" bestFit="1" customWidth="1"/>
    <col min="138" max="138" width="10.42578125" bestFit="1" customWidth="1"/>
    <col min="139" max="139" width="7.140625" customWidth="1"/>
    <col min="140" max="140" width="10.5703125" bestFit="1" customWidth="1"/>
    <col min="141" max="141" width="10.42578125" bestFit="1" customWidth="1"/>
    <col min="142" max="142" width="6.85546875" customWidth="1"/>
    <col min="143" max="143" width="17.28515625" bestFit="1" customWidth="1"/>
    <col min="144" max="144" width="17" bestFit="1" customWidth="1"/>
    <col min="145" max="145" width="12.28515625" bestFit="1" customWidth="1"/>
    <col min="146" max="146" width="10.5703125" bestFit="1" customWidth="1"/>
    <col min="147" max="147" width="10.42578125" bestFit="1" customWidth="1"/>
    <col min="148" max="148" width="7.140625" customWidth="1"/>
    <col min="149" max="149" width="10.5703125" bestFit="1" customWidth="1"/>
    <col min="150" max="150" width="10.42578125" bestFit="1" customWidth="1"/>
    <col min="151" max="151" width="6.85546875" customWidth="1"/>
    <col min="152" max="152" width="17.28515625" bestFit="1" customWidth="1"/>
    <col min="153" max="153" width="17" bestFit="1" customWidth="1"/>
    <col min="154" max="154" width="12.28515625" bestFit="1" customWidth="1"/>
    <col min="155" max="155" width="10.5703125" bestFit="1" customWidth="1"/>
    <col min="156" max="156" width="10.42578125" bestFit="1" customWidth="1"/>
    <col min="157" max="157" width="8.140625" customWidth="1"/>
    <col min="158" max="158" width="10.5703125" bestFit="1" customWidth="1"/>
    <col min="159" max="159" width="10.42578125" bestFit="1" customWidth="1"/>
    <col min="160" max="160" width="6.85546875" customWidth="1"/>
    <col min="161" max="161" width="17.28515625" bestFit="1" customWidth="1"/>
    <col min="162" max="162" width="17" bestFit="1" customWidth="1"/>
    <col min="163" max="163" width="12.28515625" bestFit="1" customWidth="1"/>
    <col min="164" max="164" width="10.5703125" bestFit="1" customWidth="1"/>
    <col min="165" max="165" width="10.42578125" bestFit="1" customWidth="1"/>
    <col min="166" max="166" width="5.85546875" customWidth="1"/>
    <col min="167" max="167" width="10.5703125" bestFit="1" customWidth="1"/>
    <col min="168" max="168" width="10.42578125" bestFit="1" customWidth="1"/>
    <col min="169" max="169" width="5.85546875" customWidth="1"/>
    <col min="170" max="170" width="17.28515625" bestFit="1" customWidth="1"/>
    <col min="171" max="171" width="17" bestFit="1" customWidth="1"/>
    <col min="172" max="172" width="12.28515625" bestFit="1" customWidth="1"/>
    <col min="173" max="173" width="10.5703125" bestFit="1" customWidth="1"/>
    <col min="174" max="174" width="10.42578125" bestFit="1" customWidth="1"/>
    <col min="175" max="175" width="7.140625" customWidth="1"/>
    <col min="176" max="176" width="10.5703125" bestFit="1" customWidth="1"/>
    <col min="177" max="177" width="10.42578125" bestFit="1" customWidth="1"/>
    <col min="178" max="178" width="6.85546875" customWidth="1"/>
    <col min="179" max="179" width="17.28515625" bestFit="1" customWidth="1"/>
    <col min="180" max="180" width="17" bestFit="1" customWidth="1"/>
    <col min="181" max="181" width="12.28515625" bestFit="1" customWidth="1"/>
    <col min="182" max="182" width="10.5703125" bestFit="1" customWidth="1"/>
    <col min="183" max="183" width="10.42578125" bestFit="1" customWidth="1"/>
    <col min="184" max="184" width="6.140625" customWidth="1"/>
    <col min="185" max="185" width="10.5703125" bestFit="1" customWidth="1"/>
    <col min="186" max="186" width="10.42578125" bestFit="1" customWidth="1"/>
    <col min="187" max="187" width="6.85546875" customWidth="1"/>
    <col min="188" max="188" width="17.28515625" bestFit="1" customWidth="1"/>
    <col min="189" max="189" width="17" bestFit="1" customWidth="1"/>
    <col min="190" max="190" width="12.28515625" bestFit="1" customWidth="1"/>
    <col min="191" max="191" width="15.5703125" bestFit="1" customWidth="1"/>
    <col min="192" max="192" width="15.42578125" bestFit="1" customWidth="1"/>
    <col min="193" max="193" width="10.7109375" bestFit="1" customWidth="1"/>
  </cols>
  <sheetData>
    <row r="1" spans="1:13" x14ac:dyDescent="0.25">
      <c r="B1"/>
    </row>
    <row r="2" spans="1:13" x14ac:dyDescent="0.25">
      <c r="B2"/>
    </row>
    <row r="4" spans="1:13" x14ac:dyDescent="0.25">
      <c r="B4" s="5" t="s">
        <v>260</v>
      </c>
      <c r="C4"/>
      <c r="D4"/>
      <c r="E4"/>
      <c r="F4"/>
      <c r="G4"/>
      <c r="H4"/>
      <c r="I4"/>
    </row>
    <row r="5" spans="1:13" x14ac:dyDescent="0.25">
      <c r="B5" s="21" t="s">
        <v>202</v>
      </c>
      <c r="C5" s="21"/>
      <c r="D5" s="21"/>
      <c r="E5" s="21" t="s">
        <v>204</v>
      </c>
      <c r="F5" s="21"/>
      <c r="G5" s="21"/>
      <c r="H5" s="6" t="s">
        <v>1715</v>
      </c>
      <c r="J5" s="6"/>
      <c r="K5" t="s">
        <v>261</v>
      </c>
      <c r="L5" t="s">
        <v>262</v>
      </c>
      <c r="M5" t="s">
        <v>263</v>
      </c>
    </row>
    <row r="6" spans="1:13" x14ac:dyDescent="0.25">
      <c r="A6" s="5" t="s">
        <v>254</v>
      </c>
      <c r="B6" s="8" t="s">
        <v>255</v>
      </c>
      <c r="C6" s="6" t="s">
        <v>256</v>
      </c>
      <c r="D6" s="6" t="s">
        <v>257</v>
      </c>
      <c r="E6" s="8" t="s">
        <v>255</v>
      </c>
      <c r="F6" s="6" t="s">
        <v>256</v>
      </c>
      <c r="G6" s="6" t="s">
        <v>257</v>
      </c>
      <c r="H6" s="15" t="s">
        <v>255</v>
      </c>
      <c r="I6" t="s">
        <v>256</v>
      </c>
      <c r="J6" t="s">
        <v>257</v>
      </c>
    </row>
    <row r="7" spans="1:13" x14ac:dyDescent="0.25">
      <c r="A7" s="1" t="s">
        <v>253</v>
      </c>
      <c r="B7" s="12">
        <v>21401.05</v>
      </c>
      <c r="C7" s="10">
        <v>17254.909999999996</v>
      </c>
      <c r="D7" s="11">
        <v>0.24028754713876094</v>
      </c>
      <c r="E7" s="12">
        <v>346041.25000000012</v>
      </c>
      <c r="F7" s="10">
        <v>360506.74000000005</v>
      </c>
      <c r="G7" s="11">
        <v>-4.0125435657594466E-2</v>
      </c>
      <c r="H7" s="12"/>
      <c r="I7" s="10"/>
      <c r="J7" s="11">
        <v>0</v>
      </c>
      <c r="K7" s="13">
        <v>367442.30000000005</v>
      </c>
      <c r="L7" s="2">
        <v>377761.65000000014</v>
      </c>
      <c r="M7" s="3">
        <v>-2.7317092669412284E-2</v>
      </c>
    </row>
    <row r="8" spans="1:13" x14ac:dyDescent="0.25">
      <c r="A8" s="4" t="s">
        <v>22</v>
      </c>
      <c r="B8" s="12">
        <v>21364.38</v>
      </c>
      <c r="C8" s="10">
        <v>17241.029999999995</v>
      </c>
      <c r="D8" s="11">
        <v>0.23915914536428934</v>
      </c>
      <c r="E8" s="12">
        <v>345027.47000000003</v>
      </c>
      <c r="F8" s="10">
        <v>359044.45000000007</v>
      </c>
      <c r="G8" s="11">
        <v>-3.9039678791857282E-2</v>
      </c>
      <c r="H8" s="12"/>
      <c r="I8" s="10"/>
      <c r="J8" s="11">
        <v>0</v>
      </c>
      <c r="K8" s="13">
        <v>366391.85000000009</v>
      </c>
      <c r="L8" s="2">
        <v>376285.48000000016</v>
      </c>
      <c r="M8" s="3">
        <v>-2.6292882733609909E-2</v>
      </c>
    </row>
    <row r="9" spans="1:13" x14ac:dyDescent="0.25">
      <c r="A9" s="16" t="s">
        <v>269</v>
      </c>
      <c r="B9" s="12">
        <v>4120.59</v>
      </c>
      <c r="C9" s="10">
        <v>3823.33</v>
      </c>
      <c r="D9" s="11">
        <v>7.774897798515959E-2</v>
      </c>
      <c r="E9" s="12">
        <v>78573.23000000001</v>
      </c>
      <c r="F9" s="10">
        <v>75426.890000000014</v>
      </c>
      <c r="G9" s="11">
        <v>4.171377077856446E-2</v>
      </c>
      <c r="H9" s="12"/>
      <c r="I9" s="10"/>
      <c r="J9" s="11">
        <v>0</v>
      </c>
      <c r="K9" s="13">
        <v>82693.820000000007</v>
      </c>
      <c r="L9" s="2">
        <v>79250.220000000016</v>
      </c>
      <c r="M9" s="3">
        <v>4.3452245306069691E-2</v>
      </c>
    </row>
    <row r="10" spans="1:13" x14ac:dyDescent="0.25">
      <c r="A10" s="16" t="s">
        <v>284</v>
      </c>
      <c r="B10" s="12">
        <v>45.260000000000005</v>
      </c>
      <c r="C10" s="10">
        <v>4.5</v>
      </c>
      <c r="D10" s="11">
        <v>9.0577777777777797</v>
      </c>
      <c r="E10" s="12">
        <v>1111.8400000000001</v>
      </c>
      <c r="F10" s="10">
        <v>476.41</v>
      </c>
      <c r="G10" s="11">
        <v>1.333788123674986</v>
      </c>
      <c r="H10" s="12"/>
      <c r="I10" s="10"/>
      <c r="J10" s="11">
        <v>0</v>
      </c>
      <c r="K10" s="13">
        <v>1157.1000000000001</v>
      </c>
      <c r="L10" s="2">
        <v>480.91</v>
      </c>
      <c r="M10" s="3">
        <v>1.4060635046058514</v>
      </c>
    </row>
    <row r="11" spans="1:13" x14ac:dyDescent="0.25">
      <c r="A11" s="16" t="s">
        <v>297</v>
      </c>
      <c r="B11" s="12">
        <v>81.899999999999991</v>
      </c>
      <c r="C11" s="10">
        <v>10.17</v>
      </c>
      <c r="D11" s="11">
        <v>7.0530973451327421</v>
      </c>
      <c r="E11" s="12">
        <v>1733.8199999999997</v>
      </c>
      <c r="F11" s="10">
        <v>1285.33</v>
      </c>
      <c r="G11" s="11">
        <v>0.34892984680976857</v>
      </c>
      <c r="H11" s="12"/>
      <c r="I11" s="10"/>
      <c r="J11" s="11">
        <v>0</v>
      </c>
      <c r="K11" s="13">
        <v>1815.7199999999998</v>
      </c>
      <c r="L11" s="2">
        <v>1295.5</v>
      </c>
      <c r="M11" s="3">
        <v>0.40155924353531425</v>
      </c>
    </row>
    <row r="12" spans="1:13" x14ac:dyDescent="0.25">
      <c r="A12" s="16" t="s">
        <v>314</v>
      </c>
      <c r="B12" s="12">
        <v>806.99999999999989</v>
      </c>
      <c r="C12" s="10">
        <v>523.58000000000004</v>
      </c>
      <c r="D12" s="11">
        <v>0.54131173841628755</v>
      </c>
      <c r="E12" s="12">
        <v>17228</v>
      </c>
      <c r="F12" s="10">
        <v>15911.17</v>
      </c>
      <c r="G12" s="11">
        <v>8.2761355701686301E-2</v>
      </c>
      <c r="H12" s="12"/>
      <c r="I12" s="10"/>
      <c r="J12" s="11">
        <v>0</v>
      </c>
      <c r="K12" s="13">
        <v>18035</v>
      </c>
      <c r="L12" s="2">
        <v>16434.75</v>
      </c>
      <c r="M12" s="3">
        <v>9.7369902188959398E-2</v>
      </c>
    </row>
    <row r="13" spans="1:13" x14ac:dyDescent="0.25">
      <c r="A13" s="16" t="s">
        <v>324</v>
      </c>
      <c r="B13" s="12">
        <v>2960.2799999999988</v>
      </c>
      <c r="C13" s="10">
        <v>2086.6399999999994</v>
      </c>
      <c r="D13" s="11">
        <v>0.41868266687114197</v>
      </c>
      <c r="E13" s="12">
        <v>46879.5</v>
      </c>
      <c r="F13" s="10">
        <v>45103.060000000019</v>
      </c>
      <c r="G13" s="11">
        <v>3.9386241199598868E-2</v>
      </c>
      <c r="H13" s="12"/>
      <c r="I13" s="10"/>
      <c r="J13" s="11">
        <v>0</v>
      </c>
      <c r="K13" s="13">
        <v>49839.78</v>
      </c>
      <c r="L13" s="2">
        <v>47189.700000000019</v>
      </c>
      <c r="M13" s="3">
        <v>5.6158017533486732E-2</v>
      </c>
    </row>
    <row r="14" spans="1:13" x14ac:dyDescent="0.25">
      <c r="A14" s="16" t="s">
        <v>336</v>
      </c>
      <c r="B14" s="12">
        <v>3765.66</v>
      </c>
      <c r="C14" s="10">
        <v>3731.2999999999993</v>
      </c>
      <c r="D14" s="11">
        <v>9.2085868196072652E-3</v>
      </c>
      <c r="E14" s="12">
        <v>60461.640000000014</v>
      </c>
      <c r="F14" s="10">
        <v>67624.970000000016</v>
      </c>
      <c r="G14" s="11">
        <v>-0.10592729283281013</v>
      </c>
      <c r="H14" s="12"/>
      <c r="I14" s="10"/>
      <c r="J14" s="11">
        <v>0</v>
      </c>
      <c r="K14" s="13">
        <v>64227.300000000017</v>
      </c>
      <c r="L14" s="2">
        <v>71356.270000000019</v>
      </c>
      <c r="M14" s="3">
        <v>-9.99067075675341E-2</v>
      </c>
    </row>
    <row r="15" spans="1:13" x14ac:dyDescent="0.25">
      <c r="A15" s="16" t="s">
        <v>342</v>
      </c>
      <c r="B15" s="12">
        <v>6.42</v>
      </c>
      <c r="C15" s="10"/>
      <c r="D15" s="11">
        <v>0</v>
      </c>
      <c r="E15" s="12">
        <v>211.25</v>
      </c>
      <c r="F15" s="10">
        <v>780.32999999999993</v>
      </c>
      <c r="G15" s="11">
        <v>-0.72928120154293696</v>
      </c>
      <c r="H15" s="12"/>
      <c r="I15" s="10"/>
      <c r="J15" s="11">
        <v>0</v>
      </c>
      <c r="K15" s="13">
        <v>217.67</v>
      </c>
      <c r="L15" s="2">
        <v>780.32999999999993</v>
      </c>
      <c r="M15" s="3">
        <v>-0.72105391308805256</v>
      </c>
    </row>
    <row r="16" spans="1:13" x14ac:dyDescent="0.25">
      <c r="A16" s="16" t="s">
        <v>344</v>
      </c>
      <c r="B16" s="12">
        <v>3142.33</v>
      </c>
      <c r="C16" s="10">
        <v>1794.49</v>
      </c>
      <c r="D16" s="11">
        <v>0.75109919810085313</v>
      </c>
      <c r="E16" s="12">
        <v>39270.900000000009</v>
      </c>
      <c r="F16" s="10">
        <v>40003.919999999998</v>
      </c>
      <c r="G16" s="11">
        <v>-1.8323704276980594E-2</v>
      </c>
      <c r="H16" s="12"/>
      <c r="I16" s="10"/>
      <c r="J16" s="11">
        <v>0</v>
      </c>
      <c r="K16" s="13">
        <v>42413.23000000001</v>
      </c>
      <c r="L16" s="2">
        <v>41798.409999999996</v>
      </c>
      <c r="M16" s="3">
        <v>1.4709171951756403E-2</v>
      </c>
    </row>
    <row r="17" spans="1:13" x14ac:dyDescent="0.25">
      <c r="A17" s="16" t="s">
        <v>377</v>
      </c>
      <c r="B17" s="12">
        <v>668.73000000000013</v>
      </c>
      <c r="C17" s="10">
        <v>878.68</v>
      </c>
      <c r="D17" s="11">
        <v>-0.23893795238311993</v>
      </c>
      <c r="E17" s="12">
        <v>16170.92</v>
      </c>
      <c r="F17" s="10">
        <v>17602.839999999989</v>
      </c>
      <c r="G17" s="11">
        <v>-8.1345964628434395E-2</v>
      </c>
      <c r="H17" s="12"/>
      <c r="I17" s="10"/>
      <c r="J17" s="11">
        <v>0</v>
      </c>
      <c r="K17" s="13">
        <v>16839.650000000001</v>
      </c>
      <c r="L17" s="2">
        <v>18481.51999999999</v>
      </c>
      <c r="M17" s="3">
        <v>-8.8838472160298304E-2</v>
      </c>
    </row>
    <row r="18" spans="1:13" x14ac:dyDescent="0.25">
      <c r="A18" s="16" t="s">
        <v>416</v>
      </c>
      <c r="B18" s="12">
        <v>466.17000000000007</v>
      </c>
      <c r="C18" s="10">
        <v>601.22</v>
      </c>
      <c r="D18" s="11">
        <v>-0.22462659259505663</v>
      </c>
      <c r="E18" s="12">
        <v>10165.14</v>
      </c>
      <c r="F18" s="10">
        <v>11919.76</v>
      </c>
      <c r="G18" s="11">
        <v>-0.14720262824083713</v>
      </c>
      <c r="H18" s="12"/>
      <c r="I18" s="10"/>
      <c r="J18" s="11">
        <v>0</v>
      </c>
      <c r="K18" s="13">
        <v>10631.31</v>
      </c>
      <c r="L18" s="2">
        <v>12520.98</v>
      </c>
      <c r="M18" s="3">
        <v>-0.15092029537624066</v>
      </c>
    </row>
    <row r="19" spans="1:13" x14ac:dyDescent="0.25">
      <c r="A19" s="16" t="s">
        <v>419</v>
      </c>
      <c r="B19" s="12">
        <v>1259.4799999999996</v>
      </c>
      <c r="C19" s="10">
        <v>583.48</v>
      </c>
      <c r="D19" s="11">
        <v>1.1585658463015005</v>
      </c>
      <c r="E19" s="12">
        <v>16705.910000000003</v>
      </c>
      <c r="F19" s="10">
        <v>17119.569999999996</v>
      </c>
      <c r="G19" s="11">
        <v>-2.4162990075100758E-2</v>
      </c>
      <c r="H19" s="12"/>
      <c r="I19" s="10"/>
      <c r="J19" s="11">
        <v>0</v>
      </c>
      <c r="K19" s="13">
        <v>17965.390000000003</v>
      </c>
      <c r="L19" s="2">
        <v>17703.049999999996</v>
      </c>
      <c r="M19" s="3">
        <v>1.4818915384637739E-2</v>
      </c>
    </row>
    <row r="20" spans="1:13" x14ac:dyDescent="0.25">
      <c r="A20" s="16" t="s">
        <v>438</v>
      </c>
      <c r="B20" s="12">
        <v>503.41999999999962</v>
      </c>
      <c r="C20" s="10">
        <v>468.79999999999984</v>
      </c>
      <c r="D20" s="11">
        <v>7.3848122866893753E-2</v>
      </c>
      <c r="E20" s="12">
        <v>11763.669999999998</v>
      </c>
      <c r="F20" s="10">
        <v>10920.16</v>
      </c>
      <c r="G20" s="11">
        <v>7.7243373723461781E-2</v>
      </c>
      <c r="H20" s="12"/>
      <c r="I20" s="10"/>
      <c r="J20" s="11">
        <v>0</v>
      </c>
      <c r="K20" s="13">
        <v>12267.089999999998</v>
      </c>
      <c r="L20" s="2">
        <v>11388.96</v>
      </c>
      <c r="M20" s="3">
        <v>7.710361613351871E-2</v>
      </c>
    </row>
    <row r="21" spans="1:13" x14ac:dyDescent="0.25">
      <c r="A21" s="16" t="s">
        <v>468</v>
      </c>
      <c r="B21" s="12">
        <v>950.1600000000002</v>
      </c>
      <c r="C21" s="10">
        <v>1065.58</v>
      </c>
      <c r="D21" s="11">
        <v>-0.10831659753373725</v>
      </c>
      <c r="E21" s="12">
        <v>14218.9</v>
      </c>
      <c r="F21" s="10">
        <v>18614.259999999998</v>
      </c>
      <c r="G21" s="11">
        <v>-0.23612864545783713</v>
      </c>
      <c r="H21" s="12"/>
      <c r="I21" s="10"/>
      <c r="J21" s="11">
        <v>0</v>
      </c>
      <c r="K21" s="13">
        <v>15169.06</v>
      </c>
      <c r="L21" s="2">
        <v>19679.839999999997</v>
      </c>
      <c r="M21" s="3">
        <v>-0.22920816429401869</v>
      </c>
    </row>
    <row r="22" spans="1:13" x14ac:dyDescent="0.25">
      <c r="A22" s="16" t="s">
        <v>473</v>
      </c>
      <c r="B22" s="12">
        <v>384.33</v>
      </c>
      <c r="C22" s="10">
        <v>235.82999999999998</v>
      </c>
      <c r="D22" s="11">
        <v>0.62969087902302512</v>
      </c>
      <c r="E22" s="12">
        <v>6835.32</v>
      </c>
      <c r="F22" s="10">
        <v>7206.76</v>
      </c>
      <c r="G22" s="11">
        <v>-5.1540498087906422E-2</v>
      </c>
      <c r="H22" s="12"/>
      <c r="I22" s="10"/>
      <c r="J22" s="11">
        <v>0</v>
      </c>
      <c r="K22" s="13">
        <v>7219.65</v>
      </c>
      <c r="L22" s="2">
        <v>7442.59</v>
      </c>
      <c r="M22" s="3">
        <v>-2.9954626010568971E-2</v>
      </c>
    </row>
    <row r="23" spans="1:13" x14ac:dyDescent="0.25">
      <c r="A23" s="16" t="s">
        <v>476</v>
      </c>
      <c r="B23" s="12">
        <v>1163</v>
      </c>
      <c r="C23" s="10">
        <v>389.75000000000006</v>
      </c>
      <c r="D23" s="11">
        <v>1.9839640795381652</v>
      </c>
      <c r="E23" s="12">
        <v>12851.41</v>
      </c>
      <c r="F23" s="10">
        <v>15493.34</v>
      </c>
      <c r="G23" s="11">
        <v>-0.17052036552479971</v>
      </c>
      <c r="H23" s="12"/>
      <c r="I23" s="10"/>
      <c r="J23" s="11">
        <v>0</v>
      </c>
      <c r="K23" s="13">
        <v>14014.41</v>
      </c>
      <c r="L23" s="2">
        <v>15883.09</v>
      </c>
      <c r="M23" s="3">
        <v>-0.11765216969745813</v>
      </c>
    </row>
    <row r="24" spans="1:13" x14ac:dyDescent="0.25">
      <c r="A24" s="16" t="s">
        <v>527</v>
      </c>
      <c r="B24" s="12">
        <v>233.74000000000007</v>
      </c>
      <c r="C24" s="10">
        <v>69.34</v>
      </c>
      <c r="D24" s="11">
        <v>2.3709258725122591</v>
      </c>
      <c r="E24" s="12">
        <v>2024.58</v>
      </c>
      <c r="F24" s="10">
        <v>2192.1800000000003</v>
      </c>
      <c r="G24" s="11">
        <v>-7.645357589249073E-2</v>
      </c>
      <c r="H24" s="12"/>
      <c r="I24" s="10"/>
      <c r="J24" s="11">
        <v>0</v>
      </c>
      <c r="K24" s="13">
        <v>2258.3200000000002</v>
      </c>
      <c r="L24" s="2">
        <v>2261.5200000000004</v>
      </c>
      <c r="M24" s="3">
        <v>-1.4149775372317168E-3</v>
      </c>
    </row>
    <row r="25" spans="1:13" x14ac:dyDescent="0.25">
      <c r="A25" s="16" t="s">
        <v>569</v>
      </c>
      <c r="B25" s="12">
        <v>515.72000000000014</v>
      </c>
      <c r="C25" s="10">
        <v>460.84000000000003</v>
      </c>
      <c r="D25" s="11">
        <v>0.11908688481902635</v>
      </c>
      <c r="E25" s="12">
        <v>5256.48</v>
      </c>
      <c r="F25" s="10">
        <v>6900.43</v>
      </c>
      <c r="G25" s="11">
        <v>-0.23823877642407801</v>
      </c>
      <c r="H25" s="12"/>
      <c r="I25" s="10"/>
      <c r="J25" s="11">
        <v>0</v>
      </c>
      <c r="K25" s="13">
        <v>5772.2</v>
      </c>
      <c r="L25" s="2">
        <v>7361.27</v>
      </c>
      <c r="M25" s="3">
        <v>-0.21586900086533989</v>
      </c>
    </row>
    <row r="26" spans="1:13" x14ac:dyDescent="0.25">
      <c r="A26" s="16" t="s">
        <v>638</v>
      </c>
      <c r="B26" s="12">
        <v>250.01999999999992</v>
      </c>
      <c r="C26" s="10">
        <v>508.90999999999997</v>
      </c>
      <c r="D26" s="11">
        <v>-0.50871470397516272</v>
      </c>
      <c r="E26" s="12">
        <v>2873.78</v>
      </c>
      <c r="F26" s="10">
        <v>3882.98</v>
      </c>
      <c r="G26" s="11">
        <v>-0.25990347619611737</v>
      </c>
      <c r="H26" s="12"/>
      <c r="I26" s="10"/>
      <c r="J26" s="11">
        <v>0</v>
      </c>
      <c r="K26" s="13">
        <v>3123.8</v>
      </c>
      <c r="L26" s="2">
        <v>4391.8900000000003</v>
      </c>
      <c r="M26" s="3">
        <v>-0.2887344628394608</v>
      </c>
    </row>
    <row r="27" spans="1:13" x14ac:dyDescent="0.25">
      <c r="A27" s="16" t="s">
        <v>682</v>
      </c>
      <c r="B27" s="12">
        <v>40.17</v>
      </c>
      <c r="C27" s="10">
        <v>4.59</v>
      </c>
      <c r="D27" s="11">
        <v>7.7516339869281046</v>
      </c>
      <c r="E27" s="12">
        <v>691.18</v>
      </c>
      <c r="F27" s="10">
        <v>580.09</v>
      </c>
      <c r="G27" s="11">
        <v>0.19150476650174958</v>
      </c>
      <c r="H27" s="12"/>
      <c r="I27" s="10"/>
      <c r="J27" s="11">
        <v>0</v>
      </c>
      <c r="K27" s="13">
        <v>731.34999999999991</v>
      </c>
      <c r="L27" s="2">
        <v>584.68000000000006</v>
      </c>
      <c r="M27" s="3">
        <v>0.25085516863925539</v>
      </c>
    </row>
    <row r="28" spans="1:13" x14ac:dyDescent="0.25">
      <c r="A28" s="4" t="s">
        <v>122</v>
      </c>
      <c r="B28" s="12">
        <v>8.32</v>
      </c>
      <c r="C28" s="10">
        <v>1.03</v>
      </c>
      <c r="D28" s="11">
        <v>7.0776699029126213</v>
      </c>
      <c r="E28" s="12">
        <v>326.68999999999994</v>
      </c>
      <c r="F28" s="10">
        <v>763.44</v>
      </c>
      <c r="G28" s="11">
        <v>-0.57208163051451322</v>
      </c>
      <c r="H28" s="12"/>
      <c r="I28" s="10"/>
      <c r="J28" s="11">
        <v>0</v>
      </c>
      <c r="K28" s="13">
        <v>335.01000000000005</v>
      </c>
      <c r="L28" s="2">
        <v>764.47</v>
      </c>
      <c r="M28" s="3">
        <v>-0.56177482438813819</v>
      </c>
    </row>
    <row r="29" spans="1:13" x14ac:dyDescent="0.25">
      <c r="A29" s="16" t="s">
        <v>269</v>
      </c>
      <c r="B29" s="12"/>
      <c r="C29" s="10"/>
      <c r="D29" s="11">
        <v>0</v>
      </c>
      <c r="E29" s="12">
        <v>2</v>
      </c>
      <c r="F29" s="10">
        <v>238.24</v>
      </c>
      <c r="G29" s="11">
        <v>-0.99160510409670921</v>
      </c>
      <c r="H29" s="12"/>
      <c r="I29" s="10"/>
      <c r="J29" s="11">
        <v>0</v>
      </c>
      <c r="K29" s="13">
        <v>2</v>
      </c>
      <c r="L29" s="2">
        <v>238.24</v>
      </c>
      <c r="M29" s="3">
        <v>-0.99160510409670921</v>
      </c>
    </row>
    <row r="30" spans="1:13" x14ac:dyDescent="0.25">
      <c r="A30" s="16" t="s">
        <v>297</v>
      </c>
      <c r="B30" s="12">
        <v>0.75</v>
      </c>
      <c r="C30" s="10"/>
      <c r="D30" s="11">
        <v>0</v>
      </c>
      <c r="E30" s="12">
        <v>12.030000000000001</v>
      </c>
      <c r="F30" s="10">
        <v>15.16</v>
      </c>
      <c r="G30" s="11">
        <v>-0.20646437994722949</v>
      </c>
      <c r="H30" s="12"/>
      <c r="I30" s="10"/>
      <c r="J30" s="11">
        <v>0</v>
      </c>
      <c r="K30" s="13">
        <v>12.780000000000001</v>
      </c>
      <c r="L30" s="2">
        <v>15.16</v>
      </c>
      <c r="M30" s="3">
        <v>-0.15699208443271762</v>
      </c>
    </row>
    <row r="31" spans="1:13" x14ac:dyDescent="0.25">
      <c r="A31" s="16" t="s">
        <v>324</v>
      </c>
      <c r="B31" s="12">
        <v>0.75</v>
      </c>
      <c r="C31" s="10">
        <v>0.08</v>
      </c>
      <c r="D31" s="11">
        <v>8.375</v>
      </c>
      <c r="E31" s="12">
        <v>49.12</v>
      </c>
      <c r="F31" s="10">
        <v>42.57</v>
      </c>
      <c r="G31" s="11">
        <v>0.15386422363166544</v>
      </c>
      <c r="H31" s="12"/>
      <c r="I31" s="10"/>
      <c r="J31" s="11">
        <v>0</v>
      </c>
      <c r="K31" s="13">
        <v>49.87</v>
      </c>
      <c r="L31" s="2">
        <v>42.65</v>
      </c>
      <c r="M31" s="3">
        <v>0.16928487690504102</v>
      </c>
    </row>
    <row r="32" spans="1:13" x14ac:dyDescent="0.25">
      <c r="A32" s="16" t="s">
        <v>336</v>
      </c>
      <c r="B32" s="12">
        <v>0.91</v>
      </c>
      <c r="C32" s="10"/>
      <c r="D32" s="11">
        <v>0</v>
      </c>
      <c r="E32" s="12">
        <v>7.29</v>
      </c>
      <c r="F32" s="10"/>
      <c r="G32" s="11">
        <v>0</v>
      </c>
      <c r="H32" s="12"/>
      <c r="I32" s="10"/>
      <c r="J32" s="11">
        <v>0</v>
      </c>
      <c r="K32" s="13">
        <v>8.1999999999999993</v>
      </c>
      <c r="L32" s="2"/>
      <c r="M32" s="3">
        <v>0</v>
      </c>
    </row>
    <row r="33" spans="1:13" x14ac:dyDescent="0.25">
      <c r="A33" s="16" t="s">
        <v>342</v>
      </c>
      <c r="B33" s="12"/>
      <c r="C33" s="10"/>
      <c r="D33" s="11">
        <v>0</v>
      </c>
      <c r="E33" s="12">
        <v>32.29</v>
      </c>
      <c r="F33" s="10">
        <v>129.19</v>
      </c>
      <c r="G33" s="11">
        <v>-0.75005805402894965</v>
      </c>
      <c r="H33" s="12"/>
      <c r="I33" s="10"/>
      <c r="J33" s="11">
        <v>0</v>
      </c>
      <c r="K33" s="13">
        <v>32.29</v>
      </c>
      <c r="L33" s="2">
        <v>129.19</v>
      </c>
      <c r="M33" s="3">
        <v>-0.75005805402894965</v>
      </c>
    </row>
    <row r="34" spans="1:13" x14ac:dyDescent="0.25">
      <c r="A34" s="16" t="s">
        <v>377</v>
      </c>
      <c r="B34" s="12"/>
      <c r="C34" s="10"/>
      <c r="D34" s="11">
        <v>0</v>
      </c>
      <c r="E34" s="12">
        <v>2.12</v>
      </c>
      <c r="F34" s="10">
        <v>107.28</v>
      </c>
      <c r="G34" s="11">
        <v>-0.98023862788963456</v>
      </c>
      <c r="H34" s="12"/>
      <c r="I34" s="10"/>
      <c r="J34" s="11">
        <v>0</v>
      </c>
      <c r="K34" s="13">
        <v>2.12</v>
      </c>
      <c r="L34" s="2">
        <v>107.28</v>
      </c>
      <c r="M34" s="3">
        <v>-0.98023862788963456</v>
      </c>
    </row>
    <row r="35" spans="1:13" x14ac:dyDescent="0.25">
      <c r="A35" s="16" t="s">
        <v>416</v>
      </c>
      <c r="B35" s="12">
        <v>5.87</v>
      </c>
      <c r="C35" s="10">
        <v>0.58000000000000007</v>
      </c>
      <c r="D35" s="11">
        <v>9.1206896551724128</v>
      </c>
      <c r="E35" s="12">
        <v>215.19</v>
      </c>
      <c r="F35" s="10">
        <v>217.8</v>
      </c>
      <c r="G35" s="11">
        <v>-1.1983471074380227E-2</v>
      </c>
      <c r="H35" s="12"/>
      <c r="I35" s="10"/>
      <c r="J35" s="11">
        <v>0</v>
      </c>
      <c r="K35" s="13">
        <v>221.06</v>
      </c>
      <c r="L35" s="2">
        <v>218.38000000000002</v>
      </c>
      <c r="M35" s="3">
        <v>1.2272186097628019E-2</v>
      </c>
    </row>
    <row r="36" spans="1:13" x14ac:dyDescent="0.25">
      <c r="A36" s="16" t="s">
        <v>468</v>
      </c>
      <c r="B36" s="12">
        <v>0.04</v>
      </c>
      <c r="C36" s="10">
        <v>0.37</v>
      </c>
      <c r="D36" s="11">
        <v>-0.891891891891892</v>
      </c>
      <c r="E36" s="12">
        <v>3.95</v>
      </c>
      <c r="F36" s="10">
        <v>10.37</v>
      </c>
      <c r="G36" s="11">
        <v>-0.61909353905496622</v>
      </c>
      <c r="H36" s="12"/>
      <c r="I36" s="10"/>
      <c r="J36" s="11">
        <v>0</v>
      </c>
      <c r="K36" s="13">
        <v>3.99</v>
      </c>
      <c r="L36" s="2">
        <v>10.739999999999998</v>
      </c>
      <c r="M36" s="3">
        <v>-0.62849162011173176</v>
      </c>
    </row>
    <row r="37" spans="1:13" x14ac:dyDescent="0.25">
      <c r="A37" s="16" t="s">
        <v>682</v>
      </c>
      <c r="B37" s="12"/>
      <c r="C37" s="10"/>
      <c r="D37" s="11">
        <v>0</v>
      </c>
      <c r="E37" s="12">
        <v>2.7</v>
      </c>
      <c r="F37" s="10">
        <v>2.83</v>
      </c>
      <c r="G37" s="11">
        <v>-4.5936395759717273E-2</v>
      </c>
      <c r="H37" s="12"/>
      <c r="I37" s="10"/>
      <c r="J37" s="11">
        <v>0</v>
      </c>
      <c r="K37" s="13">
        <v>2.7</v>
      </c>
      <c r="L37" s="2">
        <v>2.83</v>
      </c>
      <c r="M37" s="3">
        <v>-4.5936395759717273E-2</v>
      </c>
    </row>
    <row r="38" spans="1:13" x14ac:dyDescent="0.25">
      <c r="A38" s="4" t="s">
        <v>24</v>
      </c>
      <c r="B38" s="12">
        <v>24.689999999999998</v>
      </c>
      <c r="C38" s="10">
        <v>12.85</v>
      </c>
      <c r="D38" s="11">
        <v>0.92140077821011712</v>
      </c>
      <c r="E38" s="12">
        <v>517.13</v>
      </c>
      <c r="F38" s="10">
        <v>567.16</v>
      </c>
      <c r="G38" s="11">
        <v>-8.8211439452711538E-2</v>
      </c>
      <c r="H38" s="12"/>
      <c r="I38" s="10"/>
      <c r="J38" s="11">
        <v>0</v>
      </c>
      <c r="K38" s="13">
        <v>541.82000000000016</v>
      </c>
      <c r="L38" s="2">
        <v>580.01</v>
      </c>
      <c r="M38" s="3">
        <v>-6.58436923501316E-2</v>
      </c>
    </row>
    <row r="39" spans="1:13" x14ac:dyDescent="0.25">
      <c r="A39" s="16" t="s">
        <v>297</v>
      </c>
      <c r="B39" s="12">
        <v>0.33</v>
      </c>
      <c r="C39" s="10"/>
      <c r="D39" s="11">
        <v>0</v>
      </c>
      <c r="E39" s="12">
        <v>2</v>
      </c>
      <c r="F39" s="10"/>
      <c r="G39" s="11">
        <v>0</v>
      </c>
      <c r="H39" s="12"/>
      <c r="I39" s="10"/>
      <c r="J39" s="11">
        <v>0</v>
      </c>
      <c r="K39" s="13">
        <v>2.33</v>
      </c>
      <c r="L39" s="2"/>
      <c r="M39" s="3">
        <v>0</v>
      </c>
    </row>
    <row r="40" spans="1:13" x14ac:dyDescent="0.25">
      <c r="A40" s="16" t="s">
        <v>314</v>
      </c>
      <c r="B40" s="12"/>
      <c r="C40" s="10"/>
      <c r="D40" s="11">
        <v>0</v>
      </c>
      <c r="E40" s="12">
        <v>7.83</v>
      </c>
      <c r="F40" s="10">
        <v>57.5</v>
      </c>
      <c r="G40" s="11">
        <v>-0.86382608695652174</v>
      </c>
      <c r="H40" s="12"/>
      <c r="I40" s="10"/>
      <c r="J40" s="11">
        <v>0</v>
      </c>
      <c r="K40" s="13">
        <v>7.83</v>
      </c>
      <c r="L40" s="2">
        <v>57.5</v>
      </c>
      <c r="M40" s="3">
        <v>-0.86382608695652174</v>
      </c>
    </row>
    <row r="41" spans="1:13" x14ac:dyDescent="0.25">
      <c r="A41" s="16" t="s">
        <v>324</v>
      </c>
      <c r="B41" s="12">
        <v>8.85</v>
      </c>
      <c r="C41" s="10">
        <v>2.5099999999999998</v>
      </c>
      <c r="D41" s="11">
        <v>2.5258964143426295</v>
      </c>
      <c r="E41" s="12">
        <v>267.15000000000003</v>
      </c>
      <c r="F41" s="10">
        <v>260.33</v>
      </c>
      <c r="G41" s="11">
        <v>2.6197518534168365E-2</v>
      </c>
      <c r="H41" s="12"/>
      <c r="I41" s="10"/>
      <c r="J41" s="11">
        <v>0</v>
      </c>
      <c r="K41" s="13">
        <v>276.00000000000006</v>
      </c>
      <c r="L41" s="2">
        <v>262.83999999999997</v>
      </c>
      <c r="M41" s="3">
        <v>5.0068482727134697E-2</v>
      </c>
    </row>
    <row r="42" spans="1:13" x14ac:dyDescent="0.25">
      <c r="A42" s="16" t="s">
        <v>336</v>
      </c>
      <c r="B42" s="12">
        <v>2.33</v>
      </c>
      <c r="C42" s="10"/>
      <c r="D42" s="11">
        <v>0</v>
      </c>
      <c r="E42" s="12">
        <v>30.989999999999995</v>
      </c>
      <c r="F42" s="10">
        <v>102.66</v>
      </c>
      <c r="G42" s="11">
        <v>-0.69812974868497957</v>
      </c>
      <c r="H42" s="12"/>
      <c r="I42" s="10"/>
      <c r="J42" s="11">
        <v>0</v>
      </c>
      <c r="K42" s="13">
        <v>33.319999999999993</v>
      </c>
      <c r="L42" s="2">
        <v>102.66</v>
      </c>
      <c r="M42" s="3">
        <v>-0.67543346970582507</v>
      </c>
    </row>
    <row r="43" spans="1:13" x14ac:dyDescent="0.25">
      <c r="A43" s="16" t="s">
        <v>377</v>
      </c>
      <c r="B43" s="12">
        <v>3.17</v>
      </c>
      <c r="C43" s="10">
        <v>0.17</v>
      </c>
      <c r="D43" s="11">
        <v>17.647058823529409</v>
      </c>
      <c r="E43" s="12">
        <v>46.33</v>
      </c>
      <c r="F43" s="10">
        <v>7.83</v>
      </c>
      <c r="G43" s="11">
        <v>4.9169859514687104</v>
      </c>
      <c r="H43" s="12"/>
      <c r="I43" s="10"/>
      <c r="J43" s="11">
        <v>0</v>
      </c>
      <c r="K43" s="13">
        <v>49.5</v>
      </c>
      <c r="L43" s="2">
        <v>8</v>
      </c>
      <c r="M43" s="3">
        <v>5.1875</v>
      </c>
    </row>
    <row r="44" spans="1:13" x14ac:dyDescent="0.25">
      <c r="A44" s="16" t="s">
        <v>416</v>
      </c>
      <c r="B44" s="12">
        <v>3.01</v>
      </c>
      <c r="C44" s="10"/>
      <c r="D44" s="11">
        <v>0</v>
      </c>
      <c r="E44" s="12">
        <v>30.840000000000003</v>
      </c>
      <c r="F44" s="10">
        <v>25.5</v>
      </c>
      <c r="G44" s="11">
        <v>0.20941176470588249</v>
      </c>
      <c r="H44" s="12"/>
      <c r="I44" s="10"/>
      <c r="J44" s="11">
        <v>0</v>
      </c>
      <c r="K44" s="13">
        <v>33.85</v>
      </c>
      <c r="L44" s="2">
        <v>25.5</v>
      </c>
      <c r="M44" s="3">
        <v>0.32745098039215692</v>
      </c>
    </row>
    <row r="45" spans="1:13" x14ac:dyDescent="0.25">
      <c r="A45" s="16" t="s">
        <v>438</v>
      </c>
      <c r="B45" s="12">
        <v>2.67</v>
      </c>
      <c r="C45" s="10">
        <v>10.17</v>
      </c>
      <c r="D45" s="11">
        <v>-0.73746312684365778</v>
      </c>
      <c r="E45" s="12">
        <v>52.33</v>
      </c>
      <c r="F45" s="10">
        <v>75.34</v>
      </c>
      <c r="G45" s="11">
        <v>-0.30541544996018055</v>
      </c>
      <c r="H45" s="12"/>
      <c r="I45" s="10"/>
      <c r="J45" s="11">
        <v>0</v>
      </c>
      <c r="K45" s="13">
        <v>55</v>
      </c>
      <c r="L45" s="2">
        <v>85.51</v>
      </c>
      <c r="M45" s="3">
        <v>-0.35680037422523686</v>
      </c>
    </row>
    <row r="46" spans="1:13" x14ac:dyDescent="0.25">
      <c r="A46" s="16" t="s">
        <v>468</v>
      </c>
      <c r="B46" s="12">
        <v>4.33</v>
      </c>
      <c r="C46" s="10"/>
      <c r="D46" s="11">
        <v>0</v>
      </c>
      <c r="E46" s="12">
        <v>44.83</v>
      </c>
      <c r="F46" s="10"/>
      <c r="G46" s="11">
        <v>0</v>
      </c>
      <c r="H46" s="12"/>
      <c r="I46" s="10"/>
      <c r="J46" s="11">
        <v>0</v>
      </c>
      <c r="K46" s="13">
        <v>49.16</v>
      </c>
      <c r="L46" s="2"/>
      <c r="M46" s="3">
        <v>0</v>
      </c>
    </row>
    <row r="47" spans="1:13" x14ac:dyDescent="0.25">
      <c r="A47" s="16" t="s">
        <v>971</v>
      </c>
      <c r="B47" s="12"/>
      <c r="C47" s="10"/>
      <c r="D47" s="11">
        <v>0</v>
      </c>
      <c r="E47" s="12">
        <v>34.83</v>
      </c>
      <c r="F47" s="10">
        <v>38</v>
      </c>
      <c r="G47" s="11">
        <v>-8.3421052631578993E-2</v>
      </c>
      <c r="H47" s="12"/>
      <c r="I47" s="10"/>
      <c r="J47" s="11">
        <v>0</v>
      </c>
      <c r="K47" s="13">
        <v>34.83</v>
      </c>
      <c r="L47" s="2">
        <v>38</v>
      </c>
      <c r="M47" s="3">
        <v>-8.3421052631578993E-2</v>
      </c>
    </row>
    <row r="48" spans="1:13" x14ac:dyDescent="0.25">
      <c r="A48" s="4" t="s">
        <v>1231</v>
      </c>
      <c r="B48" s="12"/>
      <c r="C48" s="10"/>
      <c r="D48" s="11">
        <v>0</v>
      </c>
      <c r="E48" s="12">
        <v>35.340000000000003</v>
      </c>
      <c r="F48" s="10">
        <v>74.680000000000007</v>
      </c>
      <c r="G48" s="11">
        <v>-0.52678093197643283</v>
      </c>
      <c r="H48" s="12"/>
      <c r="I48" s="10"/>
      <c r="J48" s="11">
        <v>0</v>
      </c>
      <c r="K48" s="13">
        <v>35.340000000000003</v>
      </c>
      <c r="L48" s="2">
        <v>74.680000000000007</v>
      </c>
      <c r="M48" s="3">
        <v>-0.52678093197643283</v>
      </c>
    </row>
    <row r="49" spans="1:13" x14ac:dyDescent="0.25">
      <c r="A49" s="16" t="s">
        <v>324</v>
      </c>
      <c r="B49" s="12"/>
      <c r="C49" s="10"/>
      <c r="D49" s="11">
        <v>0</v>
      </c>
      <c r="E49" s="12">
        <v>35.340000000000003</v>
      </c>
      <c r="F49" s="10">
        <v>74.680000000000007</v>
      </c>
      <c r="G49" s="11">
        <v>-0.52678093197643283</v>
      </c>
      <c r="H49" s="12"/>
      <c r="I49" s="10"/>
      <c r="J49" s="11">
        <v>0</v>
      </c>
      <c r="K49" s="13">
        <v>35.340000000000003</v>
      </c>
      <c r="L49" s="2">
        <v>74.680000000000007</v>
      </c>
      <c r="M49" s="3">
        <v>-0.52678093197643283</v>
      </c>
    </row>
    <row r="50" spans="1:13" x14ac:dyDescent="0.25">
      <c r="A50" s="4" t="s">
        <v>301</v>
      </c>
      <c r="B50" s="12">
        <v>3.6600000000000006</v>
      </c>
      <c r="C50" s="10"/>
      <c r="D50" s="11">
        <v>0</v>
      </c>
      <c r="E50" s="12">
        <v>95.350000000000009</v>
      </c>
      <c r="F50" s="10">
        <v>57.010000000000005</v>
      </c>
      <c r="G50" s="11">
        <v>0.67251359410629719</v>
      </c>
      <c r="H50" s="12"/>
      <c r="I50" s="10"/>
      <c r="J50" s="11">
        <v>0</v>
      </c>
      <c r="K50" s="13">
        <v>99.01</v>
      </c>
      <c r="L50" s="2">
        <v>57.010000000000005</v>
      </c>
      <c r="M50" s="3">
        <v>0.73671285739343972</v>
      </c>
    </row>
    <row r="51" spans="1:13" x14ac:dyDescent="0.25">
      <c r="A51" s="16" t="s">
        <v>324</v>
      </c>
      <c r="B51" s="12">
        <v>3.6600000000000006</v>
      </c>
      <c r="C51" s="10"/>
      <c r="D51" s="11">
        <v>0</v>
      </c>
      <c r="E51" s="12">
        <v>85.690000000000012</v>
      </c>
      <c r="F51" s="10">
        <v>53.010000000000005</v>
      </c>
      <c r="G51" s="11">
        <v>0.61648745519713266</v>
      </c>
      <c r="H51" s="12"/>
      <c r="I51" s="10"/>
      <c r="J51" s="11">
        <v>0</v>
      </c>
      <c r="K51" s="13">
        <v>89.350000000000009</v>
      </c>
      <c r="L51" s="2">
        <v>53.010000000000005</v>
      </c>
      <c r="M51" s="3">
        <v>0.68553103188077724</v>
      </c>
    </row>
    <row r="52" spans="1:13" x14ac:dyDescent="0.25">
      <c r="A52" s="16" t="s">
        <v>336</v>
      </c>
      <c r="B52" s="12"/>
      <c r="C52" s="10"/>
      <c r="D52" s="11">
        <v>0</v>
      </c>
      <c r="E52" s="12">
        <v>4</v>
      </c>
      <c r="F52" s="10"/>
      <c r="G52" s="11">
        <v>0</v>
      </c>
      <c r="H52" s="12"/>
      <c r="I52" s="10"/>
      <c r="J52" s="11">
        <v>0</v>
      </c>
      <c r="K52" s="13">
        <v>4</v>
      </c>
      <c r="L52" s="2"/>
      <c r="M52" s="3">
        <v>0</v>
      </c>
    </row>
    <row r="53" spans="1:13" x14ac:dyDescent="0.25">
      <c r="A53" s="16" t="s">
        <v>377</v>
      </c>
      <c r="B53" s="12"/>
      <c r="C53" s="10"/>
      <c r="D53" s="11">
        <v>0</v>
      </c>
      <c r="E53" s="12">
        <v>0.66</v>
      </c>
      <c r="F53" s="10">
        <v>2</v>
      </c>
      <c r="G53" s="11">
        <v>-0.66999999999999993</v>
      </c>
      <c r="H53" s="12"/>
      <c r="I53" s="10"/>
      <c r="J53" s="11">
        <v>0</v>
      </c>
      <c r="K53" s="13">
        <v>0.66</v>
      </c>
      <c r="L53" s="2">
        <v>2</v>
      </c>
      <c r="M53" s="3">
        <v>-0.66999999999999993</v>
      </c>
    </row>
    <row r="54" spans="1:13" x14ac:dyDescent="0.25">
      <c r="A54" s="16" t="s">
        <v>416</v>
      </c>
      <c r="B54" s="12"/>
      <c r="C54" s="10"/>
      <c r="D54" s="11">
        <v>0</v>
      </c>
      <c r="E54" s="12">
        <v>2</v>
      </c>
      <c r="F54" s="10">
        <v>2</v>
      </c>
      <c r="G54" s="11">
        <v>0</v>
      </c>
      <c r="H54" s="12"/>
      <c r="I54" s="10"/>
      <c r="J54" s="11">
        <v>0</v>
      </c>
      <c r="K54" s="13">
        <v>2</v>
      </c>
      <c r="L54" s="2">
        <v>2</v>
      </c>
      <c r="M54" s="3">
        <v>0</v>
      </c>
    </row>
    <row r="55" spans="1:13" x14ac:dyDescent="0.25">
      <c r="A55" s="16" t="s">
        <v>438</v>
      </c>
      <c r="B55" s="12"/>
      <c r="C55" s="10"/>
      <c r="D55" s="11">
        <v>0</v>
      </c>
      <c r="E55" s="12">
        <v>3</v>
      </c>
      <c r="F55" s="10"/>
      <c r="G55" s="11">
        <v>0</v>
      </c>
      <c r="H55" s="12"/>
      <c r="I55" s="10"/>
      <c r="J55" s="11">
        <v>0</v>
      </c>
      <c r="K55" s="13">
        <v>3</v>
      </c>
      <c r="L55" s="2"/>
      <c r="M55" s="3">
        <v>0</v>
      </c>
    </row>
    <row r="56" spans="1:13" x14ac:dyDescent="0.25">
      <c r="A56" s="4" t="s">
        <v>1608</v>
      </c>
      <c r="B56" s="12"/>
      <c r="C56" s="10"/>
      <c r="D56" s="11">
        <v>0</v>
      </c>
      <c r="E56" s="12">
        <v>1.33</v>
      </c>
      <c r="F56" s="10"/>
      <c r="G56" s="11">
        <v>0</v>
      </c>
      <c r="H56" s="12"/>
      <c r="I56" s="10"/>
      <c r="J56" s="11">
        <v>0</v>
      </c>
      <c r="K56" s="13">
        <v>1.33</v>
      </c>
      <c r="L56" s="2"/>
      <c r="M56" s="3">
        <v>0</v>
      </c>
    </row>
    <row r="57" spans="1:13" x14ac:dyDescent="0.25">
      <c r="A57" s="16" t="s">
        <v>324</v>
      </c>
      <c r="B57" s="12"/>
      <c r="C57" s="10"/>
      <c r="D57" s="11">
        <v>0</v>
      </c>
      <c r="E57" s="12">
        <v>1.33</v>
      </c>
      <c r="F57" s="10"/>
      <c r="G57" s="11">
        <v>0</v>
      </c>
      <c r="H57" s="12"/>
      <c r="I57" s="10"/>
      <c r="J57" s="11">
        <v>0</v>
      </c>
      <c r="K57" s="13">
        <v>1.33</v>
      </c>
      <c r="L57" s="2"/>
      <c r="M57" s="3">
        <v>0</v>
      </c>
    </row>
    <row r="58" spans="1:13" x14ac:dyDescent="0.25">
      <c r="A58" s="4" t="s">
        <v>1034</v>
      </c>
      <c r="B58" s="12"/>
      <c r="C58" s="10"/>
      <c r="D58" s="11">
        <v>0</v>
      </c>
      <c r="E58" s="12">
        <v>37.94</v>
      </c>
      <c r="F58" s="10"/>
      <c r="G58" s="11">
        <v>0</v>
      </c>
      <c r="H58" s="12"/>
      <c r="I58" s="10"/>
      <c r="J58" s="11">
        <v>0</v>
      </c>
      <c r="K58" s="13">
        <v>37.94</v>
      </c>
      <c r="L58" s="2"/>
      <c r="M58" s="3">
        <v>0</v>
      </c>
    </row>
    <row r="59" spans="1:13" x14ac:dyDescent="0.25">
      <c r="A59" s="16" t="s">
        <v>468</v>
      </c>
      <c r="B59" s="12"/>
      <c r="C59" s="10"/>
      <c r="D59" s="11">
        <v>0</v>
      </c>
      <c r="E59" s="12">
        <v>37.44</v>
      </c>
      <c r="F59" s="10"/>
      <c r="G59" s="11">
        <v>0</v>
      </c>
      <c r="H59" s="12"/>
      <c r="I59" s="10"/>
      <c r="J59" s="11">
        <v>0</v>
      </c>
      <c r="K59" s="13">
        <v>37.44</v>
      </c>
      <c r="L59" s="2"/>
      <c r="M59" s="3">
        <v>0</v>
      </c>
    </row>
    <row r="60" spans="1:13" x14ac:dyDescent="0.25">
      <c r="A60" s="16" t="s">
        <v>682</v>
      </c>
      <c r="B60" s="12"/>
      <c r="C60" s="10"/>
      <c r="D60" s="11">
        <v>0</v>
      </c>
      <c r="E60" s="12">
        <v>0.5</v>
      </c>
      <c r="F60" s="10"/>
      <c r="G60" s="11">
        <v>0</v>
      </c>
      <c r="H60" s="12"/>
      <c r="I60" s="10"/>
      <c r="J60" s="11">
        <v>0</v>
      </c>
      <c r="K60" s="13">
        <v>0.5</v>
      </c>
      <c r="L60" s="2"/>
      <c r="M60" s="3">
        <v>0</v>
      </c>
    </row>
    <row r="61" spans="1:13" x14ac:dyDescent="0.25">
      <c r="A61" s="1" t="s">
        <v>252</v>
      </c>
      <c r="B61" s="12">
        <v>103862.82999999999</v>
      </c>
      <c r="C61" s="10">
        <v>100866.3</v>
      </c>
      <c r="D61" s="11">
        <v>2.9707940114785746E-2</v>
      </c>
      <c r="E61" s="12">
        <v>1565799.0700000003</v>
      </c>
      <c r="F61" s="10">
        <v>1667262.3299999998</v>
      </c>
      <c r="G61" s="11">
        <v>-6.0856206113646727E-2</v>
      </c>
      <c r="H61" s="12"/>
      <c r="I61" s="10"/>
      <c r="J61" s="11">
        <v>0</v>
      </c>
      <c r="K61" s="13">
        <v>1669661.9000000011</v>
      </c>
      <c r="L61" s="2">
        <v>1768128.6299999997</v>
      </c>
      <c r="M61" s="3">
        <v>-5.5689800125004824E-2</v>
      </c>
    </row>
    <row r="62" spans="1:13" x14ac:dyDescent="0.25">
      <c r="A62" s="4" t="s">
        <v>22</v>
      </c>
      <c r="B62" s="12">
        <v>59278.579999999994</v>
      </c>
      <c r="C62" s="10">
        <v>54548.509999999987</v>
      </c>
      <c r="D62" s="11">
        <v>8.6713092621594975E-2</v>
      </c>
      <c r="E62" s="12">
        <v>906537.79999999993</v>
      </c>
      <c r="F62" s="10">
        <v>934326.58999999985</v>
      </c>
      <c r="G62" s="11">
        <v>-2.9742051973497295E-2</v>
      </c>
      <c r="H62" s="12"/>
      <c r="I62" s="10"/>
      <c r="J62" s="11">
        <v>0</v>
      </c>
      <c r="K62" s="13">
        <v>965816.37999999977</v>
      </c>
      <c r="L62" s="2">
        <v>988875.10000000009</v>
      </c>
      <c r="M62" s="3">
        <v>-2.3318131885412343E-2</v>
      </c>
    </row>
    <row r="63" spans="1:13" x14ac:dyDescent="0.25">
      <c r="A63" s="16" t="s">
        <v>267</v>
      </c>
      <c r="B63" s="12">
        <v>3769.75</v>
      </c>
      <c r="C63" s="10">
        <v>2737.41</v>
      </c>
      <c r="D63" s="11">
        <v>0.37712290084422873</v>
      </c>
      <c r="E63" s="12">
        <v>54088.92</v>
      </c>
      <c r="F63" s="10">
        <v>39627.410000000003</v>
      </c>
      <c r="G63" s="11">
        <v>0.36493704736191424</v>
      </c>
      <c r="H63" s="12"/>
      <c r="I63" s="10"/>
      <c r="J63" s="11">
        <v>0</v>
      </c>
      <c r="K63" s="13">
        <v>57858.67</v>
      </c>
      <c r="L63" s="2">
        <v>42364.820000000007</v>
      </c>
      <c r="M63" s="3">
        <v>0.36572443834294582</v>
      </c>
    </row>
    <row r="64" spans="1:13" x14ac:dyDescent="0.25">
      <c r="A64" s="16" t="s">
        <v>269</v>
      </c>
      <c r="B64" s="12">
        <v>20212.659999999996</v>
      </c>
      <c r="C64" s="10">
        <v>16900.36</v>
      </c>
      <c r="D64" s="11">
        <v>0.1959899079072869</v>
      </c>
      <c r="E64" s="12">
        <v>321777.84000000003</v>
      </c>
      <c r="F64" s="10">
        <v>331464.25999999995</v>
      </c>
      <c r="G64" s="11">
        <v>-2.9223120465536545E-2</v>
      </c>
      <c r="H64" s="12"/>
      <c r="I64" s="10"/>
      <c r="J64" s="11">
        <v>0</v>
      </c>
      <c r="K64" s="13">
        <v>341990.5</v>
      </c>
      <c r="L64" s="2">
        <v>348364.61999999994</v>
      </c>
      <c r="M64" s="3">
        <v>-1.829726566377475E-2</v>
      </c>
    </row>
    <row r="65" spans="1:13" x14ac:dyDescent="0.25">
      <c r="A65" s="16" t="s">
        <v>271</v>
      </c>
      <c r="B65" s="12">
        <v>2579.7600000000002</v>
      </c>
      <c r="C65" s="10">
        <v>2654.58</v>
      </c>
      <c r="D65" s="11">
        <v>-2.8185249644011375E-2</v>
      </c>
      <c r="E65" s="12">
        <v>41429.5</v>
      </c>
      <c r="F65" s="10">
        <v>49358.240000000005</v>
      </c>
      <c r="G65" s="11">
        <v>-0.16063660292587426</v>
      </c>
      <c r="H65" s="12"/>
      <c r="I65" s="10"/>
      <c r="J65" s="11">
        <v>0</v>
      </c>
      <c r="K65" s="13">
        <v>44009.26</v>
      </c>
      <c r="L65" s="2">
        <v>52012.820000000007</v>
      </c>
      <c r="M65" s="3">
        <v>-0.15387667886494144</v>
      </c>
    </row>
    <row r="66" spans="1:13" x14ac:dyDescent="0.25">
      <c r="A66" s="16" t="s">
        <v>274</v>
      </c>
      <c r="B66" s="12">
        <v>1359.92</v>
      </c>
      <c r="C66" s="10">
        <v>1295.25</v>
      </c>
      <c r="D66" s="11">
        <v>4.9928585215209473E-2</v>
      </c>
      <c r="E66" s="12">
        <v>22590.5</v>
      </c>
      <c r="F66" s="10">
        <v>28639.919999999998</v>
      </c>
      <c r="G66" s="11">
        <v>-0.211223355372501</v>
      </c>
      <c r="H66" s="12"/>
      <c r="I66" s="10"/>
      <c r="J66" s="11">
        <v>0</v>
      </c>
      <c r="K66" s="13">
        <v>23950.42</v>
      </c>
      <c r="L66" s="2">
        <v>29935.17</v>
      </c>
      <c r="M66" s="3">
        <v>-0.19992370178622648</v>
      </c>
    </row>
    <row r="67" spans="1:13" x14ac:dyDescent="0.25">
      <c r="A67" s="16" t="s">
        <v>278</v>
      </c>
      <c r="B67" s="12">
        <v>1173.75</v>
      </c>
      <c r="C67" s="10">
        <v>1202.67</v>
      </c>
      <c r="D67" s="11">
        <v>-2.4046496545187018E-2</v>
      </c>
      <c r="E67" s="12">
        <v>21840.990000000005</v>
      </c>
      <c r="F67" s="10">
        <v>22239.08</v>
      </c>
      <c r="G67" s="11">
        <v>-1.7900470702924602E-2</v>
      </c>
      <c r="H67" s="12"/>
      <c r="I67" s="10"/>
      <c r="J67" s="11">
        <v>0</v>
      </c>
      <c r="K67" s="13">
        <v>23014.740000000005</v>
      </c>
      <c r="L67" s="2">
        <v>23441.75</v>
      </c>
      <c r="M67" s="3">
        <v>-1.8215790203376232E-2</v>
      </c>
    </row>
    <row r="68" spans="1:13" x14ac:dyDescent="0.25">
      <c r="A68" s="16" t="s">
        <v>280</v>
      </c>
      <c r="B68" s="12">
        <v>6688</v>
      </c>
      <c r="C68" s="10">
        <v>6668.33</v>
      </c>
      <c r="D68" s="11">
        <v>2.9497640338735595E-3</v>
      </c>
      <c r="E68" s="12">
        <v>99191.57</v>
      </c>
      <c r="F68" s="10">
        <v>104947.16</v>
      </c>
      <c r="G68" s="11">
        <v>-5.4842741814070971E-2</v>
      </c>
      <c r="H68" s="12"/>
      <c r="I68" s="10"/>
      <c r="J68" s="11">
        <v>0</v>
      </c>
      <c r="K68" s="13">
        <v>105879.57</v>
      </c>
      <c r="L68" s="2">
        <v>111615.49</v>
      </c>
      <c r="M68" s="3">
        <v>-5.1389999721364821E-2</v>
      </c>
    </row>
    <row r="69" spans="1:13" x14ac:dyDescent="0.25">
      <c r="A69" s="16" t="s">
        <v>282</v>
      </c>
      <c r="B69" s="12">
        <v>3684.41</v>
      </c>
      <c r="C69" s="10">
        <v>3184.16</v>
      </c>
      <c r="D69" s="11">
        <v>0.15710579870358274</v>
      </c>
      <c r="E69" s="12">
        <v>41614.339999999997</v>
      </c>
      <c r="F69" s="10">
        <v>43338.009999999995</v>
      </c>
      <c r="G69" s="11">
        <v>-3.9772707607017455E-2</v>
      </c>
      <c r="H69" s="12"/>
      <c r="I69" s="10"/>
      <c r="J69" s="11">
        <v>0</v>
      </c>
      <c r="K69" s="13">
        <v>45298.75</v>
      </c>
      <c r="L69" s="2">
        <v>46522.17</v>
      </c>
      <c r="M69" s="3">
        <v>-2.6297569524379415E-2</v>
      </c>
    </row>
    <row r="70" spans="1:13" x14ac:dyDescent="0.25">
      <c r="A70" s="16" t="s">
        <v>284</v>
      </c>
      <c r="B70" s="12">
        <v>258.5</v>
      </c>
      <c r="C70" s="10">
        <v>478</v>
      </c>
      <c r="D70" s="11">
        <v>-0.45920502092050208</v>
      </c>
      <c r="E70" s="12">
        <v>5225.58</v>
      </c>
      <c r="F70" s="10">
        <v>5220.59</v>
      </c>
      <c r="G70" s="11">
        <v>9.5583066281776233E-4</v>
      </c>
      <c r="H70" s="12"/>
      <c r="I70" s="10"/>
      <c r="J70" s="11">
        <v>0</v>
      </c>
      <c r="K70" s="13">
        <v>5484.08</v>
      </c>
      <c r="L70" s="2">
        <v>5698.59</v>
      </c>
      <c r="M70" s="3">
        <v>-3.7642644934975183E-2</v>
      </c>
    </row>
    <row r="71" spans="1:13" x14ac:dyDescent="0.25">
      <c r="A71" s="16" t="s">
        <v>287</v>
      </c>
      <c r="B71" s="12">
        <v>3160.3199999999997</v>
      </c>
      <c r="C71" s="10">
        <v>3133.85</v>
      </c>
      <c r="D71" s="11">
        <v>8.446479569858098E-3</v>
      </c>
      <c r="E71" s="12">
        <v>68032.83</v>
      </c>
      <c r="F71" s="10">
        <v>66372.179999999993</v>
      </c>
      <c r="G71" s="11">
        <v>2.5020272047716511E-2</v>
      </c>
      <c r="H71" s="12"/>
      <c r="I71" s="10"/>
      <c r="J71" s="11">
        <v>0</v>
      </c>
      <c r="K71" s="13">
        <v>71193.149999999994</v>
      </c>
      <c r="L71" s="2">
        <v>69506.03</v>
      </c>
      <c r="M71" s="3">
        <v>2.4273001925157068E-2</v>
      </c>
    </row>
    <row r="72" spans="1:13" x14ac:dyDescent="0.25">
      <c r="A72" s="16" t="s">
        <v>292</v>
      </c>
      <c r="B72" s="12">
        <v>4152.93</v>
      </c>
      <c r="C72" s="10">
        <v>5605.57</v>
      </c>
      <c r="D72" s="11">
        <v>-0.2591422460160161</v>
      </c>
      <c r="E72" s="12">
        <v>62898.820000000007</v>
      </c>
      <c r="F72" s="10">
        <v>60855.25</v>
      </c>
      <c r="G72" s="11">
        <v>3.3580833206666751E-2</v>
      </c>
      <c r="H72" s="12"/>
      <c r="I72" s="10"/>
      <c r="J72" s="11">
        <v>0</v>
      </c>
      <c r="K72" s="13">
        <v>67051.75</v>
      </c>
      <c r="L72" s="2">
        <v>66460.820000000007</v>
      </c>
      <c r="M72" s="3">
        <v>8.8914039880941508E-3</v>
      </c>
    </row>
    <row r="73" spans="1:13" x14ac:dyDescent="0.25">
      <c r="A73" s="16" t="s">
        <v>297</v>
      </c>
      <c r="B73" s="12">
        <v>1140.67</v>
      </c>
      <c r="C73" s="10">
        <v>1485.09</v>
      </c>
      <c r="D73" s="11">
        <v>-0.23191860425967439</v>
      </c>
      <c r="E73" s="12">
        <v>25098.239999999998</v>
      </c>
      <c r="F73" s="10">
        <v>33045.08</v>
      </c>
      <c r="G73" s="11">
        <v>-0.24048481649915823</v>
      </c>
      <c r="H73" s="12"/>
      <c r="I73" s="10"/>
      <c r="J73" s="11">
        <v>0</v>
      </c>
      <c r="K73" s="13">
        <v>26238.909999999996</v>
      </c>
      <c r="L73" s="2">
        <v>34530.17</v>
      </c>
      <c r="M73" s="3">
        <v>-0.24011639676259905</v>
      </c>
    </row>
    <row r="74" spans="1:13" x14ac:dyDescent="0.25">
      <c r="A74" s="16" t="s">
        <v>316</v>
      </c>
      <c r="B74" s="12">
        <v>837.57999999999993</v>
      </c>
      <c r="C74" s="10">
        <v>688</v>
      </c>
      <c r="D74" s="11">
        <v>0.2174127906976743</v>
      </c>
      <c r="E74" s="12">
        <v>11408.51</v>
      </c>
      <c r="F74" s="10">
        <v>12332.75</v>
      </c>
      <c r="G74" s="11">
        <v>-7.4941922928787152E-2</v>
      </c>
      <c r="H74" s="12"/>
      <c r="I74" s="10"/>
      <c r="J74" s="11">
        <v>0</v>
      </c>
      <c r="K74" s="13">
        <v>12246.09</v>
      </c>
      <c r="L74" s="2">
        <v>13020.75</v>
      </c>
      <c r="M74" s="3">
        <v>-5.9494268763320077E-2</v>
      </c>
    </row>
    <row r="75" spans="1:13" x14ac:dyDescent="0.25">
      <c r="A75" s="16" t="s">
        <v>322</v>
      </c>
      <c r="B75" s="12">
        <v>1755.58</v>
      </c>
      <c r="C75" s="10">
        <v>1661.08</v>
      </c>
      <c r="D75" s="11">
        <v>5.6890697618416933E-2</v>
      </c>
      <c r="E75" s="12">
        <v>32621.25</v>
      </c>
      <c r="F75" s="10">
        <v>33285.909999999996</v>
      </c>
      <c r="G75" s="11">
        <v>-1.9968208770617848E-2</v>
      </c>
      <c r="H75" s="12"/>
      <c r="I75" s="10"/>
      <c r="J75" s="11">
        <v>0</v>
      </c>
      <c r="K75" s="13">
        <v>34376.83</v>
      </c>
      <c r="L75" s="2">
        <v>34946.99</v>
      </c>
      <c r="M75" s="3">
        <v>-1.6314995940995305E-2</v>
      </c>
    </row>
    <row r="76" spans="1:13" x14ac:dyDescent="0.25">
      <c r="A76" s="16" t="s">
        <v>331</v>
      </c>
      <c r="B76" s="12">
        <v>2496.09</v>
      </c>
      <c r="C76" s="10">
        <v>1215.4100000000001</v>
      </c>
      <c r="D76" s="11">
        <v>1.0537020429320147</v>
      </c>
      <c r="E76" s="12">
        <v>22491</v>
      </c>
      <c r="F76" s="10">
        <v>24302.58</v>
      </c>
      <c r="G76" s="11">
        <v>-7.4542702873522132E-2</v>
      </c>
      <c r="H76" s="12"/>
      <c r="I76" s="10"/>
      <c r="J76" s="11">
        <v>0</v>
      </c>
      <c r="K76" s="13">
        <v>24987.09</v>
      </c>
      <c r="L76" s="2">
        <v>25517.99</v>
      </c>
      <c r="M76" s="3">
        <v>-2.0804930168872936E-2</v>
      </c>
    </row>
    <row r="77" spans="1:13" x14ac:dyDescent="0.25">
      <c r="A77" s="16" t="s">
        <v>342</v>
      </c>
      <c r="B77" s="12">
        <v>2261.25</v>
      </c>
      <c r="C77" s="10">
        <v>1818.92</v>
      </c>
      <c r="D77" s="11">
        <v>0.24318276779627465</v>
      </c>
      <c r="E77" s="12">
        <v>34349.5</v>
      </c>
      <c r="F77" s="10">
        <v>33674.42</v>
      </c>
      <c r="G77" s="11">
        <v>2.004726436268247E-2</v>
      </c>
      <c r="H77" s="12"/>
      <c r="I77" s="10"/>
      <c r="J77" s="11">
        <v>0</v>
      </c>
      <c r="K77" s="13">
        <v>36610.75</v>
      </c>
      <c r="L77" s="2">
        <v>35493.339999999997</v>
      </c>
      <c r="M77" s="3">
        <v>3.1482244274559777E-2</v>
      </c>
    </row>
    <row r="78" spans="1:13" x14ac:dyDescent="0.25">
      <c r="A78" s="16" t="s">
        <v>370</v>
      </c>
      <c r="B78" s="12">
        <v>1751.33</v>
      </c>
      <c r="C78" s="10">
        <v>1674.0900000000001</v>
      </c>
      <c r="D78" s="11">
        <v>4.6138499124897571E-2</v>
      </c>
      <c r="E78" s="12">
        <v>19387.589999999997</v>
      </c>
      <c r="F78" s="10">
        <v>19938.910000000003</v>
      </c>
      <c r="G78" s="11">
        <v>-2.7650458324953917E-2</v>
      </c>
      <c r="H78" s="12"/>
      <c r="I78" s="10"/>
      <c r="J78" s="11">
        <v>0</v>
      </c>
      <c r="K78" s="13">
        <v>21138.92</v>
      </c>
      <c r="L78" s="2">
        <v>21613.000000000004</v>
      </c>
      <c r="M78" s="3">
        <v>-2.1934946559940858E-2</v>
      </c>
    </row>
    <row r="79" spans="1:13" x14ac:dyDescent="0.25">
      <c r="A79" s="16" t="s">
        <v>393</v>
      </c>
      <c r="B79" s="12">
        <v>1190.9099999999999</v>
      </c>
      <c r="C79" s="10">
        <v>1043.42</v>
      </c>
      <c r="D79" s="11">
        <v>0.14135247551321595</v>
      </c>
      <c r="E79" s="12">
        <v>6313.92</v>
      </c>
      <c r="F79" s="10">
        <v>7117.75</v>
      </c>
      <c r="G79" s="11">
        <v>-0.11293316005760247</v>
      </c>
      <c r="H79" s="12"/>
      <c r="I79" s="10"/>
      <c r="J79" s="11">
        <v>0</v>
      </c>
      <c r="K79" s="13">
        <v>7504.83</v>
      </c>
      <c r="L79" s="2">
        <v>8161.17</v>
      </c>
      <c r="M79" s="3">
        <v>-8.0422292391899713E-2</v>
      </c>
    </row>
    <row r="80" spans="1:13" x14ac:dyDescent="0.25">
      <c r="A80" s="16" t="s">
        <v>404</v>
      </c>
      <c r="B80" s="12">
        <v>391.73999999999995</v>
      </c>
      <c r="C80" s="10">
        <v>449.58000000000004</v>
      </c>
      <c r="D80" s="11">
        <v>-0.12865340984919277</v>
      </c>
      <c r="E80" s="12">
        <v>8825.99</v>
      </c>
      <c r="F80" s="10">
        <v>9699.09</v>
      </c>
      <c r="G80" s="11">
        <v>-9.0018754336747095E-2</v>
      </c>
      <c r="H80" s="12"/>
      <c r="I80" s="10"/>
      <c r="J80" s="11">
        <v>0</v>
      </c>
      <c r="K80" s="13">
        <v>9217.73</v>
      </c>
      <c r="L80" s="2">
        <v>10148.67</v>
      </c>
      <c r="M80" s="3">
        <v>-9.1730246426379072E-2</v>
      </c>
    </row>
    <row r="81" spans="1:13" x14ac:dyDescent="0.25">
      <c r="A81" s="16" t="s">
        <v>457</v>
      </c>
      <c r="B81" s="12">
        <v>84.59</v>
      </c>
      <c r="C81" s="10">
        <v>307.42</v>
      </c>
      <c r="D81" s="11">
        <v>-0.72483898249951206</v>
      </c>
      <c r="E81" s="12">
        <v>1733.17</v>
      </c>
      <c r="F81" s="10">
        <v>2124.75</v>
      </c>
      <c r="G81" s="11">
        <v>-0.18429462289681137</v>
      </c>
      <c r="H81" s="12"/>
      <c r="I81" s="10"/>
      <c r="J81" s="11">
        <v>0</v>
      </c>
      <c r="K81" s="13">
        <v>1817.76</v>
      </c>
      <c r="L81" s="2">
        <v>2432.17</v>
      </c>
      <c r="M81" s="3">
        <v>-0.25261803245661285</v>
      </c>
    </row>
    <row r="82" spans="1:13" x14ac:dyDescent="0.25">
      <c r="A82" s="16" t="s">
        <v>466</v>
      </c>
      <c r="B82" s="12">
        <v>328.84</v>
      </c>
      <c r="C82" s="10">
        <v>345.31999999999994</v>
      </c>
      <c r="D82" s="11">
        <v>-4.7723850341711935E-2</v>
      </c>
      <c r="E82" s="12">
        <v>5617.74</v>
      </c>
      <c r="F82" s="10">
        <v>6743.25</v>
      </c>
      <c r="G82" s="11">
        <v>-0.16690913135357582</v>
      </c>
      <c r="H82" s="12"/>
      <c r="I82" s="10"/>
      <c r="J82" s="11">
        <v>0</v>
      </c>
      <c r="K82" s="13">
        <v>5946.58</v>
      </c>
      <c r="L82" s="2">
        <v>7088.57</v>
      </c>
      <c r="M82" s="3">
        <v>-0.16110301513563383</v>
      </c>
    </row>
    <row r="83" spans="1:13" x14ac:dyDescent="0.25">
      <c r="A83" s="4" t="s">
        <v>24</v>
      </c>
      <c r="B83" s="12">
        <v>35851.65</v>
      </c>
      <c r="C83" s="10">
        <v>37068.310000000005</v>
      </c>
      <c r="D83" s="11">
        <v>-3.2822105998358247E-2</v>
      </c>
      <c r="E83" s="12">
        <v>531463.34</v>
      </c>
      <c r="F83" s="10">
        <v>568135.34</v>
      </c>
      <c r="G83" s="11">
        <v>-6.4548000129687616E-2</v>
      </c>
      <c r="H83" s="12"/>
      <c r="I83" s="10"/>
      <c r="J83" s="11">
        <v>0</v>
      </c>
      <c r="K83" s="13">
        <v>567314.99000000011</v>
      </c>
      <c r="L83" s="2">
        <v>605203.64999999991</v>
      </c>
      <c r="M83" s="3">
        <v>-6.2604810793853952E-2</v>
      </c>
    </row>
    <row r="84" spans="1:13" x14ac:dyDescent="0.25">
      <c r="A84" s="16" t="s">
        <v>267</v>
      </c>
      <c r="B84" s="12">
        <v>7763.67</v>
      </c>
      <c r="C84" s="10">
        <v>6072.5</v>
      </c>
      <c r="D84" s="11">
        <v>0.27849650061753811</v>
      </c>
      <c r="E84" s="12">
        <v>103292.66</v>
      </c>
      <c r="F84" s="10">
        <v>93688</v>
      </c>
      <c r="G84" s="11">
        <v>0.10251750490991379</v>
      </c>
      <c r="H84" s="12"/>
      <c r="I84" s="10"/>
      <c r="J84" s="11">
        <v>0</v>
      </c>
      <c r="K84" s="13">
        <v>111056.33</v>
      </c>
      <c r="L84" s="2">
        <v>99760.5</v>
      </c>
      <c r="M84" s="3">
        <v>0.1132294846156545</v>
      </c>
    </row>
    <row r="85" spans="1:13" x14ac:dyDescent="0.25">
      <c r="A85" s="16" t="s">
        <v>269</v>
      </c>
      <c r="B85" s="12">
        <v>3839.67</v>
      </c>
      <c r="C85" s="10">
        <v>4384</v>
      </c>
      <c r="D85" s="11">
        <v>-0.12416286496350364</v>
      </c>
      <c r="E85" s="12">
        <v>60955.83</v>
      </c>
      <c r="F85" s="10">
        <v>53894.5</v>
      </c>
      <c r="G85" s="11">
        <v>0.13102134726178</v>
      </c>
      <c r="H85" s="12"/>
      <c r="I85" s="10"/>
      <c r="J85" s="11">
        <v>0</v>
      </c>
      <c r="K85" s="13">
        <v>64795.5</v>
      </c>
      <c r="L85" s="2">
        <v>58278.5</v>
      </c>
      <c r="M85" s="3">
        <v>0.11182511560867216</v>
      </c>
    </row>
    <row r="86" spans="1:13" x14ac:dyDescent="0.25">
      <c r="A86" s="16" t="s">
        <v>271</v>
      </c>
      <c r="B86" s="12">
        <v>6794.33</v>
      </c>
      <c r="C86" s="10">
        <v>6727.5</v>
      </c>
      <c r="D86" s="11">
        <v>9.9338535860274881E-3</v>
      </c>
      <c r="E86" s="12">
        <v>97583.67</v>
      </c>
      <c r="F86" s="10">
        <v>106556.5</v>
      </c>
      <c r="G86" s="11">
        <v>-8.4207251551993559E-2</v>
      </c>
      <c r="H86" s="12"/>
      <c r="I86" s="10"/>
      <c r="J86" s="11">
        <v>0</v>
      </c>
      <c r="K86" s="13">
        <v>104378</v>
      </c>
      <c r="L86" s="2">
        <v>113284</v>
      </c>
      <c r="M86" s="3">
        <v>-7.8616574273507295E-2</v>
      </c>
    </row>
    <row r="87" spans="1:13" x14ac:dyDescent="0.25">
      <c r="A87" s="16" t="s">
        <v>274</v>
      </c>
      <c r="B87" s="12">
        <v>5379.66</v>
      </c>
      <c r="C87" s="10">
        <v>5796.16</v>
      </c>
      <c r="D87" s="11">
        <v>-7.1857919726163524E-2</v>
      </c>
      <c r="E87" s="12">
        <v>80725.849999999991</v>
      </c>
      <c r="F87" s="10">
        <v>92893.349999999991</v>
      </c>
      <c r="G87" s="11">
        <v>-0.13098354187893968</v>
      </c>
      <c r="H87" s="12"/>
      <c r="I87" s="10"/>
      <c r="J87" s="11">
        <v>0</v>
      </c>
      <c r="K87" s="13">
        <v>86105.51</v>
      </c>
      <c r="L87" s="2">
        <v>98689.51</v>
      </c>
      <c r="M87" s="3">
        <v>-0.12751101915492336</v>
      </c>
    </row>
    <row r="88" spans="1:13" x14ac:dyDescent="0.25">
      <c r="A88" s="16" t="s">
        <v>278</v>
      </c>
      <c r="B88" s="12">
        <v>1904</v>
      </c>
      <c r="C88" s="10">
        <v>2245.17</v>
      </c>
      <c r="D88" s="11">
        <v>-0.15195731280927505</v>
      </c>
      <c r="E88" s="12">
        <v>31240.5</v>
      </c>
      <c r="F88" s="10">
        <v>33735.67</v>
      </c>
      <c r="G88" s="11">
        <v>-7.3962366836052118E-2</v>
      </c>
      <c r="H88" s="12"/>
      <c r="I88" s="10"/>
      <c r="J88" s="11">
        <v>0</v>
      </c>
      <c r="K88" s="13">
        <v>33144.5</v>
      </c>
      <c r="L88" s="2">
        <v>35980.839999999997</v>
      </c>
      <c r="M88" s="3">
        <v>-7.8829176861907532E-2</v>
      </c>
    </row>
    <row r="89" spans="1:13" x14ac:dyDescent="0.25">
      <c r="A89" s="16" t="s">
        <v>280</v>
      </c>
      <c r="B89" s="12">
        <v>303</v>
      </c>
      <c r="C89" s="10">
        <v>346.33</v>
      </c>
      <c r="D89" s="11">
        <v>-0.12511188750613572</v>
      </c>
      <c r="E89" s="12">
        <v>5040.17</v>
      </c>
      <c r="F89" s="10">
        <v>5756.33</v>
      </c>
      <c r="G89" s="11">
        <v>-0.12441260316903302</v>
      </c>
      <c r="H89" s="12"/>
      <c r="I89" s="10"/>
      <c r="J89" s="11">
        <v>0</v>
      </c>
      <c r="K89" s="13">
        <v>5343.17</v>
      </c>
      <c r="L89" s="2">
        <v>6102.66</v>
      </c>
      <c r="M89" s="3">
        <v>-0.12445228801866724</v>
      </c>
    </row>
    <row r="90" spans="1:13" x14ac:dyDescent="0.25">
      <c r="A90" s="16" t="s">
        <v>282</v>
      </c>
      <c r="B90" s="12">
        <v>1729.83</v>
      </c>
      <c r="C90" s="10">
        <v>2959.5</v>
      </c>
      <c r="D90" s="11">
        <v>-0.41549923973644198</v>
      </c>
      <c r="E90" s="12">
        <v>30145.5</v>
      </c>
      <c r="F90" s="10">
        <v>33121.660000000003</v>
      </c>
      <c r="G90" s="11">
        <v>-8.9855399759553214E-2</v>
      </c>
      <c r="H90" s="12"/>
      <c r="I90" s="10"/>
      <c r="J90" s="11">
        <v>0</v>
      </c>
      <c r="K90" s="13">
        <v>31875.33</v>
      </c>
      <c r="L90" s="2">
        <v>36081.160000000003</v>
      </c>
      <c r="M90" s="3">
        <v>-0.11656581994592195</v>
      </c>
    </row>
    <row r="91" spans="1:13" x14ac:dyDescent="0.25">
      <c r="A91" s="16" t="s">
        <v>284</v>
      </c>
      <c r="B91" s="12">
        <v>2924.33</v>
      </c>
      <c r="C91" s="10">
        <v>2615.67</v>
      </c>
      <c r="D91" s="11">
        <v>0.11800418248479351</v>
      </c>
      <c r="E91" s="12">
        <v>45337.16</v>
      </c>
      <c r="F91" s="10">
        <v>44134.5</v>
      </c>
      <c r="G91" s="11">
        <v>2.7249883877692133E-2</v>
      </c>
      <c r="H91" s="12"/>
      <c r="I91" s="10"/>
      <c r="J91" s="11">
        <v>0</v>
      </c>
      <c r="K91" s="13">
        <v>48261.490000000005</v>
      </c>
      <c r="L91" s="2">
        <v>46750.17</v>
      </c>
      <c r="M91" s="3">
        <v>3.2327582979912312E-2</v>
      </c>
    </row>
    <row r="92" spans="1:13" x14ac:dyDescent="0.25">
      <c r="A92" s="16" t="s">
        <v>287</v>
      </c>
      <c r="B92" s="12">
        <v>170.17</v>
      </c>
      <c r="C92" s="10">
        <v>181.33</v>
      </c>
      <c r="D92" s="11">
        <v>-6.154524899354781E-2</v>
      </c>
      <c r="E92" s="12">
        <v>2778.33</v>
      </c>
      <c r="F92" s="10">
        <v>3573.5</v>
      </c>
      <c r="G92" s="11">
        <v>-0.22251853924723664</v>
      </c>
      <c r="H92" s="12"/>
      <c r="I92" s="10"/>
      <c r="J92" s="11">
        <v>0</v>
      </c>
      <c r="K92" s="13">
        <v>2948.5</v>
      </c>
      <c r="L92" s="2">
        <v>3754.83</v>
      </c>
      <c r="M92" s="3">
        <v>-0.21474474210550143</v>
      </c>
    </row>
    <row r="93" spans="1:13" x14ac:dyDescent="0.25">
      <c r="A93" s="16" t="s">
        <v>292</v>
      </c>
      <c r="B93" s="12">
        <v>422.5</v>
      </c>
      <c r="C93" s="10">
        <v>520</v>
      </c>
      <c r="D93" s="11">
        <v>-0.1875</v>
      </c>
      <c r="E93" s="12">
        <v>5260.5</v>
      </c>
      <c r="F93" s="10">
        <v>12787.67</v>
      </c>
      <c r="G93" s="11">
        <v>-0.58862716976587603</v>
      </c>
      <c r="H93" s="12"/>
      <c r="I93" s="10"/>
      <c r="J93" s="11">
        <v>0</v>
      </c>
      <c r="K93" s="13">
        <v>5683</v>
      </c>
      <c r="L93" s="2">
        <v>13307.67</v>
      </c>
      <c r="M93" s="3">
        <v>-0.57295304136636993</v>
      </c>
    </row>
    <row r="94" spans="1:13" x14ac:dyDescent="0.25">
      <c r="A94" s="16" t="s">
        <v>297</v>
      </c>
      <c r="B94" s="12">
        <v>2633.83</v>
      </c>
      <c r="C94" s="10">
        <v>3111.99</v>
      </c>
      <c r="D94" s="11">
        <v>-0.15365087934087188</v>
      </c>
      <c r="E94" s="12">
        <v>38291.67</v>
      </c>
      <c r="F94" s="10">
        <v>53620.83</v>
      </c>
      <c r="G94" s="11">
        <v>-0.2858806922608248</v>
      </c>
      <c r="H94" s="12"/>
      <c r="I94" s="10"/>
      <c r="J94" s="11">
        <v>0</v>
      </c>
      <c r="K94" s="13">
        <v>40925.5</v>
      </c>
      <c r="L94" s="2">
        <v>56732.82</v>
      </c>
      <c r="M94" s="3">
        <v>-0.27862743293916997</v>
      </c>
    </row>
    <row r="95" spans="1:13" x14ac:dyDescent="0.25">
      <c r="A95" s="16" t="s">
        <v>316</v>
      </c>
      <c r="B95" s="12">
        <v>920.66000000000008</v>
      </c>
      <c r="C95" s="10">
        <v>949.66000000000008</v>
      </c>
      <c r="D95" s="11">
        <v>-3.0537244908704166E-2</v>
      </c>
      <c r="E95" s="12">
        <v>14128</v>
      </c>
      <c r="F95" s="10">
        <v>15053</v>
      </c>
      <c r="G95" s="11">
        <v>-6.1449544941207732E-2</v>
      </c>
      <c r="H95" s="12"/>
      <c r="I95" s="10"/>
      <c r="J95" s="11">
        <v>0</v>
      </c>
      <c r="K95" s="13">
        <v>15048.66</v>
      </c>
      <c r="L95" s="2">
        <v>16002.66</v>
      </c>
      <c r="M95" s="3">
        <v>-5.9615088991455172E-2</v>
      </c>
    </row>
    <row r="96" spans="1:13" x14ac:dyDescent="0.25">
      <c r="A96" s="16" t="s">
        <v>322</v>
      </c>
      <c r="B96" s="12">
        <v>184.5</v>
      </c>
      <c r="C96" s="10">
        <v>206.17</v>
      </c>
      <c r="D96" s="11">
        <v>-0.10510743561138861</v>
      </c>
      <c r="E96" s="12">
        <v>2831.17</v>
      </c>
      <c r="F96" s="10">
        <v>3834.83</v>
      </c>
      <c r="G96" s="11">
        <v>-0.2617221623905101</v>
      </c>
      <c r="H96" s="12"/>
      <c r="I96" s="10"/>
      <c r="J96" s="11">
        <v>0</v>
      </c>
      <c r="K96" s="13">
        <v>3015.67</v>
      </c>
      <c r="L96" s="2">
        <v>4041</v>
      </c>
      <c r="M96" s="3">
        <v>-0.25373174956693884</v>
      </c>
    </row>
    <row r="97" spans="1:13" x14ac:dyDescent="0.25">
      <c r="A97" s="16" t="s">
        <v>331</v>
      </c>
      <c r="B97" s="12">
        <v>467.5</v>
      </c>
      <c r="C97" s="10">
        <v>577.83000000000004</v>
      </c>
      <c r="D97" s="11">
        <v>-0.1909385113268609</v>
      </c>
      <c r="E97" s="12">
        <v>8264.83</v>
      </c>
      <c r="F97" s="10">
        <v>9534.67</v>
      </c>
      <c r="G97" s="11">
        <v>-0.13318132667412716</v>
      </c>
      <c r="H97" s="12"/>
      <c r="I97" s="10"/>
      <c r="J97" s="11">
        <v>0</v>
      </c>
      <c r="K97" s="13">
        <v>8732.33</v>
      </c>
      <c r="L97" s="2">
        <v>10112.5</v>
      </c>
      <c r="M97" s="3">
        <v>-0.13648158220024723</v>
      </c>
    </row>
    <row r="98" spans="1:13" x14ac:dyDescent="0.25">
      <c r="A98" s="16" t="s">
        <v>370</v>
      </c>
      <c r="B98" s="12">
        <v>414</v>
      </c>
      <c r="C98" s="10">
        <v>374.5</v>
      </c>
      <c r="D98" s="11">
        <v>0.1054739652870494</v>
      </c>
      <c r="E98" s="12">
        <v>5587.5</v>
      </c>
      <c r="F98" s="10">
        <v>5950.33</v>
      </c>
      <c r="G98" s="11">
        <v>-6.0976450045627711E-2</v>
      </c>
      <c r="H98" s="12"/>
      <c r="I98" s="10"/>
      <c r="J98" s="11">
        <v>0</v>
      </c>
      <c r="K98" s="13">
        <v>6001.5</v>
      </c>
      <c r="L98" s="2">
        <v>6324.83</v>
      </c>
      <c r="M98" s="3">
        <v>-5.1120741585149315E-2</v>
      </c>
    </row>
    <row r="99" spans="1:13" x14ac:dyDescent="0.25">
      <c r="A99" s="4" t="s">
        <v>291</v>
      </c>
      <c r="B99" s="12">
        <v>4582.67</v>
      </c>
      <c r="C99" s="10">
        <v>4794.01</v>
      </c>
      <c r="D99" s="11">
        <v>-4.4084180049687033E-2</v>
      </c>
      <c r="E99" s="12">
        <v>62323.56</v>
      </c>
      <c r="F99" s="10">
        <v>97089.79</v>
      </c>
      <c r="G99" s="11">
        <v>-0.35808327528569173</v>
      </c>
      <c r="H99" s="12"/>
      <c r="I99" s="10"/>
      <c r="J99" s="11">
        <v>0</v>
      </c>
      <c r="K99" s="13">
        <v>66906.23</v>
      </c>
      <c r="L99" s="2">
        <v>101883.79999999999</v>
      </c>
      <c r="M99" s="3">
        <v>-0.34330845531870618</v>
      </c>
    </row>
    <row r="100" spans="1:13" x14ac:dyDescent="0.25">
      <c r="A100" s="16" t="s">
        <v>271</v>
      </c>
      <c r="B100" s="12">
        <v>493.78</v>
      </c>
      <c r="C100" s="10">
        <v>564</v>
      </c>
      <c r="D100" s="11">
        <v>-0.12450354609929083</v>
      </c>
      <c r="E100" s="12">
        <v>6510</v>
      </c>
      <c r="F100" s="10">
        <v>8811.56</v>
      </c>
      <c r="G100" s="11">
        <v>-0.26119779017563288</v>
      </c>
      <c r="H100" s="12"/>
      <c r="I100" s="10"/>
      <c r="J100" s="11">
        <v>0</v>
      </c>
      <c r="K100" s="13">
        <v>7003.78</v>
      </c>
      <c r="L100" s="2">
        <v>9375.56</v>
      </c>
      <c r="M100" s="3">
        <v>-0.25297475564126304</v>
      </c>
    </row>
    <row r="101" spans="1:13" x14ac:dyDescent="0.25">
      <c r="A101" s="16" t="s">
        <v>292</v>
      </c>
      <c r="B101" s="12">
        <v>1995.1100000000001</v>
      </c>
      <c r="C101" s="10">
        <v>2246.67</v>
      </c>
      <c r="D101" s="11">
        <v>-0.11197016028166128</v>
      </c>
      <c r="E101" s="12">
        <v>31738.899999999998</v>
      </c>
      <c r="F101" s="10">
        <v>42041.56</v>
      </c>
      <c r="G101" s="11">
        <v>-0.24505893691861103</v>
      </c>
      <c r="H101" s="12"/>
      <c r="I101" s="10"/>
      <c r="J101" s="11">
        <v>0</v>
      </c>
      <c r="K101" s="13">
        <v>33734.009999999995</v>
      </c>
      <c r="L101" s="2">
        <v>44288.229999999996</v>
      </c>
      <c r="M101" s="3">
        <v>-0.2383075593673534</v>
      </c>
    </row>
    <row r="102" spans="1:13" x14ac:dyDescent="0.25">
      <c r="A102" s="16" t="s">
        <v>297</v>
      </c>
      <c r="B102" s="12">
        <v>1778.4499999999998</v>
      </c>
      <c r="C102" s="10">
        <v>1692.67</v>
      </c>
      <c r="D102" s="11">
        <v>5.0677332262047382E-2</v>
      </c>
      <c r="E102" s="12">
        <v>20374.66</v>
      </c>
      <c r="F102" s="10">
        <v>42370.89</v>
      </c>
      <c r="G102" s="11">
        <v>-0.51913542528844681</v>
      </c>
      <c r="H102" s="12"/>
      <c r="I102" s="10"/>
      <c r="J102" s="11">
        <v>0</v>
      </c>
      <c r="K102" s="13">
        <v>22153.11</v>
      </c>
      <c r="L102" s="2">
        <v>44063.56</v>
      </c>
      <c r="M102" s="3">
        <v>-0.49724647758828389</v>
      </c>
    </row>
    <row r="103" spans="1:13" x14ac:dyDescent="0.25">
      <c r="A103" s="16" t="s">
        <v>331</v>
      </c>
      <c r="B103" s="12">
        <v>315.33</v>
      </c>
      <c r="C103" s="10">
        <v>290.67</v>
      </c>
      <c r="D103" s="11">
        <v>8.483847662297439E-2</v>
      </c>
      <c r="E103" s="12">
        <v>3700</v>
      </c>
      <c r="F103" s="10">
        <v>3865.78</v>
      </c>
      <c r="G103" s="11">
        <v>-4.2883971669365611E-2</v>
      </c>
      <c r="H103" s="12"/>
      <c r="I103" s="10"/>
      <c r="J103" s="11">
        <v>0</v>
      </c>
      <c r="K103" s="13">
        <v>4015.33</v>
      </c>
      <c r="L103" s="2">
        <v>4156.45</v>
      </c>
      <c r="M103" s="3">
        <v>-3.3952050427648567E-2</v>
      </c>
    </row>
    <row r="104" spans="1:13" x14ac:dyDescent="0.25">
      <c r="A104" s="4" t="s">
        <v>77</v>
      </c>
      <c r="B104" s="12">
        <v>2734.45</v>
      </c>
      <c r="C104" s="10">
        <v>2967.5499999999997</v>
      </c>
      <c r="D104" s="11">
        <v>-7.8549645330322965E-2</v>
      </c>
      <c r="E104" s="12">
        <v>41397.56</v>
      </c>
      <c r="F104" s="10">
        <v>46320.55</v>
      </c>
      <c r="G104" s="11">
        <v>-0.10628090555919575</v>
      </c>
      <c r="H104" s="12"/>
      <c r="I104" s="10"/>
      <c r="J104" s="11">
        <v>0</v>
      </c>
      <c r="K104" s="13">
        <v>44132.01</v>
      </c>
      <c r="L104" s="2">
        <v>49288.100000000006</v>
      </c>
      <c r="M104" s="3">
        <v>-0.10461125504939332</v>
      </c>
    </row>
    <row r="105" spans="1:13" x14ac:dyDescent="0.25">
      <c r="A105" s="16" t="s">
        <v>267</v>
      </c>
      <c r="B105" s="12">
        <v>427.56</v>
      </c>
      <c r="C105" s="10">
        <v>510.22</v>
      </c>
      <c r="D105" s="11">
        <v>-0.16200854533338563</v>
      </c>
      <c r="E105" s="12">
        <v>7102.78</v>
      </c>
      <c r="F105" s="10">
        <v>7665.44</v>
      </c>
      <c r="G105" s="11">
        <v>-7.3402179131269688E-2</v>
      </c>
      <c r="H105" s="12"/>
      <c r="I105" s="10"/>
      <c r="J105" s="11">
        <v>0</v>
      </c>
      <c r="K105" s="13">
        <v>7530.34</v>
      </c>
      <c r="L105" s="2">
        <v>8175.66</v>
      </c>
      <c r="M105" s="3">
        <v>-7.8931853819752748E-2</v>
      </c>
    </row>
    <row r="106" spans="1:13" x14ac:dyDescent="0.25">
      <c r="A106" s="16" t="s">
        <v>269</v>
      </c>
      <c r="B106" s="12">
        <v>533</v>
      </c>
      <c r="C106" s="10">
        <v>679.78</v>
      </c>
      <c r="D106" s="11">
        <v>-0.21592279855247282</v>
      </c>
      <c r="E106" s="12">
        <v>8536.56</v>
      </c>
      <c r="F106" s="10">
        <v>9180.33</v>
      </c>
      <c r="G106" s="11">
        <v>-7.0124930149569831E-2</v>
      </c>
      <c r="H106" s="12"/>
      <c r="I106" s="10"/>
      <c r="J106" s="11">
        <v>0</v>
      </c>
      <c r="K106" s="13">
        <v>9069.56</v>
      </c>
      <c r="L106" s="2">
        <v>9860.11</v>
      </c>
      <c r="M106" s="3">
        <v>-8.0176590322014768E-2</v>
      </c>
    </row>
    <row r="107" spans="1:13" x14ac:dyDescent="0.25">
      <c r="A107" s="16" t="s">
        <v>274</v>
      </c>
      <c r="B107" s="12">
        <v>1355.89</v>
      </c>
      <c r="C107" s="10">
        <v>1416.11</v>
      </c>
      <c r="D107" s="11">
        <v>-4.2524945096072908E-2</v>
      </c>
      <c r="E107" s="12">
        <v>20023.22</v>
      </c>
      <c r="F107" s="10">
        <v>23941</v>
      </c>
      <c r="G107" s="11">
        <v>-0.16364312267657988</v>
      </c>
      <c r="H107" s="12"/>
      <c r="I107" s="10"/>
      <c r="J107" s="11">
        <v>0</v>
      </c>
      <c r="K107" s="13">
        <v>21379.11</v>
      </c>
      <c r="L107" s="2">
        <v>25357.11</v>
      </c>
      <c r="M107" s="3">
        <v>-0.15687907651936675</v>
      </c>
    </row>
    <row r="108" spans="1:13" x14ac:dyDescent="0.25">
      <c r="A108" s="16" t="s">
        <v>297</v>
      </c>
      <c r="B108" s="12">
        <v>418</v>
      </c>
      <c r="C108" s="10">
        <v>361.44</v>
      </c>
      <c r="D108" s="11">
        <v>0.15648517042939356</v>
      </c>
      <c r="E108" s="12">
        <v>5735</v>
      </c>
      <c r="F108" s="10">
        <v>5533.78</v>
      </c>
      <c r="G108" s="11">
        <v>3.6362124985091615E-2</v>
      </c>
      <c r="H108" s="12"/>
      <c r="I108" s="10"/>
      <c r="J108" s="11">
        <v>0</v>
      </c>
      <c r="K108" s="13">
        <v>6153</v>
      </c>
      <c r="L108" s="2">
        <v>5895.2199999999993</v>
      </c>
      <c r="M108" s="3">
        <v>4.3726951665926071E-2</v>
      </c>
    </row>
    <row r="109" spans="1:13" x14ac:dyDescent="0.25">
      <c r="A109" s="4" t="s">
        <v>301</v>
      </c>
      <c r="B109" s="12">
        <v>1029.67</v>
      </c>
      <c r="C109" s="10">
        <v>1196</v>
      </c>
      <c r="D109" s="11">
        <v>-0.139071906354515</v>
      </c>
      <c r="E109" s="12">
        <v>18038.330000000002</v>
      </c>
      <c r="F109" s="10">
        <v>17380.669999999998</v>
      </c>
      <c r="G109" s="11">
        <v>3.7838587350200167E-2</v>
      </c>
      <c r="H109" s="12"/>
      <c r="I109" s="10"/>
      <c r="J109" s="11">
        <v>0</v>
      </c>
      <c r="K109" s="13">
        <v>19068</v>
      </c>
      <c r="L109" s="2">
        <v>18576.669999999998</v>
      </c>
      <c r="M109" s="3">
        <v>2.6448766113625413E-2</v>
      </c>
    </row>
    <row r="110" spans="1:13" x14ac:dyDescent="0.25">
      <c r="A110" s="16" t="s">
        <v>269</v>
      </c>
      <c r="B110" s="12">
        <v>1029.67</v>
      </c>
      <c r="C110" s="10">
        <v>1196</v>
      </c>
      <c r="D110" s="11">
        <v>-0.139071906354515</v>
      </c>
      <c r="E110" s="12">
        <v>18038.330000000002</v>
      </c>
      <c r="F110" s="10">
        <v>17380.669999999998</v>
      </c>
      <c r="G110" s="11">
        <v>3.7838587350200167E-2</v>
      </c>
      <c r="H110" s="12"/>
      <c r="I110" s="10"/>
      <c r="J110" s="11">
        <v>0</v>
      </c>
      <c r="K110" s="13">
        <v>19068</v>
      </c>
      <c r="L110" s="2">
        <v>18576.669999999998</v>
      </c>
      <c r="M110" s="3">
        <v>2.6448766113625413E-2</v>
      </c>
    </row>
    <row r="111" spans="1:13" x14ac:dyDescent="0.25">
      <c r="A111" s="4" t="s">
        <v>122</v>
      </c>
      <c r="B111" s="12">
        <v>290.12</v>
      </c>
      <c r="C111" s="10">
        <v>291.92</v>
      </c>
      <c r="D111" s="11">
        <v>-6.1660728966840619E-3</v>
      </c>
      <c r="E111" s="12">
        <v>4206.0600000000004</v>
      </c>
      <c r="F111" s="10">
        <v>4009.3900000000003</v>
      </c>
      <c r="G111" s="11">
        <v>4.9052349609292202E-2</v>
      </c>
      <c r="H111" s="12"/>
      <c r="I111" s="10"/>
      <c r="J111" s="11">
        <v>0</v>
      </c>
      <c r="K111" s="13">
        <v>4496.18</v>
      </c>
      <c r="L111" s="2">
        <v>4301.3100000000004</v>
      </c>
      <c r="M111" s="3">
        <v>4.5304802490404056E-2</v>
      </c>
    </row>
    <row r="112" spans="1:13" x14ac:dyDescent="0.25">
      <c r="A112" s="16" t="s">
        <v>269</v>
      </c>
      <c r="B112" s="12">
        <v>98.25</v>
      </c>
      <c r="C112" s="10">
        <v>76.290000000000006</v>
      </c>
      <c r="D112" s="11">
        <v>0.28784899724734553</v>
      </c>
      <c r="E112" s="12">
        <v>1287.53</v>
      </c>
      <c r="F112" s="10">
        <v>1164.6500000000001</v>
      </c>
      <c r="G112" s="11">
        <v>0.10550809255999645</v>
      </c>
      <c r="H112" s="12"/>
      <c r="I112" s="10"/>
      <c r="J112" s="11">
        <v>0</v>
      </c>
      <c r="K112" s="13">
        <v>1385.78</v>
      </c>
      <c r="L112" s="2">
        <v>1240.94</v>
      </c>
      <c r="M112" s="3">
        <v>0.11671797186004151</v>
      </c>
    </row>
    <row r="113" spans="1:13" x14ac:dyDescent="0.25">
      <c r="A113" s="16" t="s">
        <v>282</v>
      </c>
      <c r="B113" s="12">
        <v>76.92</v>
      </c>
      <c r="C113" s="10">
        <v>74.42</v>
      </c>
      <c r="D113" s="11">
        <v>3.3593120128997581E-2</v>
      </c>
      <c r="E113" s="12">
        <v>1227.9000000000001</v>
      </c>
      <c r="F113" s="10">
        <v>1163.6099999999999</v>
      </c>
      <c r="G113" s="11">
        <v>5.5250470518472851E-2</v>
      </c>
      <c r="H113" s="12"/>
      <c r="I113" s="10"/>
      <c r="J113" s="11">
        <v>0</v>
      </c>
      <c r="K113" s="13">
        <v>1304.8200000000002</v>
      </c>
      <c r="L113" s="2">
        <v>1238.03</v>
      </c>
      <c r="M113" s="3">
        <v>5.3948611907627599E-2</v>
      </c>
    </row>
    <row r="114" spans="1:13" x14ac:dyDescent="0.25">
      <c r="A114" s="16" t="s">
        <v>287</v>
      </c>
      <c r="B114" s="12">
        <v>94.08</v>
      </c>
      <c r="C114" s="10">
        <v>110.79</v>
      </c>
      <c r="D114" s="11">
        <v>-0.1508258868128893</v>
      </c>
      <c r="E114" s="12">
        <v>1342.9</v>
      </c>
      <c r="F114" s="10">
        <v>1327.94</v>
      </c>
      <c r="G114" s="11">
        <v>1.1265569227525366E-2</v>
      </c>
      <c r="H114" s="12"/>
      <c r="I114" s="10"/>
      <c r="J114" s="11">
        <v>0</v>
      </c>
      <c r="K114" s="13">
        <v>1436.98</v>
      </c>
      <c r="L114" s="2">
        <v>1438.73</v>
      </c>
      <c r="M114" s="3">
        <v>-1.2163505313714177E-3</v>
      </c>
    </row>
    <row r="115" spans="1:13" x14ac:dyDescent="0.25">
      <c r="A115" s="16" t="s">
        <v>404</v>
      </c>
      <c r="B115" s="12">
        <v>20.87</v>
      </c>
      <c r="C115" s="10">
        <v>30.42</v>
      </c>
      <c r="D115" s="11">
        <v>-0.31393819855358318</v>
      </c>
      <c r="E115" s="12">
        <v>347.73</v>
      </c>
      <c r="F115" s="10">
        <v>353.19</v>
      </c>
      <c r="G115" s="11">
        <v>-1.5459101333559782E-2</v>
      </c>
      <c r="H115" s="12"/>
      <c r="I115" s="10"/>
      <c r="J115" s="11">
        <v>0</v>
      </c>
      <c r="K115" s="13">
        <v>368.6</v>
      </c>
      <c r="L115" s="2">
        <v>383.61</v>
      </c>
      <c r="M115" s="3">
        <v>-3.9128281327389769E-2</v>
      </c>
    </row>
    <row r="116" spans="1:13" x14ac:dyDescent="0.25">
      <c r="A116" s="4" t="s">
        <v>125</v>
      </c>
      <c r="B116" s="12">
        <v>95.69</v>
      </c>
      <c r="C116" s="10"/>
      <c r="D116" s="11">
        <v>0</v>
      </c>
      <c r="E116" s="12">
        <v>1832.42</v>
      </c>
      <c r="F116" s="10"/>
      <c r="G116" s="11">
        <v>0</v>
      </c>
      <c r="H116" s="12"/>
      <c r="I116" s="10"/>
      <c r="J116" s="11">
        <v>0</v>
      </c>
      <c r="K116" s="13">
        <v>1928.1100000000001</v>
      </c>
      <c r="L116" s="2"/>
      <c r="M116" s="3">
        <v>0</v>
      </c>
    </row>
    <row r="117" spans="1:13" x14ac:dyDescent="0.25">
      <c r="A117" s="16" t="s">
        <v>269</v>
      </c>
      <c r="B117" s="12">
        <v>95.69</v>
      </c>
      <c r="C117" s="10"/>
      <c r="D117" s="11">
        <v>0</v>
      </c>
      <c r="E117" s="12">
        <v>1832.42</v>
      </c>
      <c r="F117" s="10"/>
      <c r="G117" s="11">
        <v>0</v>
      </c>
      <c r="H117" s="12"/>
      <c r="I117" s="10"/>
      <c r="J117" s="11">
        <v>0</v>
      </c>
      <c r="K117" s="13">
        <v>1928.1100000000001</v>
      </c>
      <c r="L117" s="2"/>
      <c r="M117" s="3">
        <v>0</v>
      </c>
    </row>
    <row r="118" spans="1:13" x14ac:dyDescent="0.25">
      <c r="A118" s="1" t="s">
        <v>1715</v>
      </c>
      <c r="B118" s="12"/>
      <c r="C118" s="10"/>
      <c r="D118" s="11">
        <v>0</v>
      </c>
      <c r="E118" s="12"/>
      <c r="F118" s="10"/>
      <c r="G118" s="11">
        <v>0</v>
      </c>
      <c r="H118" s="12"/>
      <c r="I118" s="10"/>
      <c r="J118" s="11">
        <v>0</v>
      </c>
      <c r="K118" s="13"/>
      <c r="L118" s="2"/>
      <c r="M118" s="3">
        <v>0</v>
      </c>
    </row>
    <row r="119" spans="1:13" x14ac:dyDescent="0.25">
      <c r="A119" s="1" t="s">
        <v>258</v>
      </c>
      <c r="B119" s="12">
        <v>125263.88</v>
      </c>
      <c r="C119" s="10">
        <v>118121.21</v>
      </c>
      <c r="D119" s="11">
        <v>6.0468987745723957E-2</v>
      </c>
      <c r="E119" s="12">
        <v>1911840.3200000005</v>
      </c>
      <c r="F119" s="10">
        <v>2027769.0699999998</v>
      </c>
      <c r="G119" s="11">
        <v>-5.7170587970353903E-2</v>
      </c>
      <c r="H119" s="12"/>
      <c r="I119" s="10"/>
      <c r="J119" s="11">
        <v>0</v>
      </c>
      <c r="K119" s="13">
        <v>2037104.2000000009</v>
      </c>
      <c r="L119" s="2">
        <v>2145890.2800000003</v>
      </c>
      <c r="M119" s="3">
        <v>-5.0695080272230582E-2</v>
      </c>
    </row>
    <row r="120" spans="1:13" x14ac:dyDescent="0.25">
      <c r="B120"/>
      <c r="C120"/>
      <c r="D120"/>
      <c r="E120"/>
      <c r="F120"/>
      <c r="G120"/>
      <c r="H120"/>
      <c r="I120"/>
    </row>
    <row r="121" spans="1:13" x14ac:dyDescent="0.25">
      <c r="B121"/>
      <c r="C121"/>
      <c r="D121"/>
      <c r="E121"/>
      <c r="F121"/>
      <c r="G121"/>
      <c r="H121"/>
      <c r="I121"/>
    </row>
    <row r="122" spans="1:13" x14ac:dyDescent="0.25">
      <c r="B122"/>
      <c r="C122"/>
      <c r="D122"/>
      <c r="E122"/>
      <c r="F122"/>
      <c r="G122"/>
      <c r="H122"/>
      <c r="I122"/>
    </row>
    <row r="123" spans="1:13" x14ac:dyDescent="0.25">
      <c r="B123"/>
      <c r="C123"/>
      <c r="D123"/>
      <c r="E123"/>
      <c r="F123"/>
      <c r="G123"/>
      <c r="H123"/>
      <c r="I123"/>
    </row>
    <row r="124" spans="1:13" x14ac:dyDescent="0.25">
      <c r="B124"/>
      <c r="C124"/>
      <c r="D124"/>
      <c r="E124"/>
      <c r="F124"/>
      <c r="G124"/>
      <c r="H124"/>
      <c r="I124"/>
    </row>
    <row r="125" spans="1:13" x14ac:dyDescent="0.25">
      <c r="B125"/>
      <c r="C125"/>
      <c r="D125"/>
      <c r="E125"/>
      <c r="F125"/>
      <c r="G125"/>
      <c r="H125"/>
      <c r="I125"/>
    </row>
    <row r="126" spans="1:13" x14ac:dyDescent="0.25">
      <c r="B126"/>
      <c r="C126"/>
      <c r="D126"/>
      <c r="E126"/>
      <c r="F126"/>
      <c r="G126"/>
      <c r="H126"/>
      <c r="I126"/>
    </row>
    <row r="127" spans="1:13" x14ac:dyDescent="0.25">
      <c r="B127"/>
      <c r="C127"/>
      <c r="D127"/>
      <c r="E127"/>
      <c r="F127"/>
      <c r="G127"/>
      <c r="H127"/>
      <c r="I127"/>
    </row>
    <row r="128" spans="1:13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9" priority="2" operator="lessThan">
      <formula>0</formula>
    </cfRule>
  </conditionalFormatting>
  <conditionalFormatting pivot="1" sqref="D7:D119 G7:G119 J7:J119 M7:M119">
    <cfRule type="cellIs" dxfId="8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97" fitToHeight="0" orientation="portrait" r:id="rId2"/>
  <headerFooter>
    <oddHeader>&amp;C&amp;"Calibri,Bold"&amp;14TOTAL ITALIAN COUNTER SALES LCBO - BY CHANNEL BY SUBSET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E5" sqref="E5"/>
    </sheetView>
  </sheetViews>
  <sheetFormatPr defaultRowHeight="15" x14ac:dyDescent="0.25"/>
  <cols>
    <col min="1" max="1" width="36.7109375" customWidth="1"/>
    <col min="2" max="2" width="17.85546875" style="6" customWidth="1"/>
    <col min="3" max="3" width="10.42578125" style="6" customWidth="1"/>
    <col min="4" max="4" width="7.140625" style="6" customWidth="1"/>
    <col min="5" max="5" width="10.5703125" style="6" customWidth="1"/>
    <col min="6" max="6" width="10.42578125" style="6" customWidth="1"/>
    <col min="7" max="7" width="6.8554687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0" x14ac:dyDescent="0.25">
      <c r="A1" s="5" t="s">
        <v>5</v>
      </c>
      <c r="B1" t="s">
        <v>22</v>
      </c>
    </row>
    <row r="2" spans="1:10" x14ac:dyDescent="0.25">
      <c r="A2" s="5" t="s">
        <v>6</v>
      </c>
      <c r="B2" t="s">
        <v>259</v>
      </c>
    </row>
    <row r="4" spans="1:10" x14ac:dyDescent="0.25">
      <c r="B4" s="5" t="s">
        <v>260</v>
      </c>
      <c r="C4"/>
      <c r="D4"/>
      <c r="E4"/>
      <c r="F4"/>
      <c r="G4"/>
      <c r="H4"/>
      <c r="I4"/>
    </row>
    <row r="5" spans="1:10" x14ac:dyDescent="0.25">
      <c r="B5" s="21" t="s">
        <v>202</v>
      </c>
      <c r="C5" s="21"/>
      <c r="D5" s="21"/>
      <c r="E5" s="21" t="s">
        <v>204</v>
      </c>
      <c r="F5" s="21"/>
      <c r="G5" s="21"/>
      <c r="H5" t="s">
        <v>261</v>
      </c>
      <c r="I5" t="s">
        <v>262</v>
      </c>
      <c r="J5" t="s">
        <v>263</v>
      </c>
    </row>
    <row r="6" spans="1:10" x14ac:dyDescent="0.25">
      <c r="A6" s="5" t="s">
        <v>254</v>
      </c>
      <c r="B6" s="8" t="s">
        <v>255</v>
      </c>
      <c r="C6" s="6" t="s">
        <v>256</v>
      </c>
      <c r="D6" s="6" t="s">
        <v>257</v>
      </c>
      <c r="E6" s="8" t="s">
        <v>255</v>
      </c>
      <c r="F6" s="6" t="s">
        <v>256</v>
      </c>
      <c r="G6" s="6" t="s">
        <v>257</v>
      </c>
      <c r="H6"/>
      <c r="I6"/>
    </row>
    <row r="7" spans="1:10" x14ac:dyDescent="0.25">
      <c r="A7" s="1" t="s">
        <v>269</v>
      </c>
      <c r="B7" s="12">
        <v>20212.659999999996</v>
      </c>
      <c r="C7" s="10">
        <v>16900.36</v>
      </c>
      <c r="D7" s="11">
        <v>0.1959899079072869</v>
      </c>
      <c r="E7" s="12">
        <v>321777.84000000003</v>
      </c>
      <c r="F7" s="10">
        <v>331464.26</v>
      </c>
      <c r="G7" s="11">
        <v>-2.9223120465536719E-2</v>
      </c>
      <c r="H7" s="13">
        <v>341990.5</v>
      </c>
      <c r="I7" s="2">
        <v>348364.62</v>
      </c>
      <c r="J7" s="3">
        <v>-1.8297265663774914E-2</v>
      </c>
    </row>
    <row r="8" spans="1:10" x14ac:dyDescent="0.25">
      <c r="A8" s="1" t="s">
        <v>280</v>
      </c>
      <c r="B8" s="12">
        <v>6688</v>
      </c>
      <c r="C8" s="10">
        <v>6668.33</v>
      </c>
      <c r="D8" s="11">
        <v>2.9497640338735595E-3</v>
      </c>
      <c r="E8" s="12">
        <v>99191.57</v>
      </c>
      <c r="F8" s="10">
        <v>104947.16</v>
      </c>
      <c r="G8" s="11">
        <v>-5.4842741814070971E-2</v>
      </c>
      <c r="H8" s="13">
        <v>105879.57</v>
      </c>
      <c r="I8" s="2">
        <v>111615.49</v>
      </c>
      <c r="J8" s="3">
        <v>-5.1389999721364821E-2</v>
      </c>
    </row>
    <row r="9" spans="1:10" x14ac:dyDescent="0.25">
      <c r="A9" s="1" t="s">
        <v>287</v>
      </c>
      <c r="B9" s="12">
        <v>3160.3199999999997</v>
      </c>
      <c r="C9" s="10">
        <v>3133.85</v>
      </c>
      <c r="D9" s="11">
        <v>8.446479569858098E-3</v>
      </c>
      <c r="E9" s="12">
        <v>68032.83</v>
      </c>
      <c r="F9" s="10">
        <v>66372.179999999993</v>
      </c>
      <c r="G9" s="11">
        <v>2.5020272047716511E-2</v>
      </c>
      <c r="H9" s="13">
        <v>71193.149999999994</v>
      </c>
      <c r="I9" s="2">
        <v>69506.03</v>
      </c>
      <c r="J9" s="3">
        <v>2.4273001925156641E-2</v>
      </c>
    </row>
    <row r="10" spans="1:10" x14ac:dyDescent="0.25">
      <c r="A10" s="1" t="s">
        <v>292</v>
      </c>
      <c r="B10" s="12">
        <v>4152.93</v>
      </c>
      <c r="C10" s="10">
        <v>5605.57</v>
      </c>
      <c r="D10" s="11">
        <v>-0.2591422460160161</v>
      </c>
      <c r="E10" s="12">
        <v>62898.820000000007</v>
      </c>
      <c r="F10" s="10">
        <v>60855.250000000007</v>
      </c>
      <c r="G10" s="11">
        <v>3.3580833206666633E-2</v>
      </c>
      <c r="H10" s="13">
        <v>67051.75</v>
      </c>
      <c r="I10" s="2">
        <v>66460.820000000007</v>
      </c>
      <c r="J10" s="3">
        <v>8.8914039880939322E-3</v>
      </c>
    </row>
    <row r="11" spans="1:10" x14ac:dyDescent="0.25">
      <c r="A11" s="1" t="s">
        <v>267</v>
      </c>
      <c r="B11" s="12">
        <v>3769.75</v>
      </c>
      <c r="C11" s="10">
        <v>2737.41</v>
      </c>
      <c r="D11" s="11">
        <v>0.37712290084422873</v>
      </c>
      <c r="E11" s="12">
        <v>54088.92</v>
      </c>
      <c r="F11" s="10">
        <v>39627.410000000003</v>
      </c>
      <c r="G11" s="11">
        <v>0.36493704736191424</v>
      </c>
      <c r="H11" s="13">
        <v>57858.67</v>
      </c>
      <c r="I11" s="2">
        <v>42364.820000000007</v>
      </c>
      <c r="J11" s="3">
        <v>0.36572443834294582</v>
      </c>
    </row>
    <row r="12" spans="1:10" x14ac:dyDescent="0.25">
      <c r="A12" s="1" t="s">
        <v>282</v>
      </c>
      <c r="B12" s="12">
        <v>3684.41</v>
      </c>
      <c r="C12" s="10">
        <v>3184.16</v>
      </c>
      <c r="D12" s="11">
        <v>0.15710579870358274</v>
      </c>
      <c r="E12" s="12">
        <v>41614.339999999997</v>
      </c>
      <c r="F12" s="10">
        <v>43338.01</v>
      </c>
      <c r="G12" s="11">
        <v>-3.9772707607017614E-2</v>
      </c>
      <c r="H12" s="13">
        <v>45298.75</v>
      </c>
      <c r="I12" s="2">
        <v>46522.17</v>
      </c>
      <c r="J12" s="3">
        <v>-2.6297569524379415E-2</v>
      </c>
    </row>
    <row r="13" spans="1:10" x14ac:dyDescent="0.25">
      <c r="A13" s="1" t="s">
        <v>271</v>
      </c>
      <c r="B13" s="12">
        <v>2579.7600000000002</v>
      </c>
      <c r="C13" s="10">
        <v>2654.58</v>
      </c>
      <c r="D13" s="11">
        <v>-2.8185249644011375E-2</v>
      </c>
      <c r="E13" s="12">
        <v>41429.5</v>
      </c>
      <c r="F13" s="10">
        <v>49358.239999999998</v>
      </c>
      <c r="G13" s="11">
        <v>-0.16063660292587414</v>
      </c>
      <c r="H13" s="13">
        <v>44009.26</v>
      </c>
      <c r="I13" s="2">
        <v>52012.82</v>
      </c>
      <c r="J13" s="3">
        <v>-0.15387667886494133</v>
      </c>
    </row>
    <row r="14" spans="1:10" x14ac:dyDescent="0.25">
      <c r="A14" s="1" t="s">
        <v>342</v>
      </c>
      <c r="B14" s="12">
        <v>2261.25</v>
      </c>
      <c r="C14" s="10">
        <v>1818.92</v>
      </c>
      <c r="D14" s="11">
        <v>0.24318276779627465</v>
      </c>
      <c r="E14" s="12">
        <v>34349.5</v>
      </c>
      <c r="F14" s="10">
        <v>33674.42</v>
      </c>
      <c r="G14" s="11">
        <v>2.004726436268247E-2</v>
      </c>
      <c r="H14" s="13">
        <v>36610.75</v>
      </c>
      <c r="I14" s="2">
        <v>35493.339999999997</v>
      </c>
      <c r="J14" s="3">
        <v>3.1482244274559569E-2</v>
      </c>
    </row>
    <row r="15" spans="1:10" x14ac:dyDescent="0.25">
      <c r="A15" s="1" t="s">
        <v>322</v>
      </c>
      <c r="B15" s="12">
        <v>1755.58</v>
      </c>
      <c r="C15" s="10">
        <v>1661.08</v>
      </c>
      <c r="D15" s="11">
        <v>5.6890697618416933E-2</v>
      </c>
      <c r="E15" s="12">
        <v>32621.25</v>
      </c>
      <c r="F15" s="10">
        <v>33285.910000000003</v>
      </c>
      <c r="G15" s="11">
        <v>-1.996820877061806E-2</v>
      </c>
      <c r="H15" s="13">
        <v>34376.83</v>
      </c>
      <c r="I15" s="2">
        <v>34946.990000000005</v>
      </c>
      <c r="J15" s="3">
        <v>-1.6314995940995097E-2</v>
      </c>
    </row>
    <row r="16" spans="1:10" x14ac:dyDescent="0.25">
      <c r="A16" s="1" t="s">
        <v>297</v>
      </c>
      <c r="B16" s="12">
        <v>1140.67</v>
      </c>
      <c r="C16" s="10">
        <v>1485.09</v>
      </c>
      <c r="D16" s="11">
        <v>-0.23191860425967439</v>
      </c>
      <c r="E16" s="12">
        <v>25098.239999999998</v>
      </c>
      <c r="F16" s="10">
        <v>33045.08</v>
      </c>
      <c r="G16" s="11">
        <v>-0.24048481649915823</v>
      </c>
      <c r="H16" s="13">
        <v>26238.909999999996</v>
      </c>
      <c r="I16" s="2">
        <v>34530.17</v>
      </c>
      <c r="J16" s="3">
        <v>-0.24011639676259916</v>
      </c>
    </row>
    <row r="17" spans="1:10" x14ac:dyDescent="0.25">
      <c r="A17" s="1" t="s">
        <v>274</v>
      </c>
      <c r="B17" s="12">
        <v>1359.92</v>
      </c>
      <c r="C17" s="10">
        <v>1295.25</v>
      </c>
      <c r="D17" s="11">
        <v>4.9928585215209473E-2</v>
      </c>
      <c r="E17" s="12">
        <v>22590.5</v>
      </c>
      <c r="F17" s="10">
        <v>28639.919999999998</v>
      </c>
      <c r="G17" s="11">
        <v>-0.211223355372501</v>
      </c>
      <c r="H17" s="13">
        <v>23950.42</v>
      </c>
      <c r="I17" s="2">
        <v>29935.17</v>
      </c>
      <c r="J17" s="3">
        <v>-0.1999237017862267</v>
      </c>
    </row>
    <row r="18" spans="1:10" x14ac:dyDescent="0.25">
      <c r="A18" s="1" t="s">
        <v>331</v>
      </c>
      <c r="B18" s="12">
        <v>2496.09</v>
      </c>
      <c r="C18" s="10">
        <v>1215.4100000000001</v>
      </c>
      <c r="D18" s="11">
        <v>1.0537020429320147</v>
      </c>
      <c r="E18" s="12">
        <v>22491</v>
      </c>
      <c r="F18" s="10">
        <v>24302.58</v>
      </c>
      <c r="G18" s="11">
        <v>-7.4542702873522132E-2</v>
      </c>
      <c r="H18" s="13">
        <v>24987.09</v>
      </c>
      <c r="I18" s="2">
        <v>25517.99</v>
      </c>
      <c r="J18" s="3">
        <v>-2.0804930168872936E-2</v>
      </c>
    </row>
    <row r="19" spans="1:10" x14ac:dyDescent="0.25">
      <c r="A19" s="1" t="s">
        <v>278</v>
      </c>
      <c r="B19" s="12">
        <v>1173.75</v>
      </c>
      <c r="C19" s="10">
        <v>1202.67</v>
      </c>
      <c r="D19" s="11">
        <v>-2.4046496545187018E-2</v>
      </c>
      <c r="E19" s="12">
        <v>21840.989999999998</v>
      </c>
      <c r="F19" s="10">
        <v>22239.08</v>
      </c>
      <c r="G19" s="11">
        <v>-1.7900470702924932E-2</v>
      </c>
      <c r="H19" s="13">
        <v>23014.739999999998</v>
      </c>
      <c r="I19" s="2">
        <v>23441.75</v>
      </c>
      <c r="J19" s="3">
        <v>-1.821579020337654E-2</v>
      </c>
    </row>
    <row r="20" spans="1:10" x14ac:dyDescent="0.25">
      <c r="A20" s="1" t="s">
        <v>370</v>
      </c>
      <c r="B20" s="12">
        <v>1751.33</v>
      </c>
      <c r="C20" s="10">
        <v>1674.0900000000001</v>
      </c>
      <c r="D20" s="11">
        <v>4.6138499124897571E-2</v>
      </c>
      <c r="E20" s="12">
        <v>19387.59</v>
      </c>
      <c r="F20" s="10">
        <v>19938.91</v>
      </c>
      <c r="G20" s="11">
        <v>-2.7650458324953556E-2</v>
      </c>
      <c r="H20" s="13">
        <v>21138.92</v>
      </c>
      <c r="I20" s="2">
        <v>21613</v>
      </c>
      <c r="J20" s="3">
        <v>-2.1934946559940858E-2</v>
      </c>
    </row>
    <row r="21" spans="1:10" x14ac:dyDescent="0.25">
      <c r="A21" s="1" t="s">
        <v>316</v>
      </c>
      <c r="B21" s="12">
        <v>837.57999999999993</v>
      </c>
      <c r="C21" s="10">
        <v>688</v>
      </c>
      <c r="D21" s="11">
        <v>0.2174127906976743</v>
      </c>
      <c r="E21" s="12">
        <v>11408.51</v>
      </c>
      <c r="F21" s="10">
        <v>12332.75</v>
      </c>
      <c r="G21" s="11">
        <v>-7.4941922928787152E-2</v>
      </c>
      <c r="H21" s="13">
        <v>12246.09</v>
      </c>
      <c r="I21" s="2">
        <v>13020.75</v>
      </c>
      <c r="J21" s="3">
        <v>-5.9494268763320077E-2</v>
      </c>
    </row>
    <row r="22" spans="1:10" x14ac:dyDescent="0.25">
      <c r="A22" s="1" t="s">
        <v>404</v>
      </c>
      <c r="B22" s="12">
        <v>391.73999999999995</v>
      </c>
      <c r="C22" s="10">
        <v>449.58000000000004</v>
      </c>
      <c r="D22" s="11">
        <v>-0.12865340984919277</v>
      </c>
      <c r="E22" s="12">
        <v>8825.99</v>
      </c>
      <c r="F22" s="10">
        <v>9699.09</v>
      </c>
      <c r="G22" s="11">
        <v>-9.0018754336747095E-2</v>
      </c>
      <c r="H22" s="13">
        <v>9217.73</v>
      </c>
      <c r="I22" s="2">
        <v>10148.67</v>
      </c>
      <c r="J22" s="3">
        <v>-9.1730246426379072E-2</v>
      </c>
    </row>
    <row r="23" spans="1:10" x14ac:dyDescent="0.25">
      <c r="A23" s="1" t="s">
        <v>393</v>
      </c>
      <c r="B23" s="12">
        <v>1190.9099999999999</v>
      </c>
      <c r="C23" s="10">
        <v>1043.42</v>
      </c>
      <c r="D23" s="11">
        <v>0.14135247551321595</v>
      </c>
      <c r="E23" s="12">
        <v>6313.92</v>
      </c>
      <c r="F23" s="10">
        <v>7117.75</v>
      </c>
      <c r="G23" s="11">
        <v>-0.11293316005760247</v>
      </c>
      <c r="H23" s="13">
        <v>7504.83</v>
      </c>
      <c r="I23" s="2">
        <v>8161.17</v>
      </c>
      <c r="J23" s="3">
        <v>-8.0422292391899713E-2</v>
      </c>
    </row>
    <row r="24" spans="1:10" x14ac:dyDescent="0.25">
      <c r="A24" s="1" t="s">
        <v>466</v>
      </c>
      <c r="B24" s="12">
        <v>328.84</v>
      </c>
      <c r="C24" s="10">
        <v>345.31999999999994</v>
      </c>
      <c r="D24" s="11">
        <v>-4.7723850341711935E-2</v>
      </c>
      <c r="E24" s="12">
        <v>5617.74</v>
      </c>
      <c r="F24" s="10">
        <v>6743.25</v>
      </c>
      <c r="G24" s="11">
        <v>-0.16690913135357582</v>
      </c>
      <c r="H24" s="13">
        <v>5946.58</v>
      </c>
      <c r="I24" s="2">
        <v>7088.57</v>
      </c>
      <c r="J24" s="3">
        <v>-0.16110301513563383</v>
      </c>
    </row>
    <row r="25" spans="1:10" x14ac:dyDescent="0.25">
      <c r="A25" s="1" t="s">
        <v>284</v>
      </c>
      <c r="B25" s="12">
        <v>258.5</v>
      </c>
      <c r="C25" s="10">
        <v>478</v>
      </c>
      <c r="D25" s="11">
        <v>-0.45920502092050208</v>
      </c>
      <c r="E25" s="12">
        <v>5225.58</v>
      </c>
      <c r="F25" s="10">
        <v>5220.59</v>
      </c>
      <c r="G25" s="11">
        <v>9.5583066281776233E-4</v>
      </c>
      <c r="H25" s="13">
        <v>5484.08</v>
      </c>
      <c r="I25" s="2">
        <v>5698.59</v>
      </c>
      <c r="J25" s="3">
        <v>-3.7642644934975183E-2</v>
      </c>
    </row>
    <row r="26" spans="1:10" x14ac:dyDescent="0.25">
      <c r="A26" s="1" t="s">
        <v>457</v>
      </c>
      <c r="B26" s="12">
        <v>84.59</v>
      </c>
      <c r="C26" s="10">
        <v>307.42</v>
      </c>
      <c r="D26" s="11">
        <v>-0.72483898249951206</v>
      </c>
      <c r="E26" s="12">
        <v>1733.17</v>
      </c>
      <c r="F26" s="10">
        <v>2124.75</v>
      </c>
      <c r="G26" s="11">
        <v>-0.18429462289681137</v>
      </c>
      <c r="H26" s="13">
        <v>1817.76</v>
      </c>
      <c r="I26" s="2">
        <v>2432.17</v>
      </c>
      <c r="J26" s="3">
        <v>-0.25261803245661285</v>
      </c>
    </row>
    <row r="27" spans="1:10" x14ac:dyDescent="0.25">
      <c r="A27" s="1" t="s">
        <v>258</v>
      </c>
      <c r="B27" s="12">
        <v>59278.579999999994</v>
      </c>
      <c r="C27" s="10">
        <v>54548.509999999987</v>
      </c>
      <c r="D27" s="11">
        <v>8.6713092621594975E-2</v>
      </c>
      <c r="E27" s="12">
        <v>906537.79999999993</v>
      </c>
      <c r="F27" s="10">
        <v>934326.59000000008</v>
      </c>
      <c r="G27" s="11">
        <v>-2.9742051973497292E-2</v>
      </c>
      <c r="H27" s="13">
        <v>965816.37999999977</v>
      </c>
      <c r="I27" s="2">
        <v>988875.10000000009</v>
      </c>
      <c r="J27" s="3">
        <v>-2.3318131885412343E-2</v>
      </c>
    </row>
    <row r="28" spans="1:10" x14ac:dyDescent="0.25">
      <c r="B28"/>
      <c r="C28"/>
      <c r="D28"/>
      <c r="E28"/>
      <c r="F28"/>
      <c r="G28"/>
      <c r="H28"/>
      <c r="I28"/>
    </row>
    <row r="29" spans="1:10" x14ac:dyDescent="0.25">
      <c r="B29"/>
      <c r="C29"/>
      <c r="D29"/>
      <c r="E29"/>
      <c r="F29"/>
      <c r="G29"/>
      <c r="H29"/>
      <c r="I29"/>
    </row>
    <row r="30" spans="1:10" x14ac:dyDescent="0.25">
      <c r="B30"/>
      <c r="C30"/>
      <c r="D30"/>
      <c r="E30"/>
      <c r="F30"/>
      <c r="G30"/>
      <c r="H30"/>
      <c r="I30"/>
    </row>
    <row r="31" spans="1:10" x14ac:dyDescent="0.25">
      <c r="B31"/>
      <c r="C31"/>
      <c r="D31"/>
      <c r="E31"/>
      <c r="F31"/>
      <c r="G31"/>
      <c r="H31"/>
      <c r="I31"/>
    </row>
    <row r="32" spans="1:10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7" priority="2" operator="lessThan">
      <formula>0</formula>
    </cfRule>
  </conditionalFormatting>
  <conditionalFormatting pivot="1" sqref="D7:D27 G7:G27 J7:J27">
    <cfRule type="cellIs" dxfId="6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orientation="portrait" r:id="rId2"/>
  <headerFooter>
    <oddHeader>&amp;C&amp;"Calibri,Bold"&amp;14LCBO WINES COUNTER SALES SUMMARY BY SUB-SET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1"/>
  <sheetViews>
    <sheetView showGridLines="0" workbookViewId="0">
      <selection activeCell="G8" sqref="G8"/>
    </sheetView>
  </sheetViews>
  <sheetFormatPr defaultRowHeight="15" x14ac:dyDescent="0.25"/>
  <cols>
    <col min="1" max="1" width="48.28515625" customWidth="1"/>
    <col min="2" max="2" width="17.85546875" style="6" bestFit="1" customWidth="1"/>
    <col min="3" max="3" width="10.5703125" style="6" customWidth="1"/>
    <col min="4" max="4" width="10.42578125" style="6" customWidth="1"/>
    <col min="5" max="5" width="7.140625" style="6" customWidth="1"/>
    <col min="6" max="6" width="11" style="6" customWidth="1"/>
    <col min="7" max="7" width="10.5703125" style="6" customWidth="1"/>
    <col min="8" max="8" width="10.42578125" style="6" bestFit="1" customWidth="1"/>
    <col min="9" max="9" width="7.8554687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22</v>
      </c>
    </row>
    <row r="2" spans="1:13" x14ac:dyDescent="0.25">
      <c r="A2" s="5" t="s">
        <v>6</v>
      </c>
      <c r="B2" t="s">
        <v>259</v>
      </c>
    </row>
    <row r="4" spans="1:13" x14ac:dyDescent="0.25">
      <c r="B4" s="5" t="s">
        <v>260</v>
      </c>
      <c r="C4"/>
      <c r="D4"/>
      <c r="E4"/>
      <c r="F4"/>
      <c r="G4"/>
      <c r="H4"/>
      <c r="I4"/>
    </row>
    <row r="5" spans="1:13" x14ac:dyDescent="0.25">
      <c r="B5" s="6" t="s">
        <v>202</v>
      </c>
      <c r="F5" s="6" t="s">
        <v>204</v>
      </c>
      <c r="J5" t="s">
        <v>264</v>
      </c>
      <c r="K5" t="s">
        <v>261</v>
      </c>
      <c r="L5" t="s">
        <v>262</v>
      </c>
      <c r="M5" t="s">
        <v>263</v>
      </c>
    </row>
    <row r="6" spans="1:13" x14ac:dyDescent="0.25">
      <c r="A6" s="5" t="s">
        <v>254</v>
      </c>
      <c r="B6" s="8" t="s">
        <v>265</v>
      </c>
      <c r="C6" s="6" t="s">
        <v>255</v>
      </c>
      <c r="D6" s="6" t="s">
        <v>256</v>
      </c>
      <c r="E6" s="6" t="s">
        <v>257</v>
      </c>
      <c r="F6" s="8" t="s">
        <v>265</v>
      </c>
      <c r="G6" s="6" t="s">
        <v>255</v>
      </c>
      <c r="H6" s="6" t="s">
        <v>256</v>
      </c>
      <c r="I6" s="6" t="s">
        <v>257</v>
      </c>
    </row>
    <row r="7" spans="1:13" x14ac:dyDescent="0.25">
      <c r="A7" s="1" t="s">
        <v>269</v>
      </c>
      <c r="B7" s="9">
        <v>276.99999999999994</v>
      </c>
      <c r="C7" s="10">
        <v>20212.659999999996</v>
      </c>
      <c r="D7" s="10">
        <v>16900.36</v>
      </c>
      <c r="E7" s="11">
        <v>0.1959899079072869</v>
      </c>
      <c r="F7" s="9">
        <v>283.69999999999993</v>
      </c>
      <c r="G7" s="10">
        <v>321777.84000000008</v>
      </c>
      <c r="H7" s="10">
        <v>331464.25999999995</v>
      </c>
      <c r="I7" s="11">
        <v>-2.9223120465536372E-2</v>
      </c>
      <c r="J7" s="7">
        <v>560.69999999999993</v>
      </c>
      <c r="K7" s="2">
        <v>341990.49999999994</v>
      </c>
      <c r="L7" s="2">
        <v>348364.62000000005</v>
      </c>
      <c r="M7" s="3">
        <v>-1.8297265663775243E-2</v>
      </c>
    </row>
    <row r="8" spans="1:13" x14ac:dyDescent="0.25">
      <c r="A8" s="4" t="s">
        <v>268</v>
      </c>
      <c r="B8" s="9">
        <v>9.6</v>
      </c>
      <c r="C8" s="10">
        <v>3621.5</v>
      </c>
      <c r="D8" s="10">
        <v>3875.5</v>
      </c>
      <c r="E8" s="11">
        <v>-6.5539930331570115E-2</v>
      </c>
      <c r="F8" s="9">
        <v>9.6</v>
      </c>
      <c r="G8" s="10">
        <v>60405.42</v>
      </c>
      <c r="H8" s="10">
        <v>62423.75</v>
      </c>
      <c r="I8" s="11">
        <v>-3.2332725925629295E-2</v>
      </c>
      <c r="J8" s="7">
        <v>19.2</v>
      </c>
      <c r="K8" s="2">
        <v>64026.92</v>
      </c>
      <c r="L8" s="2">
        <v>66299.25</v>
      </c>
      <c r="M8" s="3">
        <v>-3.4273841710124951E-2</v>
      </c>
    </row>
    <row r="9" spans="1:13" x14ac:dyDescent="0.25">
      <c r="A9" s="4" t="s">
        <v>275</v>
      </c>
      <c r="B9" s="9">
        <v>13.95</v>
      </c>
      <c r="C9" s="10">
        <v>1608.08</v>
      </c>
      <c r="D9" s="10">
        <v>1481.25</v>
      </c>
      <c r="E9" s="11">
        <v>8.5623628691983075E-2</v>
      </c>
      <c r="F9" s="9">
        <v>13.95</v>
      </c>
      <c r="G9" s="10">
        <v>39249.33</v>
      </c>
      <c r="H9" s="10">
        <v>35712.75</v>
      </c>
      <c r="I9" s="11">
        <v>9.9028498225423742E-2</v>
      </c>
      <c r="J9" s="7">
        <v>27.9</v>
      </c>
      <c r="K9" s="2">
        <v>40857.410000000003</v>
      </c>
      <c r="L9" s="2">
        <v>37194</v>
      </c>
      <c r="M9" s="3">
        <v>9.8494649674678802E-2</v>
      </c>
    </row>
    <row r="10" spans="1:13" x14ac:dyDescent="0.25">
      <c r="A10" s="4" t="s">
        <v>276</v>
      </c>
      <c r="B10" s="9">
        <v>11.95</v>
      </c>
      <c r="C10" s="10">
        <v>4148.08</v>
      </c>
      <c r="D10" s="10">
        <v>1436.08</v>
      </c>
      <c r="E10" s="11">
        <v>1.8884741797114368</v>
      </c>
      <c r="F10" s="9">
        <v>11.95</v>
      </c>
      <c r="G10" s="10">
        <v>32300.83</v>
      </c>
      <c r="H10" s="10">
        <v>28865.67</v>
      </c>
      <c r="I10" s="11">
        <v>0.11900503262179619</v>
      </c>
      <c r="J10" s="7">
        <v>23.9</v>
      </c>
      <c r="K10" s="2">
        <v>36448.910000000003</v>
      </c>
      <c r="L10" s="2">
        <v>30301.75</v>
      </c>
      <c r="M10" s="3">
        <v>0.20286485103995655</v>
      </c>
    </row>
    <row r="11" spans="1:13" x14ac:dyDescent="0.25">
      <c r="A11" s="4" t="s">
        <v>303</v>
      </c>
      <c r="B11" s="9">
        <v>15</v>
      </c>
      <c r="C11" s="10">
        <v>793.58</v>
      </c>
      <c r="D11" s="10">
        <v>661.42</v>
      </c>
      <c r="E11" s="11">
        <v>0.19981252456835308</v>
      </c>
      <c r="F11" s="9">
        <v>15</v>
      </c>
      <c r="G11" s="10">
        <v>18662.669999999998</v>
      </c>
      <c r="H11" s="10">
        <v>18161.830000000002</v>
      </c>
      <c r="I11" s="11">
        <v>2.7576516243131691E-2</v>
      </c>
      <c r="J11" s="7">
        <v>30</v>
      </c>
      <c r="K11" s="2">
        <v>19456.25</v>
      </c>
      <c r="L11" s="2">
        <v>18823.25</v>
      </c>
      <c r="M11" s="3">
        <v>3.3628624174890098E-2</v>
      </c>
    </row>
    <row r="12" spans="1:13" x14ac:dyDescent="0.25">
      <c r="A12" s="4" t="s">
        <v>310</v>
      </c>
      <c r="B12" s="9">
        <v>11.45</v>
      </c>
      <c r="C12" s="10">
        <v>1896.83</v>
      </c>
      <c r="D12" s="10">
        <v>734</v>
      </c>
      <c r="E12" s="11">
        <v>1.5842370572207083</v>
      </c>
      <c r="F12" s="9">
        <v>11.45</v>
      </c>
      <c r="G12" s="10">
        <v>16365.67</v>
      </c>
      <c r="H12" s="10">
        <v>17937.169999999998</v>
      </c>
      <c r="I12" s="11">
        <v>-8.7611367902517417E-2</v>
      </c>
      <c r="J12" s="7">
        <v>22.9</v>
      </c>
      <c r="K12" s="2">
        <v>18262.5</v>
      </c>
      <c r="L12" s="2">
        <v>18671.169999999998</v>
      </c>
      <c r="M12" s="3">
        <v>-2.1887755293321109E-2</v>
      </c>
    </row>
    <row r="13" spans="1:13" x14ac:dyDescent="0.25">
      <c r="A13" s="4" t="s">
        <v>293</v>
      </c>
      <c r="B13" s="9">
        <v>13.95</v>
      </c>
      <c r="C13" s="10">
        <v>605.75</v>
      </c>
      <c r="D13" s="10">
        <v>1839.67</v>
      </c>
      <c r="E13" s="11">
        <v>-0.67072898943832315</v>
      </c>
      <c r="F13" s="9">
        <v>13.95</v>
      </c>
      <c r="G13" s="10">
        <v>15956.67</v>
      </c>
      <c r="H13" s="10">
        <v>18481.330000000002</v>
      </c>
      <c r="I13" s="11">
        <v>-0.13660596937558073</v>
      </c>
      <c r="J13" s="7">
        <v>27.9</v>
      </c>
      <c r="K13" s="2">
        <v>16562.419999999998</v>
      </c>
      <c r="L13" s="2">
        <v>20321</v>
      </c>
      <c r="M13" s="3">
        <v>-0.18496038580778515</v>
      </c>
    </row>
    <row r="14" spans="1:13" x14ac:dyDescent="0.25">
      <c r="A14" s="4" t="s">
        <v>304</v>
      </c>
      <c r="B14" s="9">
        <v>14.95</v>
      </c>
      <c r="C14" s="10">
        <v>526.5</v>
      </c>
      <c r="D14" s="10">
        <v>566.33000000000004</v>
      </c>
      <c r="E14" s="11">
        <v>-7.033001959988E-2</v>
      </c>
      <c r="F14" s="9">
        <v>14.95</v>
      </c>
      <c r="G14" s="10">
        <v>15372.58</v>
      </c>
      <c r="H14" s="10">
        <v>15917.75</v>
      </c>
      <c r="I14" s="11">
        <v>-3.4249187228094426E-2</v>
      </c>
      <c r="J14" s="7">
        <v>29.9</v>
      </c>
      <c r="K14" s="2">
        <v>15899.08</v>
      </c>
      <c r="L14" s="2">
        <v>16484.080000000002</v>
      </c>
      <c r="M14" s="3">
        <v>-3.5488786756676854E-2</v>
      </c>
    </row>
    <row r="15" spans="1:13" x14ac:dyDescent="0.25">
      <c r="A15" s="4" t="s">
        <v>308</v>
      </c>
      <c r="B15" s="9">
        <v>13.95</v>
      </c>
      <c r="C15" s="10">
        <v>786.33</v>
      </c>
      <c r="D15" s="10">
        <v>793.67</v>
      </c>
      <c r="E15" s="11">
        <v>-9.2481761941359993E-3</v>
      </c>
      <c r="F15" s="9">
        <v>13.95</v>
      </c>
      <c r="G15" s="10">
        <v>14851.5</v>
      </c>
      <c r="H15" s="10">
        <v>16888.169999999998</v>
      </c>
      <c r="I15" s="11">
        <v>-0.12059743595664886</v>
      </c>
      <c r="J15" s="7">
        <v>27.9</v>
      </c>
      <c r="K15" s="2">
        <v>15637.83</v>
      </c>
      <c r="L15" s="2">
        <v>17681.839999999997</v>
      </c>
      <c r="M15" s="3">
        <v>-0.11559939463313755</v>
      </c>
    </row>
    <row r="16" spans="1:13" x14ac:dyDescent="0.25">
      <c r="A16" s="4" t="s">
        <v>305</v>
      </c>
      <c r="B16" s="9">
        <v>9.5500000000000007</v>
      </c>
      <c r="C16" s="10">
        <v>780.75</v>
      </c>
      <c r="D16" s="10">
        <v>1094.92</v>
      </c>
      <c r="E16" s="11">
        <v>-0.28693420523873897</v>
      </c>
      <c r="F16" s="9">
        <v>9.5500000000000007</v>
      </c>
      <c r="G16" s="10">
        <v>14502.25</v>
      </c>
      <c r="H16" s="10">
        <v>19264.580000000002</v>
      </c>
      <c r="I16" s="11">
        <v>-0.24720653136481571</v>
      </c>
      <c r="J16" s="7">
        <v>19.100000000000001</v>
      </c>
      <c r="K16" s="2">
        <v>15283</v>
      </c>
      <c r="L16" s="2">
        <v>20359.5</v>
      </c>
      <c r="M16" s="3">
        <v>-0.24934305852304822</v>
      </c>
    </row>
    <row r="17" spans="1:13" x14ac:dyDescent="0.25">
      <c r="A17" s="4" t="s">
        <v>311</v>
      </c>
      <c r="B17" s="9">
        <v>9.9499999999999993</v>
      </c>
      <c r="C17" s="10">
        <v>828.42</v>
      </c>
      <c r="D17" s="10">
        <v>710.67</v>
      </c>
      <c r="E17" s="11">
        <v>0.16568871628181858</v>
      </c>
      <c r="F17" s="9">
        <v>9.9499999999999993</v>
      </c>
      <c r="G17" s="10">
        <v>14164</v>
      </c>
      <c r="H17" s="10">
        <v>13597.25</v>
      </c>
      <c r="I17" s="11">
        <v>4.1681222305980987E-2</v>
      </c>
      <c r="J17" s="7">
        <v>19.899999999999999</v>
      </c>
      <c r="K17" s="2">
        <v>14992.42</v>
      </c>
      <c r="L17" s="2">
        <v>14307.92</v>
      </c>
      <c r="M17" s="3">
        <v>4.78406365146017E-2</v>
      </c>
    </row>
    <row r="18" spans="1:13" x14ac:dyDescent="0.25">
      <c r="A18" s="4" t="s">
        <v>312</v>
      </c>
      <c r="B18" s="9">
        <v>12.7</v>
      </c>
      <c r="C18" s="10">
        <v>830.92</v>
      </c>
      <c r="D18" s="10">
        <v>700.25</v>
      </c>
      <c r="E18" s="11">
        <v>0.18660478400571218</v>
      </c>
      <c r="F18" s="9">
        <v>12.7</v>
      </c>
      <c r="G18" s="10">
        <v>13760.67</v>
      </c>
      <c r="H18" s="10">
        <v>13945</v>
      </c>
      <c r="I18" s="11">
        <v>-1.3218357834349223E-2</v>
      </c>
      <c r="J18" s="7">
        <v>25.4</v>
      </c>
      <c r="K18" s="2">
        <v>14591.59</v>
      </c>
      <c r="L18" s="2">
        <v>14645.25</v>
      </c>
      <c r="M18" s="3">
        <v>-3.6639866168211438E-3</v>
      </c>
    </row>
    <row r="19" spans="1:13" x14ac:dyDescent="0.25">
      <c r="A19" s="4" t="s">
        <v>317</v>
      </c>
      <c r="B19" s="9">
        <v>13.95</v>
      </c>
      <c r="C19" s="10">
        <v>488.17</v>
      </c>
      <c r="D19" s="10">
        <v>363.67</v>
      </c>
      <c r="E19" s="11">
        <v>0.34234333324167515</v>
      </c>
      <c r="F19" s="9">
        <v>13.95</v>
      </c>
      <c r="G19" s="10">
        <v>11398</v>
      </c>
      <c r="H19" s="10">
        <v>11479.92</v>
      </c>
      <c r="I19" s="11">
        <v>-7.1359382295347069E-3</v>
      </c>
      <c r="J19" s="7">
        <v>27.9</v>
      </c>
      <c r="K19" s="2">
        <v>11886.17</v>
      </c>
      <c r="L19" s="2">
        <v>11843.59</v>
      </c>
      <c r="M19" s="3">
        <v>3.5951936870492751E-3</v>
      </c>
    </row>
    <row r="20" spans="1:13" x14ac:dyDescent="0.25">
      <c r="A20" s="4" t="s">
        <v>2160</v>
      </c>
      <c r="B20" s="9">
        <v>16.95</v>
      </c>
      <c r="C20" s="10">
        <v>769.33</v>
      </c>
      <c r="D20" s="10">
        <v>355.67</v>
      </c>
      <c r="E20" s="11">
        <v>1.163044395085332</v>
      </c>
      <c r="F20" s="9">
        <v>16.95</v>
      </c>
      <c r="G20" s="10">
        <v>10327.08</v>
      </c>
      <c r="H20" s="10">
        <v>9785.67</v>
      </c>
      <c r="I20" s="11">
        <v>5.5326819727213351E-2</v>
      </c>
      <c r="J20" s="7">
        <v>33.9</v>
      </c>
      <c r="K20" s="2">
        <v>11096.41</v>
      </c>
      <c r="L20" s="2">
        <v>10141.34</v>
      </c>
      <c r="M20" s="3">
        <v>9.4175917580911372E-2</v>
      </c>
    </row>
    <row r="21" spans="1:13" x14ac:dyDescent="0.25">
      <c r="A21" s="4" t="s">
        <v>325</v>
      </c>
      <c r="B21" s="9">
        <v>12.95</v>
      </c>
      <c r="C21" s="10">
        <v>499.33</v>
      </c>
      <c r="D21" s="10">
        <v>530.5</v>
      </c>
      <c r="E21" s="11">
        <v>-5.875589066918005E-2</v>
      </c>
      <c r="F21" s="9">
        <v>12.95</v>
      </c>
      <c r="G21" s="10">
        <v>9514.42</v>
      </c>
      <c r="H21" s="10">
        <v>12911.33</v>
      </c>
      <c r="I21" s="11">
        <v>-0.26309528143111516</v>
      </c>
      <c r="J21" s="7">
        <v>25.9</v>
      </c>
      <c r="K21" s="2">
        <v>10013.75</v>
      </c>
      <c r="L21" s="2">
        <v>13441.83</v>
      </c>
      <c r="M21" s="3">
        <v>-0.25503075102125233</v>
      </c>
    </row>
    <row r="22" spans="1:13" x14ac:dyDescent="0.25">
      <c r="A22" s="4" t="s">
        <v>334</v>
      </c>
      <c r="B22" s="9">
        <v>14.95</v>
      </c>
      <c r="C22" s="10">
        <v>457.67</v>
      </c>
      <c r="D22" s="10">
        <v>330.92</v>
      </c>
      <c r="E22" s="11">
        <v>0.38302308715097305</v>
      </c>
      <c r="F22" s="9">
        <v>14.95</v>
      </c>
      <c r="G22" s="10">
        <v>9156.17</v>
      </c>
      <c r="H22" s="10">
        <v>9337.75</v>
      </c>
      <c r="I22" s="11">
        <v>-1.9445797970603189E-2</v>
      </c>
      <c r="J22" s="7">
        <v>29.9</v>
      </c>
      <c r="K22" s="2">
        <v>9613.84</v>
      </c>
      <c r="L22" s="2">
        <v>9668.67</v>
      </c>
      <c r="M22" s="3">
        <v>-5.6708937216804305E-3</v>
      </c>
    </row>
    <row r="23" spans="1:13" x14ac:dyDescent="0.25">
      <c r="A23" s="4" t="s">
        <v>349</v>
      </c>
      <c r="B23" s="9">
        <v>13</v>
      </c>
      <c r="C23" s="10">
        <v>365.58</v>
      </c>
      <c r="D23" s="10">
        <v>396.67</v>
      </c>
      <c r="E23" s="11">
        <v>-7.837749262611246E-2</v>
      </c>
      <c r="F23" s="9">
        <v>13</v>
      </c>
      <c r="G23" s="10">
        <v>7063.58</v>
      </c>
      <c r="H23" s="10">
        <v>6885.5</v>
      </c>
      <c r="I23" s="11">
        <v>2.5863045530462557E-2</v>
      </c>
      <c r="J23" s="7">
        <v>26</v>
      </c>
      <c r="K23" s="2">
        <v>7429.16</v>
      </c>
      <c r="L23" s="2">
        <v>7282.17</v>
      </c>
      <c r="M23" s="3">
        <v>2.0184917407860537E-2</v>
      </c>
    </row>
    <row r="24" spans="1:13" x14ac:dyDescent="0.25">
      <c r="A24" s="4" t="s">
        <v>372</v>
      </c>
      <c r="B24" s="9">
        <v>9.5500000000000007</v>
      </c>
      <c r="C24" s="10">
        <v>521.41999999999996</v>
      </c>
      <c r="D24" s="10">
        <v>328.42</v>
      </c>
      <c r="E24" s="11">
        <v>0.58766213994275607</v>
      </c>
      <c r="F24" s="9">
        <v>9.5500000000000007</v>
      </c>
      <c r="G24" s="10">
        <v>6250.67</v>
      </c>
      <c r="H24" s="10">
        <v>5833.67</v>
      </c>
      <c r="I24" s="11">
        <v>7.1481588776876312E-2</v>
      </c>
      <c r="J24" s="7">
        <v>19.100000000000001</v>
      </c>
      <c r="K24" s="2">
        <v>6772.09</v>
      </c>
      <c r="L24" s="2">
        <v>6162.09</v>
      </c>
      <c r="M24" s="3">
        <v>9.8992387323132244E-2</v>
      </c>
    </row>
    <row r="25" spans="1:13" x14ac:dyDescent="0.25">
      <c r="A25" s="4" t="s">
        <v>390</v>
      </c>
      <c r="B25" s="9">
        <v>9.9499999999999993</v>
      </c>
      <c r="C25" s="10">
        <v>284.83</v>
      </c>
      <c r="D25" s="10">
        <v>229.92</v>
      </c>
      <c r="E25" s="11">
        <v>0.23882219902574808</v>
      </c>
      <c r="F25" s="9">
        <v>9.9499999999999993</v>
      </c>
      <c r="G25" s="10">
        <v>4693.92</v>
      </c>
      <c r="H25" s="10">
        <v>3992</v>
      </c>
      <c r="I25" s="11">
        <v>0.17583166332665331</v>
      </c>
      <c r="J25" s="7">
        <v>19.899999999999999</v>
      </c>
      <c r="K25" s="2">
        <v>4978.75</v>
      </c>
      <c r="L25" s="2">
        <v>4221.92</v>
      </c>
      <c r="M25" s="3">
        <v>0.17926204191457912</v>
      </c>
    </row>
    <row r="26" spans="1:13" x14ac:dyDescent="0.25">
      <c r="A26" s="4" t="s">
        <v>412</v>
      </c>
      <c r="B26" s="9">
        <v>12.95</v>
      </c>
      <c r="C26" s="10">
        <v>102.92</v>
      </c>
      <c r="D26" s="10">
        <v>186.75</v>
      </c>
      <c r="E26" s="11">
        <v>-0.44888888888888889</v>
      </c>
      <c r="F26" s="9">
        <v>12.95</v>
      </c>
      <c r="G26" s="10">
        <v>3027.58</v>
      </c>
      <c r="H26" s="10">
        <v>3247.67</v>
      </c>
      <c r="I26" s="11">
        <v>-6.77685848623783E-2</v>
      </c>
      <c r="J26" s="7">
        <v>25.9</v>
      </c>
      <c r="K26" s="2">
        <v>3130.5</v>
      </c>
      <c r="L26" s="2">
        <v>3434.42</v>
      </c>
      <c r="M26" s="3">
        <v>-8.8492380081644076E-2</v>
      </c>
    </row>
    <row r="27" spans="1:13" x14ac:dyDescent="0.25">
      <c r="A27" s="4" t="s">
        <v>443</v>
      </c>
      <c r="B27" s="9">
        <v>13.05</v>
      </c>
      <c r="C27" s="10">
        <v>131.75</v>
      </c>
      <c r="D27" s="10">
        <v>121.83</v>
      </c>
      <c r="E27" s="11">
        <v>8.1424936386768468E-2</v>
      </c>
      <c r="F27" s="9">
        <v>13.05</v>
      </c>
      <c r="G27" s="10">
        <v>2416.58</v>
      </c>
      <c r="H27" s="10">
        <v>2306.33</v>
      </c>
      <c r="I27" s="11">
        <v>4.7803219834108734E-2</v>
      </c>
      <c r="J27" s="7">
        <v>26.1</v>
      </c>
      <c r="K27" s="2">
        <v>2548.33</v>
      </c>
      <c r="L27" s="2">
        <v>2428.16</v>
      </c>
      <c r="M27" s="3">
        <v>4.9490148919346368E-2</v>
      </c>
    </row>
    <row r="28" spans="1:13" x14ac:dyDescent="0.25">
      <c r="A28" s="4" t="s">
        <v>497</v>
      </c>
      <c r="B28" s="9">
        <v>12.95</v>
      </c>
      <c r="C28" s="10">
        <v>75.25</v>
      </c>
      <c r="D28" s="10">
        <v>90.17</v>
      </c>
      <c r="E28" s="11">
        <v>-0.16546523233891539</v>
      </c>
      <c r="F28" s="9">
        <v>12.95</v>
      </c>
      <c r="G28" s="10">
        <v>1188.67</v>
      </c>
      <c r="H28" s="10">
        <v>2983.92</v>
      </c>
      <c r="I28" s="11">
        <v>-0.60164146491863046</v>
      </c>
      <c r="J28" s="7">
        <v>25.9</v>
      </c>
      <c r="K28" s="2">
        <v>1263.92</v>
      </c>
      <c r="L28" s="2">
        <v>3074.09</v>
      </c>
      <c r="M28" s="3">
        <v>-0.58884743127234396</v>
      </c>
    </row>
    <row r="29" spans="1:13" x14ac:dyDescent="0.25">
      <c r="A29" s="4" t="s">
        <v>503</v>
      </c>
      <c r="B29" s="9">
        <v>9.75</v>
      </c>
      <c r="C29" s="10">
        <v>89.67</v>
      </c>
      <c r="D29" s="10">
        <v>72.08</v>
      </c>
      <c r="E29" s="11">
        <v>0.24403440621531636</v>
      </c>
      <c r="F29" s="9">
        <v>9.75</v>
      </c>
      <c r="G29" s="10">
        <v>1149.5</v>
      </c>
      <c r="H29" s="10">
        <v>1503.25</v>
      </c>
      <c r="I29" s="11">
        <v>-0.23532346582404789</v>
      </c>
      <c r="J29" s="7">
        <v>19.5</v>
      </c>
      <c r="K29" s="2">
        <v>1239.17</v>
      </c>
      <c r="L29" s="2">
        <v>1575.33</v>
      </c>
      <c r="M29" s="3">
        <v>-0.21339021030514232</v>
      </c>
    </row>
    <row r="30" spans="1:13" x14ac:dyDescent="0.25">
      <c r="A30" s="4" t="s">
        <v>1705</v>
      </c>
      <c r="B30" s="9"/>
      <c r="C30" s="10"/>
      <c r="D30" s="10"/>
      <c r="E30" s="11">
        <v>0</v>
      </c>
      <c r="F30" s="9">
        <v>6.7</v>
      </c>
      <c r="G30" s="10">
        <v>0.08</v>
      </c>
      <c r="H30" s="10">
        <v>2</v>
      </c>
      <c r="I30" s="11">
        <v>-0.96</v>
      </c>
      <c r="J30" s="7">
        <v>6.7</v>
      </c>
      <c r="K30" s="2">
        <v>0.08</v>
      </c>
      <c r="L30" s="2">
        <v>2</v>
      </c>
      <c r="M30" s="3">
        <v>-0.96</v>
      </c>
    </row>
    <row r="31" spans="1:13" x14ac:dyDescent="0.25">
      <c r="A31" s="1" t="s">
        <v>280</v>
      </c>
      <c r="B31" s="9">
        <v>261.49999999999994</v>
      </c>
      <c r="C31" s="10">
        <v>6688</v>
      </c>
      <c r="D31" s="10">
        <v>6668.33</v>
      </c>
      <c r="E31" s="11">
        <v>2.9497640338735595E-3</v>
      </c>
      <c r="F31" s="9">
        <v>273.99999999999994</v>
      </c>
      <c r="G31" s="10">
        <v>99191.57</v>
      </c>
      <c r="H31" s="10">
        <v>104947.16</v>
      </c>
      <c r="I31" s="11">
        <v>-5.4842741814070971E-2</v>
      </c>
      <c r="J31" s="7">
        <v>535.49999999999989</v>
      </c>
      <c r="K31" s="2">
        <v>105879.57</v>
      </c>
      <c r="L31" s="2">
        <v>111615.49</v>
      </c>
      <c r="M31" s="3">
        <v>-5.1389999721364821E-2</v>
      </c>
    </row>
    <row r="32" spans="1:13" x14ac:dyDescent="0.25">
      <c r="A32" s="4" t="s">
        <v>279</v>
      </c>
      <c r="B32" s="9">
        <v>14.95</v>
      </c>
      <c r="C32" s="10">
        <v>1046.92</v>
      </c>
      <c r="D32" s="10">
        <v>1126.92</v>
      </c>
      <c r="E32" s="11">
        <v>-7.098995492137862E-2</v>
      </c>
      <c r="F32" s="9">
        <v>14.95</v>
      </c>
      <c r="G32" s="10">
        <v>28579</v>
      </c>
      <c r="H32" s="10">
        <v>27579.58</v>
      </c>
      <c r="I32" s="11">
        <v>3.6237680196725193E-2</v>
      </c>
      <c r="J32" s="7">
        <v>29.9</v>
      </c>
      <c r="K32" s="2">
        <v>29625.919999999998</v>
      </c>
      <c r="L32" s="2">
        <v>28706.5</v>
      </c>
      <c r="M32" s="3">
        <v>3.2028286276627183E-2</v>
      </c>
    </row>
    <row r="33" spans="1:13" x14ac:dyDescent="0.25">
      <c r="A33" s="4" t="s">
        <v>319</v>
      </c>
      <c r="B33" s="9">
        <v>13.95</v>
      </c>
      <c r="C33" s="10">
        <v>2184.67</v>
      </c>
      <c r="D33" s="10">
        <v>422.33</v>
      </c>
      <c r="E33" s="11">
        <v>4.1728979707811433</v>
      </c>
      <c r="F33" s="9">
        <v>13.95</v>
      </c>
      <c r="G33" s="10">
        <v>11087.33</v>
      </c>
      <c r="H33" s="10">
        <v>9812.17</v>
      </c>
      <c r="I33" s="11">
        <v>0.1299569819927702</v>
      </c>
      <c r="J33" s="7">
        <v>27.9</v>
      </c>
      <c r="K33" s="2">
        <v>13272</v>
      </c>
      <c r="L33" s="2">
        <v>10234.5</v>
      </c>
      <c r="M33" s="3">
        <v>0.29679026821046461</v>
      </c>
    </row>
    <row r="34" spans="1:13" x14ac:dyDescent="0.25">
      <c r="A34" s="4" t="s">
        <v>332</v>
      </c>
      <c r="B34" s="9">
        <v>13.95</v>
      </c>
      <c r="C34" s="10">
        <v>362.83</v>
      </c>
      <c r="D34" s="10">
        <v>381.58</v>
      </c>
      <c r="E34" s="11">
        <v>-4.9137795481943497E-2</v>
      </c>
      <c r="F34" s="9">
        <v>13.95</v>
      </c>
      <c r="G34" s="10">
        <v>8905.92</v>
      </c>
      <c r="H34" s="10">
        <v>12759.92</v>
      </c>
      <c r="I34" s="11">
        <v>-0.30203951121950606</v>
      </c>
      <c r="J34" s="7">
        <v>27.9</v>
      </c>
      <c r="K34" s="2">
        <v>9268.75</v>
      </c>
      <c r="L34" s="2">
        <v>13141.5</v>
      </c>
      <c r="M34" s="3">
        <v>-0.29469619145455239</v>
      </c>
    </row>
    <row r="35" spans="1:13" x14ac:dyDescent="0.25">
      <c r="A35" s="4" t="s">
        <v>346</v>
      </c>
      <c r="B35" s="9">
        <v>18.95</v>
      </c>
      <c r="C35" s="10">
        <v>209.67</v>
      </c>
      <c r="D35" s="10">
        <v>190</v>
      </c>
      <c r="E35" s="11">
        <v>0.10352631578947362</v>
      </c>
      <c r="F35" s="9">
        <v>18.95</v>
      </c>
      <c r="G35" s="10">
        <v>7357.83</v>
      </c>
      <c r="H35" s="10">
        <v>6184.83</v>
      </c>
      <c r="I35" s="11">
        <v>0.1896575977027663</v>
      </c>
      <c r="J35" s="7">
        <v>37.9</v>
      </c>
      <c r="K35" s="2">
        <v>7567.5</v>
      </c>
      <c r="L35" s="2">
        <v>6374.83</v>
      </c>
      <c r="M35" s="3">
        <v>0.1870904792755258</v>
      </c>
    </row>
    <row r="36" spans="1:13" x14ac:dyDescent="0.25">
      <c r="A36" s="4" t="s">
        <v>353</v>
      </c>
      <c r="B36" s="9">
        <v>15.95</v>
      </c>
      <c r="C36" s="10">
        <v>282.17</v>
      </c>
      <c r="D36" s="10">
        <v>262.33</v>
      </c>
      <c r="E36" s="11">
        <v>7.5629931765333863E-2</v>
      </c>
      <c r="F36" s="9">
        <v>15.95</v>
      </c>
      <c r="G36" s="10">
        <v>6772.75</v>
      </c>
      <c r="H36" s="10">
        <v>6698.58</v>
      </c>
      <c r="I36" s="11">
        <v>1.1072495961830728E-2</v>
      </c>
      <c r="J36" s="7">
        <v>31.9</v>
      </c>
      <c r="K36" s="2">
        <v>7054.92</v>
      </c>
      <c r="L36" s="2">
        <v>6960.91</v>
      </c>
      <c r="M36" s="3">
        <v>1.3505418113436349E-2</v>
      </c>
    </row>
    <row r="37" spans="1:13" x14ac:dyDescent="0.25">
      <c r="A37" s="4" t="s">
        <v>378</v>
      </c>
      <c r="B37" s="9">
        <v>25.95</v>
      </c>
      <c r="C37" s="10">
        <v>327.25</v>
      </c>
      <c r="D37" s="10">
        <v>295.25</v>
      </c>
      <c r="E37" s="11">
        <v>0.10838272650296359</v>
      </c>
      <c r="F37" s="9">
        <v>25.95</v>
      </c>
      <c r="G37" s="10">
        <v>6133.33</v>
      </c>
      <c r="H37" s="10">
        <v>5567.25</v>
      </c>
      <c r="I37" s="11">
        <v>0.10168036283622972</v>
      </c>
      <c r="J37" s="7">
        <v>51.9</v>
      </c>
      <c r="K37" s="2">
        <v>6460.58</v>
      </c>
      <c r="L37" s="2">
        <v>5862.5</v>
      </c>
      <c r="M37" s="3">
        <v>0.10201791044776118</v>
      </c>
    </row>
    <row r="38" spans="1:13" x14ac:dyDescent="0.25">
      <c r="A38" s="4" t="s">
        <v>367</v>
      </c>
      <c r="B38" s="9">
        <v>12.95</v>
      </c>
      <c r="C38" s="10">
        <v>942.83</v>
      </c>
      <c r="D38" s="10">
        <v>1203.92</v>
      </c>
      <c r="E38" s="11">
        <v>-0.2168665692072563</v>
      </c>
      <c r="F38" s="9">
        <v>12.95</v>
      </c>
      <c r="G38" s="10">
        <v>5813.58</v>
      </c>
      <c r="H38" s="10">
        <v>7490.25</v>
      </c>
      <c r="I38" s="11">
        <v>-0.22384700110143188</v>
      </c>
      <c r="J38" s="7">
        <v>25.9</v>
      </c>
      <c r="K38" s="2">
        <v>6756.41</v>
      </c>
      <c r="L38" s="2">
        <v>8694.17</v>
      </c>
      <c r="M38" s="3">
        <v>-0.22288038996246912</v>
      </c>
    </row>
    <row r="39" spans="1:13" x14ac:dyDescent="0.25">
      <c r="A39" s="4" t="s">
        <v>394</v>
      </c>
      <c r="B39" s="9">
        <v>19.95</v>
      </c>
      <c r="C39" s="10">
        <v>200.08</v>
      </c>
      <c r="D39" s="10">
        <v>203.58</v>
      </c>
      <c r="E39" s="11">
        <v>-1.7192258571568916E-2</v>
      </c>
      <c r="F39" s="9">
        <v>19.95</v>
      </c>
      <c r="G39" s="10">
        <v>4453.5</v>
      </c>
      <c r="H39" s="10">
        <v>4259</v>
      </c>
      <c r="I39" s="11">
        <v>4.5667997182437192E-2</v>
      </c>
      <c r="J39" s="7">
        <v>39.9</v>
      </c>
      <c r="K39" s="2">
        <v>4653.58</v>
      </c>
      <c r="L39" s="2">
        <v>4462.58</v>
      </c>
      <c r="M39" s="3">
        <v>4.2800353158934969E-2</v>
      </c>
    </row>
    <row r="40" spans="1:13" x14ac:dyDescent="0.25">
      <c r="A40" s="4" t="s">
        <v>381</v>
      </c>
      <c r="B40" s="9">
        <v>13.95</v>
      </c>
      <c r="C40" s="10">
        <v>122.33</v>
      </c>
      <c r="D40" s="10">
        <v>1179.08</v>
      </c>
      <c r="E40" s="11">
        <v>-0.89624961834650752</v>
      </c>
      <c r="F40" s="9">
        <v>13.95</v>
      </c>
      <c r="G40" s="10">
        <v>3705.33</v>
      </c>
      <c r="H40" s="10">
        <v>5351.17</v>
      </c>
      <c r="I40" s="11">
        <v>-0.30756638267892816</v>
      </c>
      <c r="J40" s="7">
        <v>27.9</v>
      </c>
      <c r="K40" s="2">
        <v>3827.66</v>
      </c>
      <c r="L40" s="2">
        <v>6530.25</v>
      </c>
      <c r="M40" s="3">
        <v>-0.41385704988323574</v>
      </c>
    </row>
    <row r="41" spans="1:13" x14ac:dyDescent="0.25">
      <c r="A41" s="4" t="s">
        <v>414</v>
      </c>
      <c r="B41" s="9">
        <v>22.45</v>
      </c>
      <c r="C41" s="10">
        <v>112.58</v>
      </c>
      <c r="D41" s="10">
        <v>119.92</v>
      </c>
      <c r="E41" s="11">
        <v>-6.1207471647765202E-2</v>
      </c>
      <c r="F41" s="9">
        <v>22.45</v>
      </c>
      <c r="G41" s="10">
        <v>3101.17</v>
      </c>
      <c r="H41" s="10">
        <v>2965.33</v>
      </c>
      <c r="I41" s="11">
        <v>4.5809404012369666E-2</v>
      </c>
      <c r="J41" s="7">
        <v>44.9</v>
      </c>
      <c r="K41" s="2">
        <v>3213.75</v>
      </c>
      <c r="L41" s="2">
        <v>3085.25</v>
      </c>
      <c r="M41" s="3">
        <v>4.1649785268616804E-2</v>
      </c>
    </row>
    <row r="42" spans="1:13" x14ac:dyDescent="0.25">
      <c r="A42" s="4" t="s">
        <v>417</v>
      </c>
      <c r="B42" s="9">
        <v>14.95</v>
      </c>
      <c r="C42" s="10">
        <v>118.33</v>
      </c>
      <c r="D42" s="10">
        <v>108.33</v>
      </c>
      <c r="E42" s="11">
        <v>9.2310532631773287E-2</v>
      </c>
      <c r="F42" s="9">
        <v>14.95</v>
      </c>
      <c r="G42" s="10">
        <v>3036.25</v>
      </c>
      <c r="H42" s="10">
        <v>3039.25</v>
      </c>
      <c r="I42" s="11">
        <v>-9.870856296783745E-4</v>
      </c>
      <c r="J42" s="7">
        <v>29.9</v>
      </c>
      <c r="K42" s="2">
        <v>3154.58</v>
      </c>
      <c r="L42" s="2">
        <v>3147.58</v>
      </c>
      <c r="M42" s="3">
        <v>2.2239307658582148E-3</v>
      </c>
    </row>
    <row r="43" spans="1:13" x14ac:dyDescent="0.25">
      <c r="A43" s="4" t="s">
        <v>425</v>
      </c>
      <c r="B43" s="9">
        <v>12.95</v>
      </c>
      <c r="C43" s="10">
        <v>123.17</v>
      </c>
      <c r="D43" s="10">
        <v>504.33</v>
      </c>
      <c r="E43" s="11">
        <v>-0.75577498859873493</v>
      </c>
      <c r="F43" s="9">
        <v>12.95</v>
      </c>
      <c r="G43" s="10">
        <v>2441.75</v>
      </c>
      <c r="H43" s="10">
        <v>2558</v>
      </c>
      <c r="I43" s="11">
        <v>-4.5445660672400315E-2</v>
      </c>
      <c r="J43" s="7">
        <v>25.9</v>
      </c>
      <c r="K43" s="2">
        <v>2564.92</v>
      </c>
      <c r="L43" s="2">
        <v>3062.33</v>
      </c>
      <c r="M43" s="3">
        <v>-0.16242860828192907</v>
      </c>
    </row>
    <row r="44" spans="1:13" x14ac:dyDescent="0.25">
      <c r="A44" s="4" t="s">
        <v>430</v>
      </c>
      <c r="B44" s="9">
        <v>18.95</v>
      </c>
      <c r="C44" s="10">
        <v>145.66999999999999</v>
      </c>
      <c r="D44" s="10">
        <v>143.5</v>
      </c>
      <c r="E44" s="11">
        <v>1.5121951219512108E-2</v>
      </c>
      <c r="F44" s="9">
        <v>18.95</v>
      </c>
      <c r="G44" s="10">
        <v>2374.25</v>
      </c>
      <c r="H44" s="10">
        <v>3324.83</v>
      </c>
      <c r="I44" s="11">
        <v>-0.28590333941885748</v>
      </c>
      <c r="J44" s="7">
        <v>37.9</v>
      </c>
      <c r="K44" s="2">
        <v>2519.92</v>
      </c>
      <c r="L44" s="2">
        <v>3468.33</v>
      </c>
      <c r="M44" s="3">
        <v>-0.27344860494820272</v>
      </c>
    </row>
    <row r="45" spans="1:13" x14ac:dyDescent="0.25">
      <c r="A45" s="4" t="s">
        <v>420</v>
      </c>
      <c r="B45" s="9">
        <v>15</v>
      </c>
      <c r="C45" s="10">
        <v>91.75</v>
      </c>
      <c r="D45" s="10">
        <v>248.92</v>
      </c>
      <c r="E45" s="11">
        <v>-0.63140768118270929</v>
      </c>
      <c r="F45" s="9">
        <v>15</v>
      </c>
      <c r="G45" s="10">
        <v>2153.42</v>
      </c>
      <c r="H45" s="10">
        <v>2919.25</v>
      </c>
      <c r="I45" s="11">
        <v>-0.26233792926265304</v>
      </c>
      <c r="J45" s="7">
        <v>30</v>
      </c>
      <c r="K45" s="2">
        <v>2245.17</v>
      </c>
      <c r="L45" s="2">
        <v>3168.17</v>
      </c>
      <c r="M45" s="3">
        <v>-0.29133537657385811</v>
      </c>
    </row>
    <row r="46" spans="1:13" x14ac:dyDescent="0.25">
      <c r="A46" s="4" t="s">
        <v>434</v>
      </c>
      <c r="B46" s="9">
        <v>13.65</v>
      </c>
      <c r="C46" s="10">
        <v>62.25</v>
      </c>
      <c r="D46" s="10">
        <v>193.92</v>
      </c>
      <c r="E46" s="11">
        <v>-0.6789913366336634</v>
      </c>
      <c r="F46" s="9">
        <v>13.65</v>
      </c>
      <c r="G46" s="10">
        <v>1761.33</v>
      </c>
      <c r="H46" s="10">
        <v>2822</v>
      </c>
      <c r="I46" s="11">
        <v>-0.37585754783841252</v>
      </c>
      <c r="J46" s="7">
        <v>27.3</v>
      </c>
      <c r="K46" s="2">
        <v>1823.58</v>
      </c>
      <c r="L46" s="2">
        <v>3015.92</v>
      </c>
      <c r="M46" s="3">
        <v>-0.39534868298893872</v>
      </c>
    </row>
    <row r="47" spans="1:13" x14ac:dyDescent="0.25">
      <c r="A47" s="4" t="s">
        <v>494</v>
      </c>
      <c r="B47" s="9">
        <v>13</v>
      </c>
      <c r="C47" s="10">
        <v>355.5</v>
      </c>
      <c r="D47" s="10">
        <v>84.42</v>
      </c>
      <c r="E47" s="11">
        <v>3.2110874200426438</v>
      </c>
      <c r="F47" s="9">
        <v>13</v>
      </c>
      <c r="G47" s="10">
        <v>1513.83</v>
      </c>
      <c r="H47" s="10">
        <v>1598.83</v>
      </c>
      <c r="I47" s="11">
        <v>-5.3163876084386712E-2</v>
      </c>
      <c r="J47" s="7">
        <v>26</v>
      </c>
      <c r="K47" s="2">
        <v>1869.33</v>
      </c>
      <c r="L47" s="2">
        <v>1683.25</v>
      </c>
      <c r="M47" s="3">
        <v>0.11054804693301644</v>
      </c>
    </row>
    <row r="48" spans="1:13" x14ac:dyDescent="0.25">
      <c r="A48" s="4" t="s">
        <v>1641</v>
      </c>
      <c r="B48" s="9"/>
      <c r="C48" s="10"/>
      <c r="D48" s="10"/>
      <c r="E48" s="11">
        <v>0</v>
      </c>
      <c r="F48" s="9">
        <v>12.5</v>
      </c>
      <c r="G48" s="10">
        <v>1</v>
      </c>
      <c r="H48" s="10">
        <v>16.920000000000002</v>
      </c>
      <c r="I48" s="11">
        <v>-0.94089834515366433</v>
      </c>
      <c r="J48" s="7">
        <v>12.5</v>
      </c>
      <c r="K48" s="2">
        <v>1</v>
      </c>
      <c r="L48" s="2">
        <v>16.920000000000002</v>
      </c>
      <c r="M48" s="3">
        <v>-0.94089834515366433</v>
      </c>
    </row>
    <row r="49" spans="1:13" x14ac:dyDescent="0.25">
      <c r="A49" s="1" t="s">
        <v>287</v>
      </c>
      <c r="B49" s="9">
        <v>149.35</v>
      </c>
      <c r="C49" s="10">
        <v>3160.3199999999997</v>
      </c>
      <c r="D49" s="10">
        <v>3133.8500000000004</v>
      </c>
      <c r="E49" s="11">
        <v>8.4464795698579523E-3</v>
      </c>
      <c r="F49" s="9">
        <v>182.54999999999998</v>
      </c>
      <c r="G49" s="10">
        <v>68032.83</v>
      </c>
      <c r="H49" s="10">
        <v>66372.179999999993</v>
      </c>
      <c r="I49" s="11">
        <v>2.5020272047716511E-2</v>
      </c>
      <c r="J49" s="7">
        <v>331.9</v>
      </c>
      <c r="K49" s="2">
        <v>71193.150000000009</v>
      </c>
      <c r="L49" s="2">
        <v>69506.029999999984</v>
      </c>
      <c r="M49" s="3">
        <v>2.4273001925157068E-2</v>
      </c>
    </row>
    <row r="50" spans="1:13" x14ac:dyDescent="0.25">
      <c r="A50" s="4" t="s">
        <v>286</v>
      </c>
      <c r="B50" s="9">
        <v>21.95</v>
      </c>
      <c r="C50" s="10">
        <v>930.83</v>
      </c>
      <c r="D50" s="10">
        <v>843.17</v>
      </c>
      <c r="E50" s="11">
        <v>0.10396479950662392</v>
      </c>
      <c r="F50" s="9">
        <v>21.95</v>
      </c>
      <c r="G50" s="10">
        <v>24106.080000000002</v>
      </c>
      <c r="H50" s="10">
        <v>22845.919999999998</v>
      </c>
      <c r="I50" s="11">
        <v>5.5159083109807071E-2</v>
      </c>
      <c r="J50" s="7">
        <v>43.9</v>
      </c>
      <c r="K50" s="2">
        <v>25036.910000000003</v>
      </c>
      <c r="L50" s="2">
        <v>23689.089999999997</v>
      </c>
      <c r="M50" s="3">
        <v>5.6896233667059697E-2</v>
      </c>
    </row>
    <row r="51" spans="1:13" x14ac:dyDescent="0.25">
      <c r="A51" s="4" t="s">
        <v>328</v>
      </c>
      <c r="B51" s="9">
        <v>19.95</v>
      </c>
      <c r="C51" s="10">
        <v>269.58</v>
      </c>
      <c r="D51" s="10">
        <v>332.08</v>
      </c>
      <c r="E51" s="11">
        <v>-0.18820766080462539</v>
      </c>
      <c r="F51" s="9">
        <v>19.95</v>
      </c>
      <c r="G51" s="10">
        <v>9926.42</v>
      </c>
      <c r="H51" s="10">
        <v>7941.83</v>
      </c>
      <c r="I51" s="11">
        <v>0.24989076824862785</v>
      </c>
      <c r="J51" s="7">
        <v>39.9</v>
      </c>
      <c r="K51" s="2">
        <v>10196</v>
      </c>
      <c r="L51" s="2">
        <v>8273.91</v>
      </c>
      <c r="M51" s="3">
        <v>0.23230733715981927</v>
      </c>
    </row>
    <row r="52" spans="1:13" x14ac:dyDescent="0.25">
      <c r="A52" s="4" t="s">
        <v>362</v>
      </c>
      <c r="B52" s="9">
        <v>16.899999999999999</v>
      </c>
      <c r="C52" s="10">
        <v>982</v>
      </c>
      <c r="D52" s="10">
        <v>987.42</v>
      </c>
      <c r="E52" s="11">
        <v>-5.4890522776528316E-3</v>
      </c>
      <c r="F52" s="9">
        <v>16.899999999999999</v>
      </c>
      <c r="G52" s="10">
        <v>8188.92</v>
      </c>
      <c r="H52" s="10">
        <v>7825.58</v>
      </c>
      <c r="I52" s="11">
        <v>4.6429785396098454E-2</v>
      </c>
      <c r="J52" s="7">
        <v>33.799999999999997</v>
      </c>
      <c r="K52" s="2">
        <v>9170.92</v>
      </c>
      <c r="L52" s="2">
        <v>8813</v>
      </c>
      <c r="M52" s="3">
        <v>4.0612731192556456E-2</v>
      </c>
    </row>
    <row r="53" spans="1:13" x14ac:dyDescent="0.25">
      <c r="A53" s="4" t="s">
        <v>350</v>
      </c>
      <c r="B53" s="9">
        <v>18.899999999999999</v>
      </c>
      <c r="C53" s="10">
        <v>191.58</v>
      </c>
      <c r="D53" s="10">
        <v>207.42</v>
      </c>
      <c r="E53" s="11">
        <v>-7.6366792016198906E-2</v>
      </c>
      <c r="F53" s="9">
        <v>18.899999999999999</v>
      </c>
      <c r="G53" s="10">
        <v>7674.58</v>
      </c>
      <c r="H53" s="10">
        <v>8563.42</v>
      </c>
      <c r="I53" s="11">
        <v>-0.10379497910881402</v>
      </c>
      <c r="J53" s="7">
        <v>37.799999999999997</v>
      </c>
      <c r="K53" s="2">
        <v>7866.16</v>
      </c>
      <c r="L53" s="2">
        <v>8770.84</v>
      </c>
      <c r="M53" s="3">
        <v>-0.10314633490064809</v>
      </c>
    </row>
    <row r="54" spans="1:13" x14ac:dyDescent="0.25">
      <c r="A54" s="4" t="s">
        <v>355</v>
      </c>
      <c r="B54" s="9">
        <v>19.95</v>
      </c>
      <c r="C54" s="10">
        <v>296.42</v>
      </c>
      <c r="D54" s="10">
        <v>253.67</v>
      </c>
      <c r="E54" s="11">
        <v>0.1685260377656011</v>
      </c>
      <c r="F54" s="9">
        <v>19.95</v>
      </c>
      <c r="G54" s="10">
        <v>6729.5</v>
      </c>
      <c r="H54" s="10">
        <v>5982.42</v>
      </c>
      <c r="I54" s="11">
        <v>0.12487922947569711</v>
      </c>
      <c r="J54" s="7">
        <v>39.9</v>
      </c>
      <c r="K54" s="2">
        <v>7025.92</v>
      </c>
      <c r="L54" s="2">
        <v>6236.09</v>
      </c>
      <c r="M54" s="3">
        <v>0.12665468266173194</v>
      </c>
    </row>
    <row r="55" spans="1:13" x14ac:dyDescent="0.25">
      <c r="A55" s="4" t="s">
        <v>406</v>
      </c>
      <c r="B55" s="9">
        <v>17.2</v>
      </c>
      <c r="C55" s="10">
        <v>157.08000000000001</v>
      </c>
      <c r="D55" s="10">
        <v>157.91999999999999</v>
      </c>
      <c r="E55" s="11">
        <v>-5.3191489361700548E-3</v>
      </c>
      <c r="F55" s="9">
        <v>17.2</v>
      </c>
      <c r="G55" s="10">
        <v>4776</v>
      </c>
      <c r="H55" s="10">
        <v>4204.75</v>
      </c>
      <c r="I55" s="11">
        <v>0.13585825554432487</v>
      </c>
      <c r="J55" s="7">
        <v>34.4</v>
      </c>
      <c r="K55" s="2">
        <v>4933.08</v>
      </c>
      <c r="L55" s="2">
        <v>4362.67</v>
      </c>
      <c r="M55" s="3">
        <v>0.13074791354835452</v>
      </c>
    </row>
    <row r="56" spans="1:13" x14ac:dyDescent="0.25">
      <c r="A56" s="4" t="s">
        <v>380</v>
      </c>
      <c r="B56" s="9">
        <v>18.3</v>
      </c>
      <c r="C56" s="10">
        <v>220.83</v>
      </c>
      <c r="D56" s="10">
        <v>246.42</v>
      </c>
      <c r="E56" s="11">
        <v>-0.10384709033357672</v>
      </c>
      <c r="F56" s="9">
        <v>18.3</v>
      </c>
      <c r="G56" s="10">
        <v>4479.75</v>
      </c>
      <c r="H56" s="10">
        <v>5388.08</v>
      </c>
      <c r="I56" s="11">
        <v>-0.1685813870618105</v>
      </c>
      <c r="J56" s="7">
        <v>36.6</v>
      </c>
      <c r="K56" s="2">
        <v>4700.58</v>
      </c>
      <c r="L56" s="2">
        <v>5634.5</v>
      </c>
      <c r="M56" s="3">
        <v>-0.16575028840181028</v>
      </c>
    </row>
    <row r="57" spans="1:13" x14ac:dyDescent="0.25">
      <c r="A57" s="4" t="s">
        <v>455</v>
      </c>
      <c r="B57" s="9">
        <v>16.2</v>
      </c>
      <c r="C57" s="10">
        <v>112</v>
      </c>
      <c r="D57" s="10">
        <v>105.75</v>
      </c>
      <c r="E57" s="11">
        <v>5.9101654846335699E-2</v>
      </c>
      <c r="F57" s="9">
        <v>16.2</v>
      </c>
      <c r="G57" s="10">
        <v>1964.25</v>
      </c>
      <c r="H57" s="10">
        <v>2136.17</v>
      </c>
      <c r="I57" s="11">
        <v>-8.0480486103634105E-2</v>
      </c>
      <c r="J57" s="7">
        <v>32.4</v>
      </c>
      <c r="K57" s="2">
        <v>2076.25</v>
      </c>
      <c r="L57" s="2">
        <v>2241.92</v>
      </c>
      <c r="M57" s="3">
        <v>-7.3896481587210988E-2</v>
      </c>
    </row>
    <row r="58" spans="1:13" x14ac:dyDescent="0.25">
      <c r="A58" s="4" t="s">
        <v>706</v>
      </c>
      <c r="B58" s="9"/>
      <c r="C58" s="10"/>
      <c r="D58" s="10"/>
      <c r="E58" s="11">
        <v>0</v>
      </c>
      <c r="F58" s="9">
        <v>14.6</v>
      </c>
      <c r="G58" s="10">
        <v>185</v>
      </c>
      <c r="H58" s="10">
        <v>707.92</v>
      </c>
      <c r="I58" s="11">
        <v>-0.7386710362752853</v>
      </c>
      <c r="J58" s="7">
        <v>14.6</v>
      </c>
      <c r="K58" s="2">
        <v>185</v>
      </c>
      <c r="L58" s="2">
        <v>707.92</v>
      </c>
      <c r="M58" s="3">
        <v>-0.7386710362752853</v>
      </c>
    </row>
    <row r="59" spans="1:13" x14ac:dyDescent="0.25">
      <c r="A59" s="4" t="s">
        <v>1598</v>
      </c>
      <c r="B59" s="9"/>
      <c r="C59" s="10"/>
      <c r="D59" s="10"/>
      <c r="E59" s="11">
        <v>0</v>
      </c>
      <c r="F59" s="9">
        <v>10.95</v>
      </c>
      <c r="G59" s="10">
        <v>1.33</v>
      </c>
      <c r="H59" s="10">
        <v>305.67</v>
      </c>
      <c r="I59" s="11">
        <v>-0.99564890241109694</v>
      </c>
      <c r="J59" s="7">
        <v>10.95</v>
      </c>
      <c r="K59" s="2">
        <v>1.33</v>
      </c>
      <c r="L59" s="2">
        <v>305.67</v>
      </c>
      <c r="M59" s="3">
        <v>-0.99564890241109694</v>
      </c>
    </row>
    <row r="60" spans="1:13" x14ac:dyDescent="0.25">
      <c r="A60" s="4" t="s">
        <v>1653</v>
      </c>
      <c r="B60" s="9"/>
      <c r="C60" s="10"/>
      <c r="D60" s="10"/>
      <c r="E60" s="11">
        <v>0</v>
      </c>
      <c r="F60" s="9">
        <v>7.65</v>
      </c>
      <c r="G60" s="10">
        <v>1</v>
      </c>
      <c r="H60" s="10">
        <v>470.42</v>
      </c>
      <c r="I60" s="11">
        <v>-0.9978742400408146</v>
      </c>
      <c r="J60" s="7">
        <v>7.65</v>
      </c>
      <c r="K60" s="2">
        <v>1</v>
      </c>
      <c r="L60" s="2">
        <v>470.42</v>
      </c>
      <c r="M60" s="3">
        <v>-0.9978742400408146</v>
      </c>
    </row>
    <row r="61" spans="1:13" x14ac:dyDescent="0.25">
      <c r="A61" s="1" t="s">
        <v>292</v>
      </c>
      <c r="B61" s="9">
        <v>418.19999999999987</v>
      </c>
      <c r="C61" s="10">
        <v>4152.93</v>
      </c>
      <c r="D61" s="10">
        <v>5605.57</v>
      </c>
      <c r="E61" s="11">
        <v>-0.2591422460160161</v>
      </c>
      <c r="F61" s="9">
        <v>427.14999999999986</v>
      </c>
      <c r="G61" s="10">
        <v>62898.820000000007</v>
      </c>
      <c r="H61" s="10">
        <v>60855.25</v>
      </c>
      <c r="I61" s="11">
        <v>3.3580833206666751E-2</v>
      </c>
      <c r="J61" s="7">
        <v>845.3499999999998</v>
      </c>
      <c r="K61" s="2">
        <v>67051.75</v>
      </c>
      <c r="L61" s="2">
        <v>66460.820000000007</v>
      </c>
      <c r="M61" s="3">
        <v>8.8914039880939322E-3</v>
      </c>
    </row>
    <row r="62" spans="1:13" x14ac:dyDescent="0.25">
      <c r="A62" s="4" t="s">
        <v>358</v>
      </c>
      <c r="B62" s="9">
        <v>8.4499999999999993</v>
      </c>
      <c r="C62" s="10">
        <v>923</v>
      </c>
      <c r="D62" s="10">
        <v>1291.5</v>
      </c>
      <c r="E62" s="11">
        <v>-0.28532713898567558</v>
      </c>
      <c r="F62" s="9">
        <v>8.4499999999999993</v>
      </c>
      <c r="G62" s="10">
        <v>6172.5</v>
      </c>
      <c r="H62" s="10">
        <v>7217.67</v>
      </c>
      <c r="I62" s="11">
        <v>-0.14480711919497566</v>
      </c>
      <c r="J62" s="7">
        <v>16.899999999999999</v>
      </c>
      <c r="K62" s="2">
        <v>7095.5</v>
      </c>
      <c r="L62" s="2">
        <v>8509.17</v>
      </c>
      <c r="M62" s="3">
        <v>-0.16613488742145238</v>
      </c>
    </row>
    <row r="63" spans="1:13" x14ac:dyDescent="0.25">
      <c r="A63" s="4" t="s">
        <v>382</v>
      </c>
      <c r="B63" s="9">
        <v>13.95</v>
      </c>
      <c r="C63" s="10">
        <v>181.67</v>
      </c>
      <c r="D63" s="10">
        <v>205.42</v>
      </c>
      <c r="E63" s="11">
        <v>-0.11561678512316231</v>
      </c>
      <c r="F63" s="9">
        <v>13.95</v>
      </c>
      <c r="G63" s="10">
        <v>4863.83</v>
      </c>
      <c r="H63" s="10">
        <v>4256.83</v>
      </c>
      <c r="I63" s="11">
        <v>0.14259437186826818</v>
      </c>
      <c r="J63" s="7">
        <v>27.9</v>
      </c>
      <c r="K63" s="2">
        <v>5045.5</v>
      </c>
      <c r="L63" s="2">
        <v>4462.25</v>
      </c>
      <c r="M63" s="3">
        <v>0.13070760266681608</v>
      </c>
    </row>
    <row r="64" spans="1:13" x14ac:dyDescent="0.25">
      <c r="A64" s="4" t="s">
        <v>389</v>
      </c>
      <c r="B64" s="9">
        <v>8.85</v>
      </c>
      <c r="C64" s="10">
        <v>256.75</v>
      </c>
      <c r="D64" s="10">
        <v>251.25</v>
      </c>
      <c r="E64" s="11">
        <v>2.1890547263681594E-2</v>
      </c>
      <c r="F64" s="9">
        <v>8.85</v>
      </c>
      <c r="G64" s="10">
        <v>4844.17</v>
      </c>
      <c r="H64" s="10">
        <v>4924.25</v>
      </c>
      <c r="I64" s="11">
        <v>-1.6262374980961555E-2</v>
      </c>
      <c r="J64" s="7">
        <v>17.7</v>
      </c>
      <c r="K64" s="2">
        <v>5100.92</v>
      </c>
      <c r="L64" s="2">
        <v>5175.5</v>
      </c>
      <c r="M64" s="3">
        <v>-1.4410201912858647E-2</v>
      </c>
    </row>
    <row r="65" spans="1:13" x14ac:dyDescent="0.25">
      <c r="A65" s="4" t="s">
        <v>408</v>
      </c>
      <c r="B65" s="9">
        <v>13.65</v>
      </c>
      <c r="C65" s="10">
        <v>329.17</v>
      </c>
      <c r="D65" s="10">
        <v>200.67</v>
      </c>
      <c r="E65" s="11">
        <v>0.64035481138187089</v>
      </c>
      <c r="F65" s="9">
        <v>13.65</v>
      </c>
      <c r="G65" s="10">
        <v>3962.33</v>
      </c>
      <c r="H65" s="10">
        <v>2819</v>
      </c>
      <c r="I65" s="11">
        <v>0.40557999290528551</v>
      </c>
      <c r="J65" s="7">
        <v>27.3</v>
      </c>
      <c r="K65" s="2">
        <v>4291.5</v>
      </c>
      <c r="L65" s="2">
        <v>3019.67</v>
      </c>
      <c r="M65" s="3">
        <v>0.42118178476456031</v>
      </c>
    </row>
    <row r="66" spans="1:13" x14ac:dyDescent="0.25">
      <c r="A66" s="4" t="s">
        <v>410</v>
      </c>
      <c r="B66" s="9">
        <v>11.45</v>
      </c>
      <c r="C66" s="10">
        <v>661.25</v>
      </c>
      <c r="D66" s="10">
        <v>233.67</v>
      </c>
      <c r="E66" s="11">
        <v>1.8298455086232723</v>
      </c>
      <c r="F66" s="9">
        <v>11.45</v>
      </c>
      <c r="G66" s="10">
        <v>3886.58</v>
      </c>
      <c r="H66" s="10">
        <v>3391.33</v>
      </c>
      <c r="I66" s="11">
        <v>0.1460341517929544</v>
      </c>
      <c r="J66" s="7">
        <v>22.9</v>
      </c>
      <c r="K66" s="2">
        <v>4547.83</v>
      </c>
      <c r="L66" s="2">
        <v>3625</v>
      </c>
      <c r="M66" s="3">
        <v>0.25457379310344824</v>
      </c>
    </row>
    <row r="67" spans="1:13" x14ac:dyDescent="0.25">
      <c r="A67" s="4" t="s">
        <v>409</v>
      </c>
      <c r="B67" s="9">
        <v>16.95</v>
      </c>
      <c r="C67" s="10">
        <v>154.91999999999999</v>
      </c>
      <c r="D67" s="10">
        <v>137.33000000000001</v>
      </c>
      <c r="E67" s="11">
        <v>0.1280856331464354</v>
      </c>
      <c r="F67" s="9">
        <v>16.95</v>
      </c>
      <c r="G67" s="10">
        <v>3460.83</v>
      </c>
      <c r="H67" s="10">
        <v>3186.83</v>
      </c>
      <c r="I67" s="11">
        <v>8.5978856732238623E-2</v>
      </c>
      <c r="J67" s="7">
        <v>33.9</v>
      </c>
      <c r="K67" s="2">
        <v>3615.75</v>
      </c>
      <c r="L67" s="2">
        <v>3324.16</v>
      </c>
      <c r="M67" s="3">
        <v>8.7718401039661192E-2</v>
      </c>
    </row>
    <row r="68" spans="1:13" x14ac:dyDescent="0.25">
      <c r="A68" s="4" t="s">
        <v>423</v>
      </c>
      <c r="B68" s="9">
        <v>11.9</v>
      </c>
      <c r="C68" s="10">
        <v>192</v>
      </c>
      <c r="D68" s="10">
        <v>170.33</v>
      </c>
      <c r="E68" s="11">
        <v>0.12722362472846818</v>
      </c>
      <c r="F68" s="9">
        <v>11.9</v>
      </c>
      <c r="G68" s="10">
        <v>3198.5</v>
      </c>
      <c r="H68" s="10">
        <v>475.17</v>
      </c>
      <c r="I68" s="11">
        <v>5.7312751225877054</v>
      </c>
      <c r="J68" s="7">
        <v>23.8</v>
      </c>
      <c r="K68" s="2">
        <v>3390.5</v>
      </c>
      <c r="L68" s="2">
        <v>645.5</v>
      </c>
      <c r="M68" s="3">
        <v>4.2525174283501164</v>
      </c>
    </row>
    <row r="69" spans="1:13" x14ac:dyDescent="0.25">
      <c r="A69" s="4" t="s">
        <v>422</v>
      </c>
      <c r="B69" s="9">
        <v>10.9</v>
      </c>
      <c r="C69" s="10">
        <v>108.08</v>
      </c>
      <c r="D69" s="10">
        <v>332</v>
      </c>
      <c r="E69" s="11">
        <v>-0.67445783132530124</v>
      </c>
      <c r="F69" s="9">
        <v>10.9</v>
      </c>
      <c r="G69" s="10">
        <v>2596</v>
      </c>
      <c r="H69" s="10">
        <v>3812.83</v>
      </c>
      <c r="I69" s="11">
        <v>-0.31914090059089967</v>
      </c>
      <c r="J69" s="7">
        <v>21.8</v>
      </c>
      <c r="K69" s="2">
        <v>2704.08</v>
      </c>
      <c r="L69" s="2">
        <v>4144.83</v>
      </c>
      <c r="M69" s="3">
        <v>-0.34760171104725646</v>
      </c>
    </row>
    <row r="70" spans="1:13" x14ac:dyDescent="0.25">
      <c r="A70" s="4" t="s">
        <v>431</v>
      </c>
      <c r="B70" s="9">
        <v>12.95</v>
      </c>
      <c r="C70" s="10">
        <v>67.33</v>
      </c>
      <c r="D70" s="10">
        <v>127.25</v>
      </c>
      <c r="E70" s="11">
        <v>-0.47088408644400787</v>
      </c>
      <c r="F70" s="9">
        <v>12.95</v>
      </c>
      <c r="G70" s="10">
        <v>2302.75</v>
      </c>
      <c r="H70" s="10">
        <v>474.25</v>
      </c>
      <c r="I70" s="11">
        <v>3.8555614127569848</v>
      </c>
      <c r="J70" s="7">
        <v>25.9</v>
      </c>
      <c r="K70" s="2">
        <v>2370.08</v>
      </c>
      <c r="L70" s="2">
        <v>601.5</v>
      </c>
      <c r="M70" s="3">
        <v>2.9402826267664173</v>
      </c>
    </row>
    <row r="71" spans="1:13" x14ac:dyDescent="0.25">
      <c r="A71" s="4" t="s">
        <v>451</v>
      </c>
      <c r="B71" s="9">
        <v>9.9499999999999993</v>
      </c>
      <c r="C71" s="10">
        <v>141.83000000000001</v>
      </c>
      <c r="D71" s="10">
        <v>106.25</v>
      </c>
      <c r="E71" s="11">
        <v>0.33487058823529425</v>
      </c>
      <c r="F71" s="9">
        <v>9.9499999999999993</v>
      </c>
      <c r="G71" s="10">
        <v>2137.83</v>
      </c>
      <c r="H71" s="10">
        <v>2263.25</v>
      </c>
      <c r="I71" s="11">
        <v>-5.5415884237269446E-2</v>
      </c>
      <c r="J71" s="7">
        <v>19.899999999999999</v>
      </c>
      <c r="K71" s="2">
        <v>2279.66</v>
      </c>
      <c r="L71" s="2">
        <v>2369.5</v>
      </c>
      <c r="M71" s="3">
        <v>-3.7915171977210442E-2</v>
      </c>
    </row>
    <row r="72" spans="1:13" x14ac:dyDescent="0.25">
      <c r="A72" s="4" t="s">
        <v>441</v>
      </c>
      <c r="B72" s="9">
        <v>7.95</v>
      </c>
      <c r="C72" s="10">
        <v>133.75</v>
      </c>
      <c r="D72" s="10">
        <v>138.83000000000001</v>
      </c>
      <c r="E72" s="11">
        <v>-3.6591514802276251E-2</v>
      </c>
      <c r="F72" s="9">
        <v>7.95</v>
      </c>
      <c r="G72" s="10">
        <v>2110.25</v>
      </c>
      <c r="H72" s="10">
        <v>3138</v>
      </c>
      <c r="I72" s="11">
        <v>-0.32751752708731674</v>
      </c>
      <c r="J72" s="7">
        <v>15.9</v>
      </c>
      <c r="K72" s="2">
        <v>2244</v>
      </c>
      <c r="L72" s="2">
        <v>3276.83</v>
      </c>
      <c r="M72" s="3">
        <v>-0.31519181648117234</v>
      </c>
    </row>
    <row r="73" spans="1:13" x14ac:dyDescent="0.25">
      <c r="A73" s="4" t="s">
        <v>432</v>
      </c>
      <c r="B73" s="9">
        <v>8.4</v>
      </c>
      <c r="C73" s="10">
        <v>54.67</v>
      </c>
      <c r="D73" s="10">
        <v>126.92</v>
      </c>
      <c r="E73" s="11">
        <v>-0.56925622439331858</v>
      </c>
      <c r="F73" s="9">
        <v>8.4</v>
      </c>
      <c r="G73" s="10">
        <v>2045.17</v>
      </c>
      <c r="H73" s="10">
        <v>1791.08</v>
      </c>
      <c r="I73" s="11">
        <v>0.14186412667217554</v>
      </c>
      <c r="J73" s="7">
        <v>16.8</v>
      </c>
      <c r="K73" s="2">
        <v>2099.84</v>
      </c>
      <c r="L73" s="2">
        <v>1918</v>
      </c>
      <c r="M73" s="3">
        <v>9.4807090719499554E-2</v>
      </c>
    </row>
    <row r="74" spans="1:13" x14ac:dyDescent="0.25">
      <c r="A74" s="4" t="s">
        <v>333</v>
      </c>
      <c r="B74" s="9">
        <v>8.4</v>
      </c>
      <c r="C74" s="10">
        <v>132.5</v>
      </c>
      <c r="D74" s="10">
        <v>164.67</v>
      </c>
      <c r="E74" s="11">
        <v>-0.19536041780530752</v>
      </c>
      <c r="F74" s="9">
        <v>8.4</v>
      </c>
      <c r="G74" s="10">
        <v>2038.33</v>
      </c>
      <c r="H74" s="10">
        <v>4117.92</v>
      </c>
      <c r="I74" s="11">
        <v>-0.50500981077825702</v>
      </c>
      <c r="J74" s="7">
        <v>16.8</v>
      </c>
      <c r="K74" s="2">
        <v>2170.83</v>
      </c>
      <c r="L74" s="2">
        <v>4282.59</v>
      </c>
      <c r="M74" s="3">
        <v>-0.49310347243140251</v>
      </c>
    </row>
    <row r="75" spans="1:13" x14ac:dyDescent="0.25">
      <c r="A75" s="4" t="s">
        <v>436</v>
      </c>
      <c r="B75" s="9">
        <v>10.95</v>
      </c>
      <c r="C75" s="10">
        <v>46.42</v>
      </c>
      <c r="D75" s="10">
        <v>62.92</v>
      </c>
      <c r="E75" s="11">
        <v>-0.26223776223776224</v>
      </c>
      <c r="F75" s="9">
        <v>10.95</v>
      </c>
      <c r="G75" s="10">
        <v>1953.83</v>
      </c>
      <c r="H75" s="10">
        <v>539.33000000000004</v>
      </c>
      <c r="I75" s="11">
        <v>2.622698533365472</v>
      </c>
      <c r="J75" s="7">
        <v>21.9</v>
      </c>
      <c r="K75" s="2">
        <v>2000.25</v>
      </c>
      <c r="L75" s="2">
        <v>602.25</v>
      </c>
      <c r="M75" s="3">
        <v>2.3212951432129514</v>
      </c>
    </row>
    <row r="76" spans="1:13" x14ac:dyDescent="0.25">
      <c r="A76" s="4" t="s">
        <v>487</v>
      </c>
      <c r="B76" s="9">
        <v>9.75</v>
      </c>
      <c r="C76" s="10">
        <v>96.08</v>
      </c>
      <c r="D76" s="10">
        <v>81</v>
      </c>
      <c r="E76" s="11">
        <v>0.1861728395061728</v>
      </c>
      <c r="F76" s="9">
        <v>9.75</v>
      </c>
      <c r="G76" s="10">
        <v>1928.75</v>
      </c>
      <c r="H76" s="10">
        <v>1777.5</v>
      </c>
      <c r="I76" s="11">
        <v>8.5091420534458506E-2</v>
      </c>
      <c r="J76" s="7">
        <v>19.5</v>
      </c>
      <c r="K76" s="2">
        <v>2024.83</v>
      </c>
      <c r="L76" s="2">
        <v>1858.5</v>
      </c>
      <c r="M76" s="3">
        <v>8.9496906107075558E-2</v>
      </c>
    </row>
    <row r="77" spans="1:13" x14ac:dyDescent="0.25">
      <c r="A77" s="4" t="s">
        <v>463</v>
      </c>
      <c r="B77" s="9">
        <v>7.95</v>
      </c>
      <c r="C77" s="10">
        <v>10.42</v>
      </c>
      <c r="D77" s="10">
        <v>101.25</v>
      </c>
      <c r="E77" s="11">
        <v>-0.89708641975308645</v>
      </c>
      <c r="F77" s="9">
        <v>7.95</v>
      </c>
      <c r="G77" s="10">
        <v>1559.25</v>
      </c>
      <c r="H77" s="10">
        <v>1975.75</v>
      </c>
      <c r="I77" s="11">
        <v>-0.21080602302922941</v>
      </c>
      <c r="J77" s="7">
        <v>15.9</v>
      </c>
      <c r="K77" s="2">
        <v>1569.67</v>
      </c>
      <c r="L77" s="2">
        <v>2077</v>
      </c>
      <c r="M77" s="3">
        <v>-0.24426095329802597</v>
      </c>
    </row>
    <row r="78" spans="1:13" x14ac:dyDescent="0.25">
      <c r="A78" s="4" t="s">
        <v>485</v>
      </c>
      <c r="B78" s="9">
        <v>14.8</v>
      </c>
      <c r="C78" s="10">
        <v>56.42</v>
      </c>
      <c r="D78" s="10">
        <v>126.58</v>
      </c>
      <c r="E78" s="11">
        <v>-0.55427397693158476</v>
      </c>
      <c r="F78" s="9">
        <v>14.8</v>
      </c>
      <c r="G78" s="10">
        <v>1440.5</v>
      </c>
      <c r="H78" s="10">
        <v>238.92</v>
      </c>
      <c r="I78" s="11">
        <v>5.0292147999330323</v>
      </c>
      <c r="J78" s="7">
        <v>29.6</v>
      </c>
      <c r="K78" s="2">
        <v>1496.92</v>
      </c>
      <c r="L78" s="2">
        <v>365.5</v>
      </c>
      <c r="M78" s="3">
        <v>3.0955403556771546</v>
      </c>
    </row>
    <row r="79" spans="1:13" x14ac:dyDescent="0.25">
      <c r="A79" s="4" t="s">
        <v>492</v>
      </c>
      <c r="B79" s="9">
        <v>25</v>
      </c>
      <c r="C79" s="10">
        <v>92.5</v>
      </c>
      <c r="D79" s="10">
        <v>80.5</v>
      </c>
      <c r="E79" s="11">
        <v>0.14906832298136646</v>
      </c>
      <c r="F79" s="9">
        <v>25</v>
      </c>
      <c r="G79" s="10">
        <v>1373.42</v>
      </c>
      <c r="H79" s="10">
        <v>1315.83</v>
      </c>
      <c r="I79" s="11">
        <v>4.3767051974799291E-2</v>
      </c>
      <c r="J79" s="7">
        <v>50</v>
      </c>
      <c r="K79" s="2">
        <v>1465.92</v>
      </c>
      <c r="L79" s="2">
        <v>1396.33</v>
      </c>
      <c r="M79" s="3">
        <v>4.9837789061325154E-2</v>
      </c>
    </row>
    <row r="80" spans="1:13" x14ac:dyDescent="0.25">
      <c r="A80" s="4" t="s">
        <v>450</v>
      </c>
      <c r="B80" s="9">
        <v>14.95</v>
      </c>
      <c r="C80" s="10">
        <v>73.92</v>
      </c>
      <c r="D80" s="10">
        <v>776.58</v>
      </c>
      <c r="E80" s="11">
        <v>-0.90481341265548954</v>
      </c>
      <c r="F80" s="9">
        <v>14.95</v>
      </c>
      <c r="G80" s="10">
        <v>1314.75</v>
      </c>
      <c r="H80" s="10">
        <v>1963.5</v>
      </c>
      <c r="I80" s="11">
        <v>-0.33040488922841865</v>
      </c>
      <c r="J80" s="7">
        <v>29.9</v>
      </c>
      <c r="K80" s="2">
        <v>1388.67</v>
      </c>
      <c r="L80" s="2">
        <v>2740.08</v>
      </c>
      <c r="M80" s="3">
        <v>-0.49320092844004548</v>
      </c>
    </row>
    <row r="81" spans="1:13" x14ac:dyDescent="0.25">
      <c r="A81" s="4" t="s">
        <v>517</v>
      </c>
      <c r="B81" s="9">
        <v>14.85</v>
      </c>
      <c r="C81" s="10">
        <v>65.58</v>
      </c>
      <c r="D81" s="10">
        <v>62.58</v>
      </c>
      <c r="E81" s="11">
        <v>4.793863854266539E-2</v>
      </c>
      <c r="F81" s="9">
        <v>14.85</v>
      </c>
      <c r="G81" s="10">
        <v>1161.08</v>
      </c>
      <c r="H81" s="10">
        <v>1404.42</v>
      </c>
      <c r="I81" s="11">
        <v>-0.17326725623389025</v>
      </c>
      <c r="J81" s="7">
        <v>29.7</v>
      </c>
      <c r="K81" s="2">
        <v>1226.6599999999999</v>
      </c>
      <c r="L81" s="2">
        <v>1467</v>
      </c>
      <c r="M81" s="3">
        <v>-0.1638309475119292</v>
      </c>
    </row>
    <row r="82" spans="1:13" x14ac:dyDescent="0.25">
      <c r="A82" s="4" t="s">
        <v>500</v>
      </c>
      <c r="B82" s="9">
        <v>15.95</v>
      </c>
      <c r="C82" s="10">
        <v>56.92</v>
      </c>
      <c r="D82" s="10">
        <v>264.33</v>
      </c>
      <c r="E82" s="11">
        <v>-0.78466311050580706</v>
      </c>
      <c r="F82" s="9">
        <v>15.95</v>
      </c>
      <c r="G82" s="10">
        <v>1084.08</v>
      </c>
      <c r="H82" s="10">
        <v>354.42</v>
      </c>
      <c r="I82" s="11">
        <v>2.0587438632131363</v>
      </c>
      <c r="J82" s="7">
        <v>31.9</v>
      </c>
      <c r="K82" s="2">
        <v>1141</v>
      </c>
      <c r="L82" s="2">
        <v>618.75</v>
      </c>
      <c r="M82" s="3">
        <v>0.84404040404040404</v>
      </c>
    </row>
    <row r="83" spans="1:13" x14ac:dyDescent="0.25">
      <c r="A83" s="4" t="s">
        <v>520</v>
      </c>
      <c r="B83" s="9">
        <v>13.7</v>
      </c>
      <c r="C83" s="10">
        <v>66.33</v>
      </c>
      <c r="D83" s="10">
        <v>46.08</v>
      </c>
      <c r="E83" s="11">
        <v>0.439453125</v>
      </c>
      <c r="F83" s="9">
        <v>13.7</v>
      </c>
      <c r="G83" s="10">
        <v>1066.83</v>
      </c>
      <c r="H83" s="10">
        <v>1172.17</v>
      </c>
      <c r="I83" s="11">
        <v>-8.9867510685310265E-2</v>
      </c>
      <c r="J83" s="7">
        <v>27.4</v>
      </c>
      <c r="K83" s="2">
        <v>1133.1599999999999</v>
      </c>
      <c r="L83" s="2">
        <v>1218.25</v>
      </c>
      <c r="M83" s="3">
        <v>-6.9846090703878635E-2</v>
      </c>
    </row>
    <row r="84" spans="1:13" x14ac:dyDescent="0.25">
      <c r="A84" s="4" t="s">
        <v>510</v>
      </c>
      <c r="B84" s="9">
        <v>15.95</v>
      </c>
      <c r="C84" s="10">
        <v>59</v>
      </c>
      <c r="D84" s="10">
        <v>81</v>
      </c>
      <c r="E84" s="11">
        <v>-0.27160493827160492</v>
      </c>
      <c r="F84" s="9">
        <v>15.95</v>
      </c>
      <c r="G84" s="10">
        <v>948.75</v>
      </c>
      <c r="H84" s="10">
        <v>1317.92</v>
      </c>
      <c r="I84" s="11">
        <v>-0.28011563676095669</v>
      </c>
      <c r="J84" s="7">
        <v>31.9</v>
      </c>
      <c r="K84" s="2">
        <v>1007.75</v>
      </c>
      <c r="L84" s="2">
        <v>1398.92</v>
      </c>
      <c r="M84" s="3">
        <v>-0.27962285191433395</v>
      </c>
    </row>
    <row r="85" spans="1:13" x14ac:dyDescent="0.25">
      <c r="A85" s="4" t="s">
        <v>515</v>
      </c>
      <c r="B85" s="9">
        <v>17</v>
      </c>
      <c r="C85" s="10">
        <v>37</v>
      </c>
      <c r="D85" s="10">
        <v>60.83</v>
      </c>
      <c r="E85" s="11">
        <v>-0.3917474930133158</v>
      </c>
      <c r="F85" s="9">
        <v>17</v>
      </c>
      <c r="G85" s="10">
        <v>927.58</v>
      </c>
      <c r="H85" s="10">
        <v>255.33</v>
      </c>
      <c r="I85" s="11">
        <v>2.6328672698076998</v>
      </c>
      <c r="J85" s="7">
        <v>34</v>
      </c>
      <c r="K85" s="2">
        <v>964.58</v>
      </c>
      <c r="L85" s="2">
        <v>316.16000000000003</v>
      </c>
      <c r="M85" s="3">
        <v>2.0509235829959516</v>
      </c>
    </row>
    <row r="86" spans="1:13" x14ac:dyDescent="0.25">
      <c r="A86" s="4" t="s">
        <v>551</v>
      </c>
      <c r="B86" s="9">
        <v>13.95</v>
      </c>
      <c r="C86" s="10">
        <v>24.42</v>
      </c>
      <c r="D86" s="10">
        <v>46.08</v>
      </c>
      <c r="E86" s="11">
        <v>-0.47005208333333326</v>
      </c>
      <c r="F86" s="9">
        <v>13.95</v>
      </c>
      <c r="G86" s="10">
        <v>912.92</v>
      </c>
      <c r="H86" s="10">
        <v>103.58</v>
      </c>
      <c r="I86" s="11">
        <v>7.8136705927785277</v>
      </c>
      <c r="J86" s="7">
        <v>27.9</v>
      </c>
      <c r="K86" s="2">
        <v>937.33999999999992</v>
      </c>
      <c r="L86" s="2">
        <v>149.66</v>
      </c>
      <c r="M86" s="3">
        <v>5.2631297607911263</v>
      </c>
    </row>
    <row r="87" spans="1:13" x14ac:dyDescent="0.25">
      <c r="A87" s="4" t="s">
        <v>532</v>
      </c>
      <c r="B87" s="9">
        <v>11.95</v>
      </c>
      <c r="C87" s="10">
        <v>26.08</v>
      </c>
      <c r="D87" s="10">
        <v>48.42</v>
      </c>
      <c r="E87" s="11">
        <v>-0.46137959520859156</v>
      </c>
      <c r="F87" s="9">
        <v>11.95</v>
      </c>
      <c r="G87" s="10">
        <v>827.08</v>
      </c>
      <c r="H87" s="10">
        <v>196.83</v>
      </c>
      <c r="I87" s="11">
        <v>3.2020017273789563</v>
      </c>
      <c r="J87" s="7">
        <v>23.9</v>
      </c>
      <c r="K87" s="2">
        <v>853.16000000000008</v>
      </c>
      <c r="L87" s="2">
        <v>245.25</v>
      </c>
      <c r="M87" s="3">
        <v>2.4787359836901124</v>
      </c>
    </row>
    <row r="88" spans="1:13" x14ac:dyDescent="0.25">
      <c r="A88" s="4" t="s">
        <v>534</v>
      </c>
      <c r="B88" s="9">
        <v>10.4</v>
      </c>
      <c r="C88" s="10">
        <v>64.17</v>
      </c>
      <c r="D88" s="10">
        <v>45.33</v>
      </c>
      <c r="E88" s="11">
        <v>0.41561879549966918</v>
      </c>
      <c r="F88" s="9">
        <v>10.4</v>
      </c>
      <c r="G88" s="10">
        <v>712.58</v>
      </c>
      <c r="H88" s="10">
        <v>820</v>
      </c>
      <c r="I88" s="11">
        <v>-0.13099999999999995</v>
      </c>
      <c r="J88" s="7">
        <v>20.8</v>
      </c>
      <c r="K88" s="2">
        <v>776.75</v>
      </c>
      <c r="L88" s="2">
        <v>865.33</v>
      </c>
      <c r="M88" s="3">
        <v>-0.10236557151606905</v>
      </c>
    </row>
    <row r="89" spans="1:13" x14ac:dyDescent="0.25">
      <c r="A89" s="4" t="s">
        <v>556</v>
      </c>
      <c r="B89" s="9">
        <v>8.9499999999999993</v>
      </c>
      <c r="C89" s="10">
        <v>37.67</v>
      </c>
      <c r="D89" s="10">
        <v>36.08</v>
      </c>
      <c r="E89" s="11">
        <v>4.406873614190697E-2</v>
      </c>
      <c r="F89" s="9">
        <v>8.9499999999999993</v>
      </c>
      <c r="G89" s="10">
        <v>606.66999999999996</v>
      </c>
      <c r="H89" s="10">
        <v>671.67</v>
      </c>
      <c r="I89" s="11">
        <v>-9.6773713281819954E-2</v>
      </c>
      <c r="J89" s="7">
        <v>17.899999999999999</v>
      </c>
      <c r="K89" s="2">
        <v>644.33999999999992</v>
      </c>
      <c r="L89" s="2">
        <v>707.75</v>
      </c>
      <c r="M89" s="3">
        <v>-8.9593783115507003E-2</v>
      </c>
    </row>
    <row r="90" spans="1:13" x14ac:dyDescent="0.25">
      <c r="A90" s="4" t="s">
        <v>558</v>
      </c>
      <c r="B90" s="9">
        <v>7.25</v>
      </c>
      <c r="C90" s="10">
        <v>0.08</v>
      </c>
      <c r="D90" s="10">
        <v>47.08</v>
      </c>
      <c r="E90" s="11">
        <v>-0.99830076465590489</v>
      </c>
      <c r="F90" s="9">
        <v>7.25</v>
      </c>
      <c r="G90" s="10">
        <v>431.42</v>
      </c>
      <c r="H90" s="10">
        <v>515.5</v>
      </c>
      <c r="I90" s="11">
        <v>-0.16310378273520851</v>
      </c>
      <c r="J90" s="7">
        <v>14.5</v>
      </c>
      <c r="K90" s="2">
        <v>431.5</v>
      </c>
      <c r="L90" s="2">
        <v>562.58000000000004</v>
      </c>
      <c r="M90" s="3">
        <v>-0.23299797362152944</v>
      </c>
    </row>
    <row r="91" spans="1:13" x14ac:dyDescent="0.25">
      <c r="A91" s="4" t="s">
        <v>549</v>
      </c>
      <c r="B91" s="9">
        <v>14.05</v>
      </c>
      <c r="C91" s="10">
        <v>0</v>
      </c>
      <c r="D91" s="10">
        <v>76.92</v>
      </c>
      <c r="E91" s="11">
        <v>0</v>
      </c>
      <c r="F91" s="9">
        <v>14.05</v>
      </c>
      <c r="G91" s="10">
        <v>353.33</v>
      </c>
      <c r="H91" s="10">
        <v>1235.5</v>
      </c>
      <c r="I91" s="11">
        <v>-0.71401861594496163</v>
      </c>
      <c r="J91" s="7">
        <v>28.1</v>
      </c>
      <c r="K91" s="2">
        <v>353.33</v>
      </c>
      <c r="L91" s="2">
        <v>1312.42</v>
      </c>
      <c r="M91" s="3">
        <v>-0.73077978086283357</v>
      </c>
    </row>
    <row r="92" spans="1:13" x14ac:dyDescent="0.25">
      <c r="A92" s="4" t="s">
        <v>603</v>
      </c>
      <c r="B92" s="9">
        <v>7.25</v>
      </c>
      <c r="C92" s="10">
        <v>0.08</v>
      </c>
      <c r="D92" s="10">
        <v>51.17</v>
      </c>
      <c r="E92" s="11">
        <v>-0.99843658393589996</v>
      </c>
      <c r="F92" s="9">
        <v>7.25</v>
      </c>
      <c r="G92" s="10">
        <v>280.17</v>
      </c>
      <c r="H92" s="10">
        <v>757.17</v>
      </c>
      <c r="I92" s="11">
        <v>-0.62997741590395817</v>
      </c>
      <c r="J92" s="7">
        <v>14.5</v>
      </c>
      <c r="K92" s="2">
        <v>280.25</v>
      </c>
      <c r="L92" s="2">
        <v>808.33999999999992</v>
      </c>
      <c r="M92" s="3">
        <v>-0.65330182843852835</v>
      </c>
    </row>
    <row r="93" spans="1:13" x14ac:dyDescent="0.25">
      <c r="A93" s="4" t="s">
        <v>754</v>
      </c>
      <c r="B93" s="9">
        <v>13.95</v>
      </c>
      <c r="C93" s="10">
        <v>0</v>
      </c>
      <c r="D93" s="10">
        <v>0</v>
      </c>
      <c r="E93" s="11">
        <v>0</v>
      </c>
      <c r="F93" s="9">
        <v>13.95</v>
      </c>
      <c r="G93" s="10">
        <v>248.67</v>
      </c>
      <c r="H93" s="10"/>
      <c r="I93" s="11">
        <v>0</v>
      </c>
      <c r="J93" s="7">
        <v>27.9</v>
      </c>
      <c r="K93" s="2">
        <v>248.67</v>
      </c>
      <c r="L93" s="2">
        <v>0</v>
      </c>
      <c r="M93" s="3">
        <v>0</v>
      </c>
    </row>
    <row r="94" spans="1:13" x14ac:dyDescent="0.25">
      <c r="A94" s="4" t="s">
        <v>619</v>
      </c>
      <c r="B94" s="9"/>
      <c r="C94" s="10"/>
      <c r="D94" s="10"/>
      <c r="E94" s="11">
        <v>0</v>
      </c>
      <c r="F94" s="9">
        <v>8.9499999999999993</v>
      </c>
      <c r="G94" s="10">
        <v>99</v>
      </c>
      <c r="H94" s="10">
        <v>1186.83</v>
      </c>
      <c r="I94" s="11">
        <v>-0.91658451505270344</v>
      </c>
      <c r="J94" s="7">
        <v>8.9499999999999993</v>
      </c>
      <c r="K94" s="2">
        <v>99</v>
      </c>
      <c r="L94" s="2">
        <v>1186.83</v>
      </c>
      <c r="M94" s="3">
        <v>-0.91658451505270344</v>
      </c>
    </row>
    <row r="95" spans="1:13" x14ac:dyDescent="0.25">
      <c r="A95" s="4" t="s">
        <v>772</v>
      </c>
      <c r="B95" s="9">
        <v>10.9</v>
      </c>
      <c r="C95" s="10">
        <v>0</v>
      </c>
      <c r="D95" s="10">
        <v>24.75</v>
      </c>
      <c r="E95" s="11">
        <v>0</v>
      </c>
      <c r="F95" s="9">
        <v>10.9</v>
      </c>
      <c r="G95" s="10">
        <v>46.17</v>
      </c>
      <c r="H95" s="10">
        <v>1184.67</v>
      </c>
      <c r="I95" s="11">
        <v>-0.96102712147686686</v>
      </c>
      <c r="J95" s="7">
        <v>21.8</v>
      </c>
      <c r="K95" s="2">
        <v>46.17</v>
      </c>
      <c r="L95" s="2">
        <v>1209.42</v>
      </c>
      <c r="M95" s="3">
        <v>-0.96182467629111468</v>
      </c>
    </row>
    <row r="96" spans="1:13" x14ac:dyDescent="0.25">
      <c r="A96" s="4" t="s">
        <v>2235</v>
      </c>
      <c r="B96" s="9">
        <v>14.95</v>
      </c>
      <c r="C96" s="10">
        <v>2.92</v>
      </c>
      <c r="D96" s="10"/>
      <c r="E96" s="11">
        <v>0</v>
      </c>
      <c r="F96" s="9">
        <v>14.95</v>
      </c>
      <c r="G96" s="10">
        <v>2.92</v>
      </c>
      <c r="H96" s="10"/>
      <c r="I96" s="11">
        <v>0</v>
      </c>
      <c r="J96" s="7">
        <v>29.9</v>
      </c>
      <c r="K96" s="2">
        <v>5.84</v>
      </c>
      <c r="L96" s="2"/>
      <c r="M96" s="3">
        <v>0</v>
      </c>
    </row>
    <row r="97" spans="1:13" x14ac:dyDescent="0.25">
      <c r="A97" s="1" t="s">
        <v>267</v>
      </c>
      <c r="B97" s="9">
        <v>65.2</v>
      </c>
      <c r="C97" s="10">
        <v>3769.75</v>
      </c>
      <c r="D97" s="10">
        <v>2737.41</v>
      </c>
      <c r="E97" s="11">
        <v>0.37712290084422873</v>
      </c>
      <c r="F97" s="9">
        <v>65.2</v>
      </c>
      <c r="G97" s="10">
        <v>54088.92</v>
      </c>
      <c r="H97" s="10">
        <v>39627.410000000003</v>
      </c>
      <c r="I97" s="11">
        <v>0.36493704736191424</v>
      </c>
      <c r="J97" s="7">
        <v>130.4</v>
      </c>
      <c r="K97" s="2">
        <v>57858.67</v>
      </c>
      <c r="L97" s="2">
        <v>42364.820000000007</v>
      </c>
      <c r="M97" s="3">
        <v>0.3657244383429456</v>
      </c>
    </row>
    <row r="98" spans="1:13" x14ac:dyDescent="0.25">
      <c r="A98" s="4" t="s">
        <v>266</v>
      </c>
      <c r="B98" s="9">
        <v>8.9</v>
      </c>
      <c r="C98" s="10">
        <v>3154.08</v>
      </c>
      <c r="D98" s="10">
        <v>2103.33</v>
      </c>
      <c r="E98" s="11">
        <v>0.49956497553878854</v>
      </c>
      <c r="F98" s="9">
        <v>8.9</v>
      </c>
      <c r="G98" s="10">
        <v>43825.67</v>
      </c>
      <c r="H98" s="10">
        <v>27037.75</v>
      </c>
      <c r="I98" s="11">
        <v>0.62090669526865205</v>
      </c>
      <c r="J98" s="7">
        <v>17.8</v>
      </c>
      <c r="K98" s="2">
        <v>46979.75</v>
      </c>
      <c r="L98" s="2">
        <v>29141.08</v>
      </c>
      <c r="M98" s="3">
        <v>0.61214855454911066</v>
      </c>
    </row>
    <row r="99" spans="1:13" x14ac:dyDescent="0.25">
      <c r="A99" s="4" t="s">
        <v>383</v>
      </c>
      <c r="B99" s="9">
        <v>7.95</v>
      </c>
      <c r="C99" s="10">
        <v>309.5</v>
      </c>
      <c r="D99" s="10">
        <v>259.83</v>
      </c>
      <c r="E99" s="11">
        <v>0.19116345302697926</v>
      </c>
      <c r="F99" s="9">
        <v>7.95</v>
      </c>
      <c r="G99" s="10">
        <v>5167.75</v>
      </c>
      <c r="H99" s="10">
        <v>4754.08</v>
      </c>
      <c r="I99" s="11">
        <v>8.7013680880422731E-2</v>
      </c>
      <c r="J99" s="7">
        <v>15.9</v>
      </c>
      <c r="K99" s="2">
        <v>5477.25</v>
      </c>
      <c r="L99" s="2">
        <v>5013.91</v>
      </c>
      <c r="M99" s="3">
        <v>9.2410912840477824E-2</v>
      </c>
    </row>
    <row r="100" spans="1:13" x14ac:dyDescent="0.25">
      <c r="A100" s="4" t="s">
        <v>446</v>
      </c>
      <c r="B100" s="9">
        <v>8.4499999999999993</v>
      </c>
      <c r="C100" s="10">
        <v>92.08</v>
      </c>
      <c r="D100" s="10">
        <v>119.67</v>
      </c>
      <c r="E100" s="11">
        <v>-0.23055068103952539</v>
      </c>
      <c r="F100" s="9">
        <v>8.4499999999999993</v>
      </c>
      <c r="G100" s="10">
        <v>2011.25</v>
      </c>
      <c r="H100" s="10">
        <v>3358.83</v>
      </c>
      <c r="I100" s="11">
        <v>-0.40120518156620011</v>
      </c>
      <c r="J100" s="7">
        <v>16.899999999999999</v>
      </c>
      <c r="K100" s="2">
        <v>2103.33</v>
      </c>
      <c r="L100" s="2">
        <v>3478.5</v>
      </c>
      <c r="M100" s="3">
        <v>-0.39533419577404055</v>
      </c>
    </row>
    <row r="101" spans="1:13" x14ac:dyDescent="0.25">
      <c r="A101" s="4" t="s">
        <v>469</v>
      </c>
      <c r="B101" s="9">
        <v>12</v>
      </c>
      <c r="C101" s="10">
        <v>146.66999999999999</v>
      </c>
      <c r="D101" s="10">
        <v>90.08</v>
      </c>
      <c r="E101" s="11">
        <v>0.62821936056838357</v>
      </c>
      <c r="F101" s="9">
        <v>12</v>
      </c>
      <c r="G101" s="10">
        <v>1786.92</v>
      </c>
      <c r="H101" s="10">
        <v>1549</v>
      </c>
      <c r="I101" s="11">
        <v>0.15359586830213046</v>
      </c>
      <c r="J101" s="7">
        <v>24</v>
      </c>
      <c r="K101" s="2">
        <v>1933.5900000000001</v>
      </c>
      <c r="L101" s="2">
        <v>1639.08</v>
      </c>
      <c r="M101" s="3">
        <v>0.17968006442638568</v>
      </c>
    </row>
    <row r="102" spans="1:13" x14ac:dyDescent="0.25">
      <c r="A102" s="4" t="s">
        <v>548</v>
      </c>
      <c r="B102" s="9">
        <v>19.95</v>
      </c>
      <c r="C102" s="10">
        <v>67.25</v>
      </c>
      <c r="D102" s="10">
        <v>48.17</v>
      </c>
      <c r="E102" s="11">
        <v>0.39609715590616562</v>
      </c>
      <c r="F102" s="9">
        <v>19.95</v>
      </c>
      <c r="G102" s="10">
        <v>704.33</v>
      </c>
      <c r="H102" s="10">
        <v>857.42</v>
      </c>
      <c r="I102" s="11">
        <v>-0.17854726971612503</v>
      </c>
      <c r="J102" s="7">
        <v>39.9</v>
      </c>
      <c r="K102" s="2">
        <v>771.58</v>
      </c>
      <c r="L102" s="2">
        <v>905.58999999999992</v>
      </c>
      <c r="M102" s="3">
        <v>-0.1479808743471106</v>
      </c>
    </row>
    <row r="103" spans="1:13" x14ac:dyDescent="0.25">
      <c r="A103" s="4" t="s">
        <v>506</v>
      </c>
      <c r="B103" s="9">
        <v>7.95</v>
      </c>
      <c r="C103" s="10">
        <v>0.17</v>
      </c>
      <c r="D103" s="10">
        <v>116.33</v>
      </c>
      <c r="E103" s="11">
        <v>-0.99853864007564686</v>
      </c>
      <c r="F103" s="9">
        <v>7.95</v>
      </c>
      <c r="G103" s="10">
        <v>593</v>
      </c>
      <c r="H103" s="10">
        <v>2070.33</v>
      </c>
      <c r="I103" s="11">
        <v>-0.71357223244603518</v>
      </c>
      <c r="J103" s="7">
        <v>15.9</v>
      </c>
      <c r="K103" s="2">
        <v>593.16999999999996</v>
      </c>
      <c r="L103" s="2">
        <v>2186.66</v>
      </c>
      <c r="M103" s="3">
        <v>-0.72873240467196543</v>
      </c>
    </row>
    <row r="104" spans="1:13" x14ac:dyDescent="0.25">
      <c r="A104" s="1" t="s">
        <v>282</v>
      </c>
      <c r="B104" s="9">
        <v>65.099999999999994</v>
      </c>
      <c r="C104" s="10">
        <v>3684.41</v>
      </c>
      <c r="D104" s="10">
        <v>3184.16</v>
      </c>
      <c r="E104" s="11">
        <v>0.15710579870358274</v>
      </c>
      <c r="F104" s="9">
        <v>82</v>
      </c>
      <c r="G104" s="10">
        <v>41614.339999999997</v>
      </c>
      <c r="H104" s="10">
        <v>43338.009999999995</v>
      </c>
      <c r="I104" s="11">
        <v>-3.9772707607017455E-2</v>
      </c>
      <c r="J104" s="7">
        <v>147.1</v>
      </c>
      <c r="K104" s="2">
        <v>45298.75</v>
      </c>
      <c r="L104" s="2">
        <v>46522.17</v>
      </c>
      <c r="M104" s="3">
        <v>-2.6297569524379415E-2</v>
      </c>
    </row>
    <row r="105" spans="1:13" x14ac:dyDescent="0.25">
      <c r="A105" s="4" t="s">
        <v>306</v>
      </c>
      <c r="B105" s="9">
        <v>14.95</v>
      </c>
      <c r="C105" s="10">
        <v>709.75</v>
      </c>
      <c r="D105" s="10">
        <v>857.83</v>
      </c>
      <c r="E105" s="11">
        <v>-0.17262161500530412</v>
      </c>
      <c r="F105" s="9">
        <v>14.95</v>
      </c>
      <c r="G105" s="10">
        <v>15919.75</v>
      </c>
      <c r="H105" s="10">
        <v>16211.5</v>
      </c>
      <c r="I105" s="11">
        <v>-1.7996483977423434E-2</v>
      </c>
      <c r="J105" s="7">
        <v>29.9</v>
      </c>
      <c r="K105" s="2">
        <v>16629.5</v>
      </c>
      <c r="L105" s="2">
        <v>17069.330000000002</v>
      </c>
      <c r="M105" s="3">
        <v>-2.5767267959550942E-2</v>
      </c>
    </row>
    <row r="106" spans="1:13" x14ac:dyDescent="0.25">
      <c r="A106" s="4" t="s">
        <v>307</v>
      </c>
      <c r="B106" s="9">
        <v>17</v>
      </c>
      <c r="C106" s="10">
        <v>622</v>
      </c>
      <c r="D106" s="10">
        <v>669.33</v>
      </c>
      <c r="E106" s="11">
        <v>-7.0712503548324507E-2</v>
      </c>
      <c r="F106" s="9">
        <v>17</v>
      </c>
      <c r="G106" s="10">
        <v>15852.42</v>
      </c>
      <c r="H106" s="10">
        <v>15378.92</v>
      </c>
      <c r="I106" s="11">
        <v>3.078889805005813E-2</v>
      </c>
      <c r="J106" s="7">
        <v>34</v>
      </c>
      <c r="K106" s="2">
        <v>16474.419999999998</v>
      </c>
      <c r="L106" s="2">
        <v>16048.25</v>
      </c>
      <c r="M106" s="3">
        <v>2.6555543439315703E-2</v>
      </c>
    </row>
    <row r="107" spans="1:13" x14ac:dyDescent="0.25">
      <c r="A107" s="4" t="s">
        <v>363</v>
      </c>
      <c r="B107" s="9">
        <v>12.95</v>
      </c>
      <c r="C107" s="10">
        <v>1812.33</v>
      </c>
      <c r="D107" s="10">
        <v>1022.5</v>
      </c>
      <c r="E107" s="11">
        <v>0.77244987775061114</v>
      </c>
      <c r="F107" s="9">
        <v>12.95</v>
      </c>
      <c r="G107" s="10">
        <v>6579</v>
      </c>
      <c r="H107" s="10">
        <v>6676.33</v>
      </c>
      <c r="I107" s="11">
        <v>-1.4578368654635096E-2</v>
      </c>
      <c r="J107" s="7">
        <v>25.9</v>
      </c>
      <c r="K107" s="2">
        <v>8391.33</v>
      </c>
      <c r="L107" s="2">
        <v>7698.83</v>
      </c>
      <c r="M107" s="3">
        <v>8.9948732469738904E-2</v>
      </c>
    </row>
    <row r="108" spans="1:13" x14ac:dyDescent="0.25">
      <c r="A108" s="4" t="s">
        <v>448</v>
      </c>
      <c r="B108" s="9">
        <v>10.45</v>
      </c>
      <c r="C108" s="10">
        <v>509</v>
      </c>
      <c r="D108" s="10">
        <v>572.25</v>
      </c>
      <c r="E108" s="11">
        <v>-0.11052861511577108</v>
      </c>
      <c r="F108" s="9">
        <v>10.45</v>
      </c>
      <c r="G108" s="10">
        <v>2091.33</v>
      </c>
      <c r="H108" s="10">
        <v>2136.92</v>
      </c>
      <c r="I108" s="11">
        <v>-2.1334443966082091E-2</v>
      </c>
      <c r="J108" s="7">
        <v>20.9</v>
      </c>
      <c r="K108" s="2">
        <v>2600.33</v>
      </c>
      <c r="L108" s="2">
        <v>2709.17</v>
      </c>
      <c r="M108" s="3">
        <v>-4.0174666041629038E-2</v>
      </c>
    </row>
    <row r="109" spans="1:13" x14ac:dyDescent="0.25">
      <c r="A109" s="4" t="s">
        <v>486</v>
      </c>
      <c r="B109" s="9">
        <v>9.75</v>
      </c>
      <c r="C109" s="10">
        <v>31.33</v>
      </c>
      <c r="D109" s="10">
        <v>62.25</v>
      </c>
      <c r="E109" s="11">
        <v>-0.49670682730923699</v>
      </c>
      <c r="F109" s="9">
        <v>9.75</v>
      </c>
      <c r="G109" s="10">
        <v>1171.67</v>
      </c>
      <c r="H109" s="10">
        <v>1659.67</v>
      </c>
      <c r="I109" s="11">
        <v>-0.29403435622744278</v>
      </c>
      <c r="J109" s="7">
        <v>19.5</v>
      </c>
      <c r="K109" s="2">
        <v>1203</v>
      </c>
      <c r="L109" s="2">
        <v>1721.92</v>
      </c>
      <c r="M109" s="3">
        <v>-0.30136127113919348</v>
      </c>
    </row>
    <row r="110" spans="1:13" x14ac:dyDescent="0.25">
      <c r="A110" s="4" t="s">
        <v>395</v>
      </c>
      <c r="B110" s="9"/>
      <c r="C110" s="10"/>
      <c r="D110" s="10"/>
      <c r="E110" s="11">
        <v>0</v>
      </c>
      <c r="F110" s="9">
        <v>9.65</v>
      </c>
      <c r="G110" s="10">
        <v>0.17</v>
      </c>
      <c r="H110" s="10">
        <v>3.42</v>
      </c>
      <c r="I110" s="11">
        <v>-0.95029239766081874</v>
      </c>
      <c r="J110" s="7">
        <v>9.65</v>
      </c>
      <c r="K110" s="2">
        <v>0.17</v>
      </c>
      <c r="L110" s="2">
        <v>3.42</v>
      </c>
      <c r="M110" s="3">
        <v>-0.95029239766081874</v>
      </c>
    </row>
    <row r="111" spans="1:13" x14ac:dyDescent="0.25">
      <c r="A111" s="4" t="s">
        <v>1640</v>
      </c>
      <c r="B111" s="9"/>
      <c r="C111" s="10"/>
      <c r="D111" s="10"/>
      <c r="E111" s="11">
        <v>0</v>
      </c>
      <c r="F111" s="9">
        <v>7.25</v>
      </c>
      <c r="G111" s="10">
        <v>0</v>
      </c>
      <c r="H111" s="10">
        <v>1271.25</v>
      </c>
      <c r="I111" s="11">
        <v>0</v>
      </c>
      <c r="J111" s="7">
        <v>7.25</v>
      </c>
      <c r="K111" s="2">
        <v>0</v>
      </c>
      <c r="L111" s="2">
        <v>1271.25</v>
      </c>
      <c r="M111" s="3">
        <v>0</v>
      </c>
    </row>
    <row r="112" spans="1:13" x14ac:dyDescent="0.25">
      <c r="A112" s="1" t="s">
        <v>271</v>
      </c>
      <c r="B112" s="9">
        <v>102.70000000000002</v>
      </c>
      <c r="C112" s="10">
        <v>2579.7600000000002</v>
      </c>
      <c r="D112" s="10">
        <v>2654.58</v>
      </c>
      <c r="E112" s="11">
        <v>-2.8185249644011375E-2</v>
      </c>
      <c r="F112" s="9">
        <v>109.65000000000002</v>
      </c>
      <c r="G112" s="10">
        <v>41429.5</v>
      </c>
      <c r="H112" s="10">
        <v>49358.240000000005</v>
      </c>
      <c r="I112" s="11">
        <v>-0.16063660292587426</v>
      </c>
      <c r="J112" s="7">
        <v>212.35000000000002</v>
      </c>
      <c r="K112" s="2">
        <v>44009.26</v>
      </c>
      <c r="L112" s="2">
        <v>52012.820000000007</v>
      </c>
      <c r="M112" s="3">
        <v>-0.15387667886494144</v>
      </c>
    </row>
    <row r="113" spans="1:13" x14ac:dyDescent="0.25">
      <c r="A113" s="4" t="s">
        <v>270</v>
      </c>
      <c r="B113" s="9">
        <v>8.9499999999999993</v>
      </c>
      <c r="C113" s="10">
        <v>864.75</v>
      </c>
      <c r="D113" s="10">
        <v>858.42</v>
      </c>
      <c r="E113" s="11">
        <v>7.3740127210456903E-3</v>
      </c>
      <c r="F113" s="9">
        <v>8.9499999999999993</v>
      </c>
      <c r="G113" s="10">
        <v>13336.42</v>
      </c>
      <c r="H113" s="10">
        <v>13355.58</v>
      </c>
      <c r="I113" s="11">
        <v>-1.4346063592895145E-3</v>
      </c>
      <c r="J113" s="7">
        <v>17.899999999999999</v>
      </c>
      <c r="K113" s="2">
        <v>14201.17</v>
      </c>
      <c r="L113" s="2">
        <v>14214</v>
      </c>
      <c r="M113" s="3">
        <v>-9.0263120866750579E-4</v>
      </c>
    </row>
    <row r="114" spans="1:13" x14ac:dyDescent="0.25">
      <c r="A114" s="4" t="s">
        <v>364</v>
      </c>
      <c r="B114" s="9">
        <v>8.75</v>
      </c>
      <c r="C114" s="10">
        <v>344.67</v>
      </c>
      <c r="D114" s="10">
        <v>363.75</v>
      </c>
      <c r="E114" s="11">
        <v>-5.2453608247422637E-2</v>
      </c>
      <c r="F114" s="9">
        <v>8.75</v>
      </c>
      <c r="G114" s="10">
        <v>5935</v>
      </c>
      <c r="H114" s="10">
        <v>5976.92</v>
      </c>
      <c r="I114" s="11">
        <v>-7.013645824270707E-3</v>
      </c>
      <c r="J114" s="7">
        <v>17.5</v>
      </c>
      <c r="K114" s="2">
        <v>6279.67</v>
      </c>
      <c r="L114" s="2">
        <v>6340.67</v>
      </c>
      <c r="M114" s="3">
        <v>-9.6204344335850938E-3</v>
      </c>
    </row>
    <row r="115" spans="1:13" x14ac:dyDescent="0.25">
      <c r="A115" s="4" t="s">
        <v>384</v>
      </c>
      <c r="B115" s="9">
        <v>10.75</v>
      </c>
      <c r="C115" s="10">
        <v>317.67</v>
      </c>
      <c r="D115" s="10">
        <v>346.33</v>
      </c>
      <c r="E115" s="11">
        <v>-8.2753443247769384E-2</v>
      </c>
      <c r="F115" s="9">
        <v>10.75</v>
      </c>
      <c r="G115" s="10">
        <v>5307.25</v>
      </c>
      <c r="H115" s="10">
        <v>6830.83</v>
      </c>
      <c r="I115" s="11">
        <v>-0.22304463732811386</v>
      </c>
      <c r="J115" s="7">
        <v>21.5</v>
      </c>
      <c r="K115" s="2">
        <v>5624.92</v>
      </c>
      <c r="L115" s="2">
        <v>7177.16</v>
      </c>
      <c r="M115" s="3">
        <v>-0.21627496112668518</v>
      </c>
    </row>
    <row r="116" spans="1:13" x14ac:dyDescent="0.25">
      <c r="A116" s="4" t="s">
        <v>375</v>
      </c>
      <c r="B116" s="9">
        <v>8.85</v>
      </c>
      <c r="C116" s="10">
        <v>285.67</v>
      </c>
      <c r="D116" s="10">
        <v>364.33</v>
      </c>
      <c r="E116" s="11">
        <v>-0.21590316471330928</v>
      </c>
      <c r="F116" s="9">
        <v>8.85</v>
      </c>
      <c r="G116" s="10">
        <v>4967.58</v>
      </c>
      <c r="H116" s="10">
        <v>7205.92</v>
      </c>
      <c r="I116" s="11">
        <v>-0.3106251526522637</v>
      </c>
      <c r="J116" s="7">
        <v>17.7</v>
      </c>
      <c r="K116" s="2">
        <v>5253.25</v>
      </c>
      <c r="L116" s="2">
        <v>7570.25</v>
      </c>
      <c r="M116" s="3">
        <v>-0.30606651035302668</v>
      </c>
    </row>
    <row r="117" spans="1:13" x14ac:dyDescent="0.25">
      <c r="A117" s="4" t="s">
        <v>391</v>
      </c>
      <c r="B117" s="9">
        <v>11.95</v>
      </c>
      <c r="C117" s="10">
        <v>266.75</v>
      </c>
      <c r="D117" s="10">
        <v>238.08</v>
      </c>
      <c r="E117" s="11">
        <v>0.12042170698924726</v>
      </c>
      <c r="F117" s="9">
        <v>11.95</v>
      </c>
      <c r="G117" s="10">
        <v>4398.75</v>
      </c>
      <c r="H117" s="10">
        <v>5395.83</v>
      </c>
      <c r="I117" s="11">
        <v>-0.18478714118124551</v>
      </c>
      <c r="J117" s="7">
        <v>23.9</v>
      </c>
      <c r="K117" s="2">
        <v>4665.5</v>
      </c>
      <c r="L117" s="2">
        <v>5633.91</v>
      </c>
      <c r="M117" s="3">
        <v>-0.17188950480217111</v>
      </c>
    </row>
    <row r="118" spans="1:13" x14ac:dyDescent="0.25">
      <c r="A118" s="4" t="s">
        <v>429</v>
      </c>
      <c r="B118" s="9">
        <v>13.95</v>
      </c>
      <c r="C118" s="10">
        <v>115.42</v>
      </c>
      <c r="D118" s="10">
        <v>150.41999999999999</v>
      </c>
      <c r="E118" s="11">
        <v>-0.23268182422550185</v>
      </c>
      <c r="F118" s="9">
        <v>13.95</v>
      </c>
      <c r="G118" s="10">
        <v>2454.33</v>
      </c>
      <c r="H118" s="10">
        <v>3833.08</v>
      </c>
      <c r="I118" s="11">
        <v>-0.35969768436870614</v>
      </c>
      <c r="J118" s="7">
        <v>27.9</v>
      </c>
      <c r="K118" s="2">
        <v>2569.75</v>
      </c>
      <c r="L118" s="2">
        <v>3983.5</v>
      </c>
      <c r="M118" s="3">
        <v>-0.35490146855780091</v>
      </c>
    </row>
    <row r="119" spans="1:13" x14ac:dyDescent="0.25">
      <c r="A119" s="4" t="s">
        <v>442</v>
      </c>
      <c r="B119" s="9">
        <v>10.95</v>
      </c>
      <c r="C119" s="10">
        <v>207.5</v>
      </c>
      <c r="D119" s="10">
        <v>138.16999999999999</v>
      </c>
      <c r="E119" s="11">
        <v>0.50177317796916854</v>
      </c>
      <c r="F119" s="9">
        <v>10.95</v>
      </c>
      <c r="G119" s="10">
        <v>2188.25</v>
      </c>
      <c r="H119" s="10">
        <v>2443.67</v>
      </c>
      <c r="I119" s="11">
        <v>-0.10452311482319629</v>
      </c>
      <c r="J119" s="7">
        <v>21.9</v>
      </c>
      <c r="K119" s="2">
        <v>2395.75</v>
      </c>
      <c r="L119" s="2">
        <v>2581.84</v>
      </c>
      <c r="M119" s="3">
        <v>-7.2076503578843043E-2</v>
      </c>
    </row>
    <row r="120" spans="1:13" x14ac:dyDescent="0.25">
      <c r="A120" s="4" t="s">
        <v>454</v>
      </c>
      <c r="B120" s="9">
        <v>9.9</v>
      </c>
      <c r="C120" s="10">
        <v>114</v>
      </c>
      <c r="D120" s="10">
        <v>117</v>
      </c>
      <c r="E120" s="11">
        <v>-2.564102564102564E-2</v>
      </c>
      <c r="F120" s="9">
        <v>9.9</v>
      </c>
      <c r="G120" s="10">
        <v>2044.17</v>
      </c>
      <c r="H120" s="10">
        <v>2308.33</v>
      </c>
      <c r="I120" s="11">
        <v>-0.11443771037936511</v>
      </c>
      <c r="J120" s="7">
        <v>19.8</v>
      </c>
      <c r="K120" s="2">
        <v>2158.17</v>
      </c>
      <c r="L120" s="2">
        <v>2425.33</v>
      </c>
      <c r="M120" s="3">
        <v>-0.11015408212490665</v>
      </c>
    </row>
    <row r="121" spans="1:13" x14ac:dyDescent="0.25">
      <c r="A121" s="4" t="s">
        <v>524</v>
      </c>
      <c r="B121" s="9">
        <v>7.95</v>
      </c>
      <c r="C121" s="10">
        <v>63.25</v>
      </c>
      <c r="D121" s="10">
        <v>77.08</v>
      </c>
      <c r="E121" s="11">
        <v>-0.17942397509081473</v>
      </c>
      <c r="F121" s="9">
        <v>7.95</v>
      </c>
      <c r="G121" s="10">
        <v>792.75</v>
      </c>
      <c r="H121" s="10">
        <v>1330.17</v>
      </c>
      <c r="I121" s="11">
        <v>-0.40402354586255895</v>
      </c>
      <c r="J121" s="7">
        <v>15.9</v>
      </c>
      <c r="K121" s="2">
        <v>856</v>
      </c>
      <c r="L121" s="2">
        <v>1407.25</v>
      </c>
      <c r="M121" s="3">
        <v>-0.3917214425297566</v>
      </c>
    </row>
    <row r="122" spans="1:13" x14ac:dyDescent="0.25">
      <c r="A122" s="4" t="s">
        <v>1126</v>
      </c>
      <c r="B122" s="9">
        <v>10.7</v>
      </c>
      <c r="C122" s="10">
        <v>0.08</v>
      </c>
      <c r="D122" s="10">
        <v>1</v>
      </c>
      <c r="E122" s="11">
        <v>-0.92</v>
      </c>
      <c r="F122" s="9">
        <v>10.7</v>
      </c>
      <c r="G122" s="10">
        <v>5.08</v>
      </c>
      <c r="H122" s="10">
        <v>372.08</v>
      </c>
      <c r="I122" s="11">
        <v>-0.98634702214577519</v>
      </c>
      <c r="J122" s="7">
        <v>21.4</v>
      </c>
      <c r="K122" s="2">
        <v>5.16</v>
      </c>
      <c r="L122" s="2">
        <v>373.08</v>
      </c>
      <c r="M122" s="3">
        <v>-0.98616918623351557</v>
      </c>
    </row>
    <row r="123" spans="1:13" x14ac:dyDescent="0.25">
      <c r="A123" s="4" t="s">
        <v>1656</v>
      </c>
      <c r="B123" s="9"/>
      <c r="C123" s="10"/>
      <c r="D123" s="10"/>
      <c r="E123" s="11">
        <v>0</v>
      </c>
      <c r="F123" s="9">
        <v>6.95</v>
      </c>
      <c r="G123" s="10">
        <v>-0.08</v>
      </c>
      <c r="H123" s="10">
        <v>305.83</v>
      </c>
      <c r="I123" s="11">
        <v>-1.0002615832325148</v>
      </c>
      <c r="J123" s="7">
        <v>6.95</v>
      </c>
      <c r="K123" s="2">
        <v>-0.08</v>
      </c>
      <c r="L123" s="2">
        <v>305.83</v>
      </c>
      <c r="M123" s="3">
        <v>-1.0002615832325148</v>
      </c>
    </row>
    <row r="124" spans="1:13" x14ac:dyDescent="0.25">
      <c r="A124" s="1" t="s">
        <v>342</v>
      </c>
      <c r="B124" s="9">
        <v>85.65</v>
      </c>
      <c r="C124" s="10">
        <v>2261.25</v>
      </c>
      <c r="D124" s="10">
        <v>1818.92</v>
      </c>
      <c r="E124" s="11">
        <v>0.24318276779627465</v>
      </c>
      <c r="F124" s="9">
        <v>85.65</v>
      </c>
      <c r="G124" s="10">
        <v>34349.5</v>
      </c>
      <c r="H124" s="10">
        <v>33674.42</v>
      </c>
      <c r="I124" s="11">
        <v>2.004726436268247E-2</v>
      </c>
      <c r="J124" s="7">
        <v>171.3</v>
      </c>
      <c r="K124" s="2">
        <v>36610.75</v>
      </c>
      <c r="L124" s="2">
        <v>35493.339999999997</v>
      </c>
      <c r="M124" s="3">
        <v>3.1482244274559777E-2</v>
      </c>
    </row>
    <row r="125" spans="1:13" x14ac:dyDescent="0.25">
      <c r="A125" s="4" t="s">
        <v>340</v>
      </c>
      <c r="B125" s="9">
        <v>18.399999999999999</v>
      </c>
      <c r="C125" s="10">
        <v>340.08</v>
      </c>
      <c r="D125" s="10">
        <v>428</v>
      </c>
      <c r="E125" s="11">
        <v>-0.2054205607476636</v>
      </c>
      <c r="F125" s="9">
        <v>18.399999999999999</v>
      </c>
      <c r="G125" s="10">
        <v>8408.42</v>
      </c>
      <c r="H125" s="10">
        <v>7587.75</v>
      </c>
      <c r="I125" s="11">
        <v>0.10815722710948569</v>
      </c>
      <c r="J125" s="7">
        <v>36.799999999999997</v>
      </c>
      <c r="K125" s="2">
        <v>8748.5</v>
      </c>
      <c r="L125" s="2">
        <v>8015.75</v>
      </c>
      <c r="M125" s="3">
        <v>9.1413779122352865E-2</v>
      </c>
    </row>
    <row r="126" spans="1:13" x14ac:dyDescent="0.25">
      <c r="A126" s="4" t="s">
        <v>347</v>
      </c>
      <c r="B126" s="9">
        <v>11.95</v>
      </c>
      <c r="C126" s="10">
        <v>936.42</v>
      </c>
      <c r="D126" s="10">
        <v>386.42</v>
      </c>
      <c r="E126" s="11">
        <v>1.4233217742352879</v>
      </c>
      <c r="F126" s="9">
        <v>11.95</v>
      </c>
      <c r="G126" s="10">
        <v>8273.58</v>
      </c>
      <c r="H126" s="10">
        <v>7426.08</v>
      </c>
      <c r="I126" s="11">
        <v>0.11412481416844418</v>
      </c>
      <c r="J126" s="7">
        <v>23.9</v>
      </c>
      <c r="K126" s="2">
        <v>9210</v>
      </c>
      <c r="L126" s="2">
        <v>7812.5</v>
      </c>
      <c r="M126" s="3">
        <v>0.17888000000000001</v>
      </c>
    </row>
    <row r="127" spans="1:13" x14ac:dyDescent="0.25">
      <c r="A127" s="4" t="s">
        <v>366</v>
      </c>
      <c r="B127" s="9">
        <v>13.45</v>
      </c>
      <c r="C127" s="10">
        <v>336</v>
      </c>
      <c r="D127" s="10">
        <v>385.25</v>
      </c>
      <c r="E127" s="11">
        <v>-0.12783906554185595</v>
      </c>
      <c r="F127" s="9">
        <v>13.45</v>
      </c>
      <c r="G127" s="10">
        <v>5551.67</v>
      </c>
      <c r="H127" s="10">
        <v>6255.42</v>
      </c>
      <c r="I127" s="11">
        <v>-0.11250243788586538</v>
      </c>
      <c r="J127" s="7">
        <v>26.9</v>
      </c>
      <c r="K127" s="2">
        <v>5887.67</v>
      </c>
      <c r="L127" s="2">
        <v>6640.67</v>
      </c>
      <c r="M127" s="3">
        <v>-0.11339217277774682</v>
      </c>
    </row>
    <row r="128" spans="1:13" x14ac:dyDescent="0.25">
      <c r="A128" s="4" t="s">
        <v>386</v>
      </c>
      <c r="B128" s="9">
        <v>16.95</v>
      </c>
      <c r="C128" s="10">
        <v>299.17</v>
      </c>
      <c r="D128" s="10">
        <v>258.92</v>
      </c>
      <c r="E128" s="11">
        <v>0.15545342190638034</v>
      </c>
      <c r="F128" s="9">
        <v>16.95</v>
      </c>
      <c r="G128" s="10">
        <v>5096.92</v>
      </c>
      <c r="H128" s="10">
        <v>5072.5</v>
      </c>
      <c r="I128" s="11">
        <v>4.8141941843272695E-3</v>
      </c>
      <c r="J128" s="7">
        <v>33.9</v>
      </c>
      <c r="K128" s="2">
        <v>5396.09</v>
      </c>
      <c r="L128" s="2">
        <v>5331.42</v>
      </c>
      <c r="M128" s="3">
        <v>1.2129976629115708E-2</v>
      </c>
    </row>
    <row r="129" spans="1:13" x14ac:dyDescent="0.25">
      <c r="A129" s="4" t="s">
        <v>405</v>
      </c>
      <c r="B129" s="9">
        <v>10.95</v>
      </c>
      <c r="C129" s="10">
        <v>170.08</v>
      </c>
      <c r="D129" s="10">
        <v>196.5</v>
      </c>
      <c r="E129" s="11">
        <v>-0.13445292620865135</v>
      </c>
      <c r="F129" s="9">
        <v>10.95</v>
      </c>
      <c r="G129" s="10">
        <v>3758.08</v>
      </c>
      <c r="H129" s="10">
        <v>4165</v>
      </c>
      <c r="I129" s="11">
        <v>-9.7699879951980803E-2</v>
      </c>
      <c r="J129" s="7">
        <v>21.9</v>
      </c>
      <c r="K129" s="2">
        <v>3928.16</v>
      </c>
      <c r="L129" s="2">
        <v>4361.5</v>
      </c>
      <c r="M129" s="3">
        <v>-9.9355726240972178E-2</v>
      </c>
    </row>
    <row r="130" spans="1:13" x14ac:dyDescent="0.25">
      <c r="A130" s="4" t="s">
        <v>413</v>
      </c>
      <c r="B130" s="9">
        <v>13.95</v>
      </c>
      <c r="C130" s="10">
        <v>179.5</v>
      </c>
      <c r="D130" s="10">
        <v>163.83000000000001</v>
      </c>
      <c r="E130" s="11">
        <v>9.5647927729963902E-2</v>
      </c>
      <c r="F130" s="9">
        <v>13.95</v>
      </c>
      <c r="G130" s="10">
        <v>3260.83</v>
      </c>
      <c r="H130" s="10">
        <v>3167.67</v>
      </c>
      <c r="I130" s="11">
        <v>2.940962915960307E-2</v>
      </c>
      <c r="J130" s="7">
        <v>27.9</v>
      </c>
      <c r="K130" s="2">
        <v>3440.33</v>
      </c>
      <c r="L130" s="2">
        <v>3331.5</v>
      </c>
      <c r="M130" s="3">
        <v>3.2666966831757446E-2</v>
      </c>
    </row>
    <row r="131" spans="1:13" x14ac:dyDescent="0.25">
      <c r="A131" s="1" t="s">
        <v>322</v>
      </c>
      <c r="B131" s="9">
        <v>59.75</v>
      </c>
      <c r="C131" s="10">
        <v>1755.58</v>
      </c>
      <c r="D131" s="10">
        <v>1661.0800000000002</v>
      </c>
      <c r="E131" s="11">
        <v>5.6890697618416794E-2</v>
      </c>
      <c r="F131" s="9">
        <v>59.75</v>
      </c>
      <c r="G131" s="10">
        <v>32621.25</v>
      </c>
      <c r="H131" s="10">
        <v>33285.909999999996</v>
      </c>
      <c r="I131" s="11">
        <v>-1.9968208770617848E-2</v>
      </c>
      <c r="J131" s="7">
        <v>119.5</v>
      </c>
      <c r="K131" s="2">
        <v>34376.83</v>
      </c>
      <c r="L131" s="2">
        <v>34946.99</v>
      </c>
      <c r="M131" s="3">
        <v>-1.6314995940995097E-2</v>
      </c>
    </row>
    <row r="132" spans="1:13" x14ac:dyDescent="0.25">
      <c r="A132" s="4" t="s">
        <v>321</v>
      </c>
      <c r="B132" s="9">
        <v>11.95</v>
      </c>
      <c r="C132" s="10">
        <v>522.41999999999996</v>
      </c>
      <c r="D132" s="10">
        <v>652.58000000000004</v>
      </c>
      <c r="E132" s="11">
        <v>-0.1994544730148029</v>
      </c>
      <c r="F132" s="9">
        <v>11.95</v>
      </c>
      <c r="G132" s="10">
        <v>10378.33</v>
      </c>
      <c r="H132" s="10">
        <v>14096.58</v>
      </c>
      <c r="I132" s="11">
        <v>-0.26376965192975887</v>
      </c>
      <c r="J132" s="7">
        <v>23.9</v>
      </c>
      <c r="K132" s="2">
        <v>10900.75</v>
      </c>
      <c r="L132" s="2">
        <v>14749.16</v>
      </c>
      <c r="M132" s="3">
        <v>-0.26092401194373105</v>
      </c>
    </row>
    <row r="133" spans="1:13" x14ac:dyDescent="0.25">
      <c r="A133" s="4" t="s">
        <v>356</v>
      </c>
      <c r="B133" s="9">
        <v>14.95</v>
      </c>
      <c r="C133" s="10">
        <v>308.75</v>
      </c>
      <c r="D133" s="10">
        <v>270.08</v>
      </c>
      <c r="E133" s="11">
        <v>0.14317979857819912</v>
      </c>
      <c r="F133" s="9">
        <v>14.95</v>
      </c>
      <c r="G133" s="10">
        <v>7973.33</v>
      </c>
      <c r="H133" s="10">
        <v>8094.58</v>
      </c>
      <c r="I133" s="11">
        <v>-1.4979158893975969E-2</v>
      </c>
      <c r="J133" s="7">
        <v>29.9</v>
      </c>
      <c r="K133" s="2">
        <v>8282.08</v>
      </c>
      <c r="L133" s="2">
        <v>8364.66</v>
      </c>
      <c r="M133" s="3">
        <v>-9.8724873455705228E-3</v>
      </c>
    </row>
    <row r="134" spans="1:13" x14ac:dyDescent="0.25">
      <c r="A134" s="4" t="s">
        <v>360</v>
      </c>
      <c r="B134" s="9">
        <v>10.45</v>
      </c>
      <c r="C134" s="10">
        <v>432.25</v>
      </c>
      <c r="D134" s="10">
        <v>297.92</v>
      </c>
      <c r="E134" s="11">
        <v>0.45089285714285704</v>
      </c>
      <c r="F134" s="9">
        <v>10.45</v>
      </c>
      <c r="G134" s="10">
        <v>6998.75</v>
      </c>
      <c r="H134" s="10">
        <v>4479.83</v>
      </c>
      <c r="I134" s="11">
        <v>0.56228026509934537</v>
      </c>
      <c r="J134" s="7">
        <v>20.9</v>
      </c>
      <c r="K134" s="2">
        <v>7431</v>
      </c>
      <c r="L134" s="2">
        <v>4777.75</v>
      </c>
      <c r="M134" s="3">
        <v>0.55533462403851186</v>
      </c>
    </row>
    <row r="135" spans="1:13" x14ac:dyDescent="0.25">
      <c r="A135" s="4" t="s">
        <v>371</v>
      </c>
      <c r="B135" s="9">
        <v>9.4499999999999993</v>
      </c>
      <c r="C135" s="10">
        <v>370.58</v>
      </c>
      <c r="D135" s="10">
        <v>346.75</v>
      </c>
      <c r="E135" s="11">
        <v>6.8723864455659645E-2</v>
      </c>
      <c r="F135" s="9">
        <v>9.4499999999999993</v>
      </c>
      <c r="G135" s="10">
        <v>5769.67</v>
      </c>
      <c r="H135" s="10">
        <v>4956</v>
      </c>
      <c r="I135" s="11">
        <v>0.16417877320419694</v>
      </c>
      <c r="J135" s="7">
        <v>18.899999999999999</v>
      </c>
      <c r="K135" s="2">
        <v>6140.25</v>
      </c>
      <c r="L135" s="2">
        <v>5302.75</v>
      </c>
      <c r="M135" s="3">
        <v>0.15793691952288907</v>
      </c>
    </row>
    <row r="136" spans="1:13" x14ac:dyDescent="0.25">
      <c r="A136" s="4" t="s">
        <v>483</v>
      </c>
      <c r="B136" s="9">
        <v>12.95</v>
      </c>
      <c r="C136" s="10">
        <v>121.58</v>
      </c>
      <c r="D136" s="10">
        <v>93.75</v>
      </c>
      <c r="E136" s="11">
        <v>0.2968533333333333</v>
      </c>
      <c r="F136" s="9">
        <v>12.95</v>
      </c>
      <c r="G136" s="10">
        <v>1501.17</v>
      </c>
      <c r="H136" s="10">
        <v>1658.92</v>
      </c>
      <c r="I136" s="11">
        <v>-9.5091987558170374E-2</v>
      </c>
      <c r="J136" s="7">
        <v>25.9</v>
      </c>
      <c r="K136" s="2">
        <v>1622.75</v>
      </c>
      <c r="L136" s="2">
        <v>1752.67</v>
      </c>
      <c r="M136" s="3">
        <v>-7.4126903524337193E-2</v>
      </c>
    </row>
    <row r="137" spans="1:13" x14ac:dyDescent="0.25">
      <c r="A137" s="1" t="s">
        <v>297</v>
      </c>
      <c r="B137" s="9">
        <v>88.450000000000017</v>
      </c>
      <c r="C137" s="10">
        <v>1140.67</v>
      </c>
      <c r="D137" s="10">
        <v>1485.0900000000001</v>
      </c>
      <c r="E137" s="11">
        <v>-0.23191860425967453</v>
      </c>
      <c r="F137" s="9">
        <v>88.450000000000017</v>
      </c>
      <c r="G137" s="10">
        <v>25098.239999999998</v>
      </c>
      <c r="H137" s="10">
        <v>33045.08</v>
      </c>
      <c r="I137" s="11">
        <v>-0.24048481649915823</v>
      </c>
      <c r="J137" s="7">
        <v>176.90000000000003</v>
      </c>
      <c r="K137" s="2">
        <v>26238.909999999996</v>
      </c>
      <c r="L137" s="2">
        <v>34530.17</v>
      </c>
      <c r="M137" s="3">
        <v>-0.24011639676259927</v>
      </c>
    </row>
    <row r="138" spans="1:13" x14ac:dyDescent="0.25">
      <c r="A138" s="4" t="s">
        <v>318</v>
      </c>
      <c r="B138" s="9">
        <v>12.95</v>
      </c>
      <c r="C138" s="10">
        <v>579</v>
      </c>
      <c r="D138" s="10">
        <v>572.91999999999996</v>
      </c>
      <c r="E138" s="11">
        <v>1.0612301892061792E-2</v>
      </c>
      <c r="F138" s="9">
        <v>12.95</v>
      </c>
      <c r="G138" s="10">
        <v>11963.33</v>
      </c>
      <c r="H138" s="10">
        <v>11783.75</v>
      </c>
      <c r="I138" s="11">
        <v>1.5239630847565497E-2</v>
      </c>
      <c r="J138" s="7">
        <v>25.9</v>
      </c>
      <c r="K138" s="2">
        <v>12542.33</v>
      </c>
      <c r="L138" s="2">
        <v>12356.67</v>
      </c>
      <c r="M138" s="3">
        <v>1.5025083618806672E-2</v>
      </c>
    </row>
    <row r="139" spans="1:13" x14ac:dyDescent="0.25">
      <c r="A139" s="4" t="s">
        <v>399</v>
      </c>
      <c r="B139" s="9">
        <v>10</v>
      </c>
      <c r="C139" s="10">
        <v>190.58</v>
      </c>
      <c r="D139" s="10">
        <v>291.42</v>
      </c>
      <c r="E139" s="11">
        <v>-0.34602978518976046</v>
      </c>
      <c r="F139" s="9">
        <v>10</v>
      </c>
      <c r="G139" s="10">
        <v>3167.75</v>
      </c>
      <c r="H139" s="10">
        <v>4983.08</v>
      </c>
      <c r="I139" s="11">
        <v>-0.36429878709553126</v>
      </c>
      <c r="J139" s="7">
        <v>20</v>
      </c>
      <c r="K139" s="2">
        <v>3358.33</v>
      </c>
      <c r="L139" s="2">
        <v>5274.5</v>
      </c>
      <c r="M139" s="3">
        <v>-0.36328941131860842</v>
      </c>
    </row>
    <row r="140" spans="1:13" x14ac:dyDescent="0.25">
      <c r="A140" s="4" t="s">
        <v>296</v>
      </c>
      <c r="B140" s="9">
        <v>8.4</v>
      </c>
      <c r="C140" s="10">
        <v>99.67</v>
      </c>
      <c r="D140" s="10">
        <v>192.08</v>
      </c>
      <c r="E140" s="11">
        <v>-0.4811016243231987</v>
      </c>
      <c r="F140" s="9">
        <v>8.4</v>
      </c>
      <c r="G140" s="10">
        <v>2542.08</v>
      </c>
      <c r="H140" s="10">
        <v>6909.75</v>
      </c>
      <c r="I140" s="11">
        <v>-0.63210246390969282</v>
      </c>
      <c r="J140" s="7">
        <v>16.8</v>
      </c>
      <c r="K140" s="2">
        <v>2641.75</v>
      </c>
      <c r="L140" s="2">
        <v>7101.83</v>
      </c>
      <c r="M140" s="3">
        <v>-0.62801841215574017</v>
      </c>
    </row>
    <row r="141" spans="1:13" x14ac:dyDescent="0.25">
      <c r="A141" s="4" t="s">
        <v>440</v>
      </c>
      <c r="B141" s="9">
        <v>11.95</v>
      </c>
      <c r="C141" s="10">
        <v>58.25</v>
      </c>
      <c r="D141" s="10">
        <v>76.42</v>
      </c>
      <c r="E141" s="11">
        <v>-0.23776498298874643</v>
      </c>
      <c r="F141" s="9">
        <v>11.95</v>
      </c>
      <c r="G141" s="10">
        <v>2170.58</v>
      </c>
      <c r="H141" s="10">
        <v>2737.5</v>
      </c>
      <c r="I141" s="11">
        <v>-0.20709406392694066</v>
      </c>
      <c r="J141" s="7">
        <v>23.9</v>
      </c>
      <c r="K141" s="2">
        <v>2228.83</v>
      </c>
      <c r="L141" s="2">
        <v>2813.92</v>
      </c>
      <c r="M141" s="3">
        <v>-0.20792701995792351</v>
      </c>
    </row>
    <row r="142" spans="1:13" x14ac:dyDescent="0.25">
      <c r="A142" s="4" t="s">
        <v>453</v>
      </c>
      <c r="B142" s="9">
        <v>9.9499999999999993</v>
      </c>
      <c r="C142" s="10">
        <v>118.5</v>
      </c>
      <c r="D142" s="10">
        <v>110.17</v>
      </c>
      <c r="E142" s="11">
        <v>7.5610420259598785E-2</v>
      </c>
      <c r="F142" s="9">
        <v>9.9499999999999993</v>
      </c>
      <c r="G142" s="10">
        <v>1939.67</v>
      </c>
      <c r="H142" s="10">
        <v>2295.75</v>
      </c>
      <c r="I142" s="11">
        <v>-0.15510399651529999</v>
      </c>
      <c r="J142" s="7">
        <v>19.899999999999999</v>
      </c>
      <c r="K142" s="2">
        <v>2058.17</v>
      </c>
      <c r="L142" s="2">
        <v>2405.92</v>
      </c>
      <c r="M142" s="3">
        <v>-0.14453930305247056</v>
      </c>
    </row>
    <row r="143" spans="1:13" x14ac:dyDescent="0.25">
      <c r="A143" s="4" t="s">
        <v>460</v>
      </c>
      <c r="B143" s="9">
        <v>7.95</v>
      </c>
      <c r="C143" s="10">
        <v>40.25</v>
      </c>
      <c r="D143" s="10">
        <v>105.58</v>
      </c>
      <c r="E143" s="11">
        <v>-0.61877249479068008</v>
      </c>
      <c r="F143" s="9">
        <v>7.95</v>
      </c>
      <c r="G143" s="10">
        <v>1564.58</v>
      </c>
      <c r="H143" s="10">
        <v>2278.58</v>
      </c>
      <c r="I143" s="11">
        <v>-0.31335305321735468</v>
      </c>
      <c r="J143" s="7">
        <v>15.9</v>
      </c>
      <c r="K143" s="2">
        <v>1604.83</v>
      </c>
      <c r="L143" s="2">
        <v>2384.16</v>
      </c>
      <c r="M143" s="3">
        <v>-0.32687822964901686</v>
      </c>
    </row>
    <row r="144" spans="1:13" x14ac:dyDescent="0.25">
      <c r="A144" s="4" t="s">
        <v>491</v>
      </c>
      <c r="B144" s="9">
        <v>8.4</v>
      </c>
      <c r="C144" s="10">
        <v>51.17</v>
      </c>
      <c r="D144" s="10">
        <v>75.92</v>
      </c>
      <c r="E144" s="11">
        <v>-0.32600105374077976</v>
      </c>
      <c r="F144" s="9">
        <v>8.4</v>
      </c>
      <c r="G144" s="10">
        <v>1262.83</v>
      </c>
      <c r="H144" s="10">
        <v>1234.17</v>
      </c>
      <c r="I144" s="11">
        <v>2.3222084477827084E-2</v>
      </c>
      <c r="J144" s="7">
        <v>16.8</v>
      </c>
      <c r="K144" s="2">
        <v>1314</v>
      </c>
      <c r="L144" s="2">
        <v>1310.0900000000001</v>
      </c>
      <c r="M144" s="3">
        <v>2.9845277805340504E-3</v>
      </c>
    </row>
    <row r="145" spans="1:13" x14ac:dyDescent="0.25">
      <c r="A145" s="4" t="s">
        <v>545</v>
      </c>
      <c r="B145" s="9">
        <v>11.9</v>
      </c>
      <c r="C145" s="10">
        <v>3.25</v>
      </c>
      <c r="D145" s="10">
        <v>60.5</v>
      </c>
      <c r="E145" s="11">
        <v>-0.94628099173553715</v>
      </c>
      <c r="F145" s="9">
        <v>11.9</v>
      </c>
      <c r="G145" s="10">
        <v>485.92</v>
      </c>
      <c r="H145" s="10">
        <v>822.08</v>
      </c>
      <c r="I145" s="11">
        <v>-0.40891397430906967</v>
      </c>
      <c r="J145" s="7">
        <v>23.8</v>
      </c>
      <c r="K145" s="2">
        <v>489.17</v>
      </c>
      <c r="L145" s="2">
        <v>882.58</v>
      </c>
      <c r="M145" s="3">
        <v>-0.44574996034353825</v>
      </c>
    </row>
    <row r="146" spans="1:13" x14ac:dyDescent="0.25">
      <c r="A146" s="4" t="s">
        <v>1623</v>
      </c>
      <c r="B146" s="9">
        <v>6.95</v>
      </c>
      <c r="C146" s="10">
        <v>0</v>
      </c>
      <c r="D146" s="10">
        <v>0.08</v>
      </c>
      <c r="E146" s="11">
        <v>0</v>
      </c>
      <c r="F146" s="9">
        <v>6.95</v>
      </c>
      <c r="G146" s="10">
        <v>1.5</v>
      </c>
      <c r="H146" s="10">
        <v>0.42</v>
      </c>
      <c r="I146" s="11">
        <v>2.5714285714285716</v>
      </c>
      <c r="J146" s="7">
        <v>13.9</v>
      </c>
      <c r="K146" s="2">
        <v>1.5</v>
      </c>
      <c r="L146" s="2">
        <v>0.5</v>
      </c>
      <c r="M146" s="3">
        <v>2</v>
      </c>
    </row>
    <row r="147" spans="1:13" x14ac:dyDescent="0.25">
      <c r="A147" s="1" t="s">
        <v>274</v>
      </c>
      <c r="B147" s="9">
        <v>40.799999999999997</v>
      </c>
      <c r="C147" s="10">
        <v>1359.92</v>
      </c>
      <c r="D147" s="10">
        <v>1295.25</v>
      </c>
      <c r="E147" s="11">
        <v>4.9928585215209473E-2</v>
      </c>
      <c r="F147" s="9">
        <v>40.799999999999997</v>
      </c>
      <c r="G147" s="10">
        <v>22590.5</v>
      </c>
      <c r="H147" s="10">
        <v>28639.919999999998</v>
      </c>
      <c r="I147" s="11">
        <v>-0.211223355372501</v>
      </c>
      <c r="J147" s="7">
        <v>81.599999999999994</v>
      </c>
      <c r="K147" s="2">
        <v>23950.42</v>
      </c>
      <c r="L147" s="2">
        <v>29935.170000000002</v>
      </c>
      <c r="M147" s="3">
        <v>-0.19992370178622682</v>
      </c>
    </row>
    <row r="148" spans="1:13" x14ac:dyDescent="0.25">
      <c r="A148" s="4" t="s">
        <v>326</v>
      </c>
      <c r="B148" s="9">
        <v>14</v>
      </c>
      <c r="C148" s="10">
        <v>321.17</v>
      </c>
      <c r="D148" s="10">
        <v>378.5</v>
      </c>
      <c r="E148" s="11">
        <v>-0.15146631439894315</v>
      </c>
      <c r="F148" s="9">
        <v>14</v>
      </c>
      <c r="G148" s="10">
        <v>9625.92</v>
      </c>
      <c r="H148" s="10">
        <v>12028.5</v>
      </c>
      <c r="I148" s="11">
        <v>-0.19974061603691232</v>
      </c>
      <c r="J148" s="7">
        <v>28</v>
      </c>
      <c r="K148" s="2">
        <v>9947.09</v>
      </c>
      <c r="L148" s="2">
        <v>12407</v>
      </c>
      <c r="M148" s="3">
        <v>-0.19826791327476423</v>
      </c>
    </row>
    <row r="149" spans="1:13" x14ac:dyDescent="0.25">
      <c r="A149" s="4" t="s">
        <v>294</v>
      </c>
      <c r="B149" s="9">
        <v>8.75</v>
      </c>
      <c r="C149" s="10">
        <v>450.33</v>
      </c>
      <c r="D149" s="10">
        <v>521.25</v>
      </c>
      <c r="E149" s="11">
        <v>-0.13605755395683455</v>
      </c>
      <c r="F149" s="9">
        <v>8.75</v>
      </c>
      <c r="G149" s="10">
        <v>7522.92</v>
      </c>
      <c r="H149" s="10">
        <v>9968.75</v>
      </c>
      <c r="I149" s="11">
        <v>-0.24534971786833856</v>
      </c>
      <c r="J149" s="7">
        <v>17.5</v>
      </c>
      <c r="K149" s="2">
        <v>7973.25</v>
      </c>
      <c r="L149" s="2">
        <v>10490</v>
      </c>
      <c r="M149" s="3">
        <v>-0.23991897044804575</v>
      </c>
    </row>
    <row r="150" spans="1:13" x14ac:dyDescent="0.25">
      <c r="A150" s="4" t="s">
        <v>398</v>
      </c>
      <c r="B150" s="9">
        <v>9.75</v>
      </c>
      <c r="C150" s="10">
        <v>586.25</v>
      </c>
      <c r="D150" s="10">
        <v>245.83</v>
      </c>
      <c r="E150" s="11">
        <v>1.3847780986860836</v>
      </c>
      <c r="F150" s="9">
        <v>9.75</v>
      </c>
      <c r="G150" s="10">
        <v>4589.58</v>
      </c>
      <c r="H150" s="10">
        <v>4895.25</v>
      </c>
      <c r="I150" s="11">
        <v>-6.2442163321587266E-2</v>
      </c>
      <c r="J150" s="7">
        <v>19.5</v>
      </c>
      <c r="K150" s="2">
        <v>5175.83</v>
      </c>
      <c r="L150" s="2">
        <v>5141.08</v>
      </c>
      <c r="M150" s="3">
        <v>6.7592801512522662E-3</v>
      </c>
    </row>
    <row r="151" spans="1:13" x14ac:dyDescent="0.25">
      <c r="A151" s="4" t="s">
        <v>480</v>
      </c>
      <c r="B151" s="9">
        <v>8.3000000000000007</v>
      </c>
      <c r="C151" s="10">
        <v>2.17</v>
      </c>
      <c r="D151" s="10">
        <v>149.66999999999999</v>
      </c>
      <c r="E151" s="11">
        <v>-0.98550143649361943</v>
      </c>
      <c r="F151" s="9">
        <v>8.3000000000000007</v>
      </c>
      <c r="G151" s="10">
        <v>852.08</v>
      </c>
      <c r="H151" s="10">
        <v>1747.42</v>
      </c>
      <c r="I151" s="11">
        <v>-0.51237824907578033</v>
      </c>
      <c r="J151" s="7">
        <v>16.600000000000001</v>
      </c>
      <c r="K151" s="2">
        <v>854.25</v>
      </c>
      <c r="L151" s="2">
        <v>1897.0900000000001</v>
      </c>
      <c r="M151" s="3">
        <v>-0.54970507461427764</v>
      </c>
    </row>
    <row r="152" spans="1:13" x14ac:dyDescent="0.25">
      <c r="A152" s="1" t="s">
        <v>331</v>
      </c>
      <c r="B152" s="9">
        <v>36.75</v>
      </c>
      <c r="C152" s="10">
        <v>2496.09</v>
      </c>
      <c r="D152" s="10">
        <v>1215.4100000000001</v>
      </c>
      <c r="E152" s="11">
        <v>1.0537020429320147</v>
      </c>
      <c r="F152" s="9">
        <v>36.75</v>
      </c>
      <c r="G152" s="10">
        <v>22491</v>
      </c>
      <c r="H152" s="10">
        <v>24302.58</v>
      </c>
      <c r="I152" s="11">
        <v>-7.4542702873522132E-2</v>
      </c>
      <c r="J152" s="7">
        <v>73.5</v>
      </c>
      <c r="K152" s="2">
        <v>24987.089999999997</v>
      </c>
      <c r="L152" s="2">
        <v>25517.989999999998</v>
      </c>
      <c r="M152" s="3">
        <v>-2.0804930168873078E-2</v>
      </c>
    </row>
    <row r="153" spans="1:13" x14ac:dyDescent="0.25">
      <c r="A153" s="4" t="s">
        <v>348</v>
      </c>
      <c r="B153" s="9">
        <v>7.95</v>
      </c>
      <c r="C153" s="10">
        <v>1673.25</v>
      </c>
      <c r="D153" s="10">
        <v>518.83000000000004</v>
      </c>
      <c r="E153" s="11">
        <v>2.2250448123662858</v>
      </c>
      <c r="F153" s="9">
        <v>7.95</v>
      </c>
      <c r="G153" s="10">
        <v>8888.75</v>
      </c>
      <c r="H153" s="10">
        <v>7579.67</v>
      </c>
      <c r="I153" s="11">
        <v>0.17270936597503583</v>
      </c>
      <c r="J153" s="7">
        <v>15.9</v>
      </c>
      <c r="K153" s="2">
        <v>10562</v>
      </c>
      <c r="L153" s="2">
        <v>8098.5</v>
      </c>
      <c r="M153" s="3">
        <v>0.30419213434586651</v>
      </c>
    </row>
    <row r="154" spans="1:13" x14ac:dyDescent="0.25">
      <c r="A154" s="4" t="s">
        <v>330</v>
      </c>
      <c r="B154" s="9">
        <v>10</v>
      </c>
      <c r="C154" s="10">
        <v>383.92</v>
      </c>
      <c r="D154" s="10">
        <v>371.08</v>
      </c>
      <c r="E154" s="11">
        <v>3.460170313679E-2</v>
      </c>
      <c r="F154" s="9">
        <v>10</v>
      </c>
      <c r="G154" s="10">
        <v>7647.25</v>
      </c>
      <c r="H154" s="10">
        <v>8590.83</v>
      </c>
      <c r="I154" s="11">
        <v>-0.1098357201807043</v>
      </c>
      <c r="J154" s="7">
        <v>20</v>
      </c>
      <c r="K154" s="2">
        <v>8031.17</v>
      </c>
      <c r="L154" s="2">
        <v>8961.91</v>
      </c>
      <c r="M154" s="3">
        <v>-0.10385509338969034</v>
      </c>
    </row>
    <row r="155" spans="1:13" x14ac:dyDescent="0.25">
      <c r="A155" s="4" t="s">
        <v>397</v>
      </c>
      <c r="B155" s="9">
        <v>9.4</v>
      </c>
      <c r="C155" s="10">
        <v>369.67</v>
      </c>
      <c r="D155" s="10">
        <v>216.5</v>
      </c>
      <c r="E155" s="11">
        <v>0.70748267898383377</v>
      </c>
      <c r="F155" s="9">
        <v>9.4</v>
      </c>
      <c r="G155" s="10">
        <v>4416.25</v>
      </c>
      <c r="H155" s="10">
        <v>4525.58</v>
      </c>
      <c r="I155" s="11">
        <v>-2.4158229442413994E-2</v>
      </c>
      <c r="J155" s="7">
        <v>18.8</v>
      </c>
      <c r="K155" s="2">
        <v>4785.92</v>
      </c>
      <c r="L155" s="2">
        <v>4742.08</v>
      </c>
      <c r="M155" s="3">
        <v>9.2448883190498991E-3</v>
      </c>
    </row>
    <row r="156" spans="1:13" x14ac:dyDescent="0.25">
      <c r="A156" s="4" t="s">
        <v>449</v>
      </c>
      <c r="B156" s="9">
        <v>9.4</v>
      </c>
      <c r="C156" s="10">
        <v>69.25</v>
      </c>
      <c r="D156" s="10">
        <v>109</v>
      </c>
      <c r="E156" s="11">
        <v>-0.36467889908256879</v>
      </c>
      <c r="F156" s="9">
        <v>9.4</v>
      </c>
      <c r="G156" s="10">
        <v>1538.75</v>
      </c>
      <c r="H156" s="10">
        <v>3606.5</v>
      </c>
      <c r="I156" s="11">
        <v>-0.57333980313323163</v>
      </c>
      <c r="J156" s="7">
        <v>18.8</v>
      </c>
      <c r="K156" s="2">
        <v>1608</v>
      </c>
      <c r="L156" s="2">
        <v>3715.5</v>
      </c>
      <c r="M156" s="3">
        <v>-0.56721840936616874</v>
      </c>
    </row>
    <row r="157" spans="1:13" x14ac:dyDescent="0.25">
      <c r="A157" s="1" t="s">
        <v>278</v>
      </c>
      <c r="B157" s="9">
        <v>119.75000000000001</v>
      </c>
      <c r="C157" s="10">
        <v>1173.75</v>
      </c>
      <c r="D157" s="10">
        <v>1202.67</v>
      </c>
      <c r="E157" s="11">
        <v>-2.4046496545187018E-2</v>
      </c>
      <c r="F157" s="9">
        <v>119.75000000000001</v>
      </c>
      <c r="G157" s="10">
        <v>21840.990000000005</v>
      </c>
      <c r="H157" s="10">
        <v>22239.08</v>
      </c>
      <c r="I157" s="11">
        <v>-1.7900470702924602E-2</v>
      </c>
      <c r="J157" s="7">
        <v>239.50000000000003</v>
      </c>
      <c r="K157" s="2">
        <v>23014.740000000005</v>
      </c>
      <c r="L157" s="2">
        <v>23441.75</v>
      </c>
      <c r="M157" s="3">
        <v>-1.8215790203376232E-2</v>
      </c>
    </row>
    <row r="158" spans="1:13" x14ac:dyDescent="0.25">
      <c r="A158" s="4" t="s">
        <v>401</v>
      </c>
      <c r="B158" s="9">
        <v>12.05</v>
      </c>
      <c r="C158" s="10">
        <v>206</v>
      </c>
      <c r="D158" s="10">
        <v>182.17</v>
      </c>
      <c r="E158" s="11">
        <v>0.13081187901410779</v>
      </c>
      <c r="F158" s="9">
        <v>12.05</v>
      </c>
      <c r="G158" s="10">
        <v>4854.17</v>
      </c>
      <c r="H158" s="10">
        <v>6230.33</v>
      </c>
      <c r="I158" s="11">
        <v>-0.22088075591501571</v>
      </c>
      <c r="J158" s="7">
        <v>24.1</v>
      </c>
      <c r="K158" s="2">
        <v>5060.17</v>
      </c>
      <c r="L158" s="2">
        <v>6412.5</v>
      </c>
      <c r="M158" s="3">
        <v>-0.2108896686159844</v>
      </c>
    </row>
    <row r="159" spans="1:13" x14ac:dyDescent="0.25">
      <c r="A159" s="4" t="s">
        <v>277</v>
      </c>
      <c r="B159" s="9">
        <v>8.85</v>
      </c>
      <c r="C159" s="10">
        <v>256.5</v>
      </c>
      <c r="D159" s="10">
        <v>330.33</v>
      </c>
      <c r="E159" s="11">
        <v>-0.22350376895831436</v>
      </c>
      <c r="F159" s="9">
        <v>8.85</v>
      </c>
      <c r="G159" s="10">
        <v>4401.5</v>
      </c>
      <c r="H159" s="10">
        <v>5230.67</v>
      </c>
      <c r="I159" s="11">
        <v>-0.15852080135049623</v>
      </c>
      <c r="J159" s="7">
        <v>17.7</v>
      </c>
      <c r="K159" s="2">
        <v>4658</v>
      </c>
      <c r="L159" s="2">
        <v>5561</v>
      </c>
      <c r="M159" s="3">
        <v>-0.16238086675058444</v>
      </c>
    </row>
    <row r="160" spans="1:13" x14ac:dyDescent="0.25">
      <c r="A160" s="4" t="s">
        <v>388</v>
      </c>
      <c r="B160" s="9">
        <v>8.9499999999999993</v>
      </c>
      <c r="C160" s="10">
        <v>254.25</v>
      </c>
      <c r="D160" s="10">
        <v>302.67</v>
      </c>
      <c r="E160" s="11">
        <v>-0.15997621171573004</v>
      </c>
      <c r="F160" s="9">
        <v>8.9499999999999993</v>
      </c>
      <c r="G160" s="10">
        <v>4373.17</v>
      </c>
      <c r="H160" s="10">
        <v>5916.58</v>
      </c>
      <c r="I160" s="11">
        <v>-0.26086184924398892</v>
      </c>
      <c r="J160" s="7">
        <v>17.899999999999999</v>
      </c>
      <c r="K160" s="2">
        <v>4627.42</v>
      </c>
      <c r="L160" s="2">
        <v>6219.25</v>
      </c>
      <c r="M160" s="3">
        <v>-0.25595208425453231</v>
      </c>
    </row>
    <row r="161" spans="1:13" x14ac:dyDescent="0.25">
      <c r="A161" s="4" t="s">
        <v>433</v>
      </c>
      <c r="B161" s="9">
        <v>10.95</v>
      </c>
      <c r="C161" s="10">
        <v>92.58</v>
      </c>
      <c r="D161" s="10">
        <v>136.08000000000001</v>
      </c>
      <c r="E161" s="11">
        <v>-0.31966490299823641</v>
      </c>
      <c r="F161" s="9">
        <v>10.95</v>
      </c>
      <c r="G161" s="10">
        <v>2246.83</v>
      </c>
      <c r="H161" s="10">
        <v>492.58</v>
      </c>
      <c r="I161" s="11">
        <v>3.561350440537578</v>
      </c>
      <c r="J161" s="7">
        <v>21.9</v>
      </c>
      <c r="K161" s="2">
        <v>2339.41</v>
      </c>
      <c r="L161" s="2">
        <v>628.66</v>
      </c>
      <c r="M161" s="3">
        <v>2.7212642763974171</v>
      </c>
    </row>
    <row r="162" spans="1:13" x14ac:dyDescent="0.25">
      <c r="A162" s="4" t="s">
        <v>495</v>
      </c>
      <c r="B162" s="9">
        <v>11.7</v>
      </c>
      <c r="C162" s="10">
        <v>57.75</v>
      </c>
      <c r="D162" s="10">
        <v>0</v>
      </c>
      <c r="E162" s="11">
        <v>0</v>
      </c>
      <c r="F162" s="9">
        <v>11.7</v>
      </c>
      <c r="G162" s="10">
        <v>1508.83</v>
      </c>
      <c r="H162" s="10">
        <v>0</v>
      </c>
      <c r="I162" s="11">
        <v>0</v>
      </c>
      <c r="J162" s="7">
        <v>23.4</v>
      </c>
      <c r="K162" s="2">
        <v>1566.58</v>
      </c>
      <c r="L162" s="2">
        <v>0</v>
      </c>
      <c r="M162" s="3">
        <v>0</v>
      </c>
    </row>
    <row r="163" spans="1:13" x14ac:dyDescent="0.25">
      <c r="A163" s="4" t="s">
        <v>499</v>
      </c>
      <c r="B163" s="9">
        <v>7.95</v>
      </c>
      <c r="C163" s="10">
        <v>106.75</v>
      </c>
      <c r="D163" s="10">
        <v>76.5</v>
      </c>
      <c r="E163" s="11">
        <v>0.39542483660130717</v>
      </c>
      <c r="F163" s="9">
        <v>7.95</v>
      </c>
      <c r="G163" s="10">
        <v>1435.17</v>
      </c>
      <c r="H163" s="10">
        <v>1731.67</v>
      </c>
      <c r="I163" s="11">
        <v>-0.17122199957266684</v>
      </c>
      <c r="J163" s="7">
        <v>15.9</v>
      </c>
      <c r="K163" s="2">
        <v>1541.92</v>
      </c>
      <c r="L163" s="2">
        <v>1808.17</v>
      </c>
      <c r="M163" s="3">
        <v>-0.14724832288999373</v>
      </c>
    </row>
    <row r="164" spans="1:13" x14ac:dyDescent="0.25">
      <c r="A164" s="4" t="s">
        <v>521</v>
      </c>
      <c r="B164" s="9">
        <v>13.95</v>
      </c>
      <c r="C164" s="10">
        <v>46.25</v>
      </c>
      <c r="D164" s="10"/>
      <c r="E164" s="11">
        <v>0</v>
      </c>
      <c r="F164" s="9">
        <v>13.95</v>
      </c>
      <c r="G164" s="10">
        <v>1417</v>
      </c>
      <c r="H164" s="10"/>
      <c r="I164" s="11">
        <v>0</v>
      </c>
      <c r="J164" s="7">
        <v>27.9</v>
      </c>
      <c r="K164" s="2">
        <v>1463.25</v>
      </c>
      <c r="L164" s="2"/>
      <c r="M164" s="3">
        <v>0</v>
      </c>
    </row>
    <row r="165" spans="1:13" x14ac:dyDescent="0.25">
      <c r="A165" s="4" t="s">
        <v>538</v>
      </c>
      <c r="B165" s="9">
        <v>11.75</v>
      </c>
      <c r="C165" s="10">
        <v>43.67</v>
      </c>
      <c r="D165" s="10">
        <v>44.75</v>
      </c>
      <c r="E165" s="11">
        <v>-2.4134078212290466E-2</v>
      </c>
      <c r="F165" s="9">
        <v>11.75</v>
      </c>
      <c r="G165" s="10">
        <v>834.33</v>
      </c>
      <c r="H165" s="10">
        <v>1023.33</v>
      </c>
      <c r="I165" s="11">
        <v>-0.18469115534578287</v>
      </c>
      <c r="J165" s="7">
        <v>23.5</v>
      </c>
      <c r="K165" s="2">
        <v>878</v>
      </c>
      <c r="L165" s="2">
        <v>1068.08</v>
      </c>
      <c r="M165" s="3">
        <v>-0.17796419743839406</v>
      </c>
    </row>
    <row r="166" spans="1:13" x14ac:dyDescent="0.25">
      <c r="A166" s="4" t="s">
        <v>721</v>
      </c>
      <c r="B166" s="9">
        <v>10.95</v>
      </c>
      <c r="C166" s="10">
        <v>108</v>
      </c>
      <c r="D166" s="10"/>
      <c r="E166" s="11">
        <v>0</v>
      </c>
      <c r="F166" s="9">
        <v>10.95</v>
      </c>
      <c r="G166" s="10">
        <v>520.83000000000004</v>
      </c>
      <c r="H166" s="10"/>
      <c r="I166" s="11">
        <v>0</v>
      </c>
      <c r="J166" s="7">
        <v>21.9</v>
      </c>
      <c r="K166" s="2">
        <v>628.83000000000004</v>
      </c>
      <c r="L166" s="2"/>
      <c r="M166" s="3">
        <v>0</v>
      </c>
    </row>
    <row r="167" spans="1:13" x14ac:dyDescent="0.25">
      <c r="A167" s="4" t="s">
        <v>660</v>
      </c>
      <c r="B167" s="9">
        <v>11.75</v>
      </c>
      <c r="C167" s="10">
        <v>1.25</v>
      </c>
      <c r="D167" s="10">
        <v>98.75</v>
      </c>
      <c r="E167" s="11">
        <v>-0.98734177215189878</v>
      </c>
      <c r="F167" s="9">
        <v>11.75</v>
      </c>
      <c r="G167" s="10">
        <v>182.83</v>
      </c>
      <c r="H167" s="10">
        <v>812.92</v>
      </c>
      <c r="I167" s="11">
        <v>-0.77509472026767701</v>
      </c>
      <c r="J167" s="7">
        <v>23.5</v>
      </c>
      <c r="K167" s="2">
        <v>184.08</v>
      </c>
      <c r="L167" s="2">
        <v>911.67</v>
      </c>
      <c r="M167" s="3">
        <v>-0.79808483332784885</v>
      </c>
    </row>
    <row r="168" spans="1:13" x14ac:dyDescent="0.25">
      <c r="A168" s="4" t="s">
        <v>757</v>
      </c>
      <c r="B168" s="9">
        <v>10.9</v>
      </c>
      <c r="C168" s="10">
        <v>0.75</v>
      </c>
      <c r="D168" s="10">
        <v>31.42</v>
      </c>
      <c r="E168" s="11">
        <v>-0.97612985359643534</v>
      </c>
      <c r="F168" s="9">
        <v>10.9</v>
      </c>
      <c r="G168" s="10">
        <v>66.33</v>
      </c>
      <c r="H168" s="10">
        <v>801</v>
      </c>
      <c r="I168" s="11">
        <v>-0.91719101123595503</v>
      </c>
      <c r="J168" s="7">
        <v>21.8</v>
      </c>
      <c r="K168" s="2">
        <v>67.08</v>
      </c>
      <c r="L168" s="2">
        <v>832.42</v>
      </c>
      <c r="M168" s="3">
        <v>-0.91941567958482495</v>
      </c>
    </row>
    <row r="169" spans="1:13" x14ac:dyDescent="0.25">
      <c r="A169" s="1" t="s">
        <v>370</v>
      </c>
      <c r="B169" s="9">
        <v>102.85000000000001</v>
      </c>
      <c r="C169" s="10">
        <v>1751.33</v>
      </c>
      <c r="D169" s="10">
        <v>1674.0900000000001</v>
      </c>
      <c r="E169" s="11">
        <v>4.6138499124897571E-2</v>
      </c>
      <c r="F169" s="9">
        <v>102.85000000000001</v>
      </c>
      <c r="G169" s="10">
        <v>19387.589999999997</v>
      </c>
      <c r="H169" s="10">
        <v>19938.910000000003</v>
      </c>
      <c r="I169" s="11">
        <v>-2.7650458324953917E-2</v>
      </c>
      <c r="J169" s="7">
        <v>205.70000000000002</v>
      </c>
      <c r="K169" s="2">
        <v>21138.92</v>
      </c>
      <c r="L169" s="2">
        <v>21613</v>
      </c>
      <c r="M169" s="3">
        <v>-2.1934946559940858E-2</v>
      </c>
    </row>
    <row r="170" spans="1:13" x14ac:dyDescent="0.25">
      <c r="A170" s="4" t="s">
        <v>385</v>
      </c>
      <c r="B170" s="9">
        <v>10.95</v>
      </c>
      <c r="C170" s="10">
        <v>772.5</v>
      </c>
      <c r="D170" s="10">
        <v>744.5</v>
      </c>
      <c r="E170" s="11">
        <v>3.760913364674278E-2</v>
      </c>
      <c r="F170" s="9">
        <v>10.95</v>
      </c>
      <c r="G170" s="10">
        <v>4759.67</v>
      </c>
      <c r="H170" s="10">
        <v>4786.33</v>
      </c>
      <c r="I170" s="11">
        <v>-5.5700296469319618E-3</v>
      </c>
      <c r="J170" s="7">
        <v>21.9</v>
      </c>
      <c r="K170" s="2">
        <v>5532.17</v>
      </c>
      <c r="L170" s="2">
        <v>5530.83</v>
      </c>
      <c r="M170" s="3">
        <v>2.4227828372959311E-4</v>
      </c>
    </row>
    <row r="171" spans="1:13" x14ac:dyDescent="0.25">
      <c r="A171" s="4" t="s">
        <v>411</v>
      </c>
      <c r="B171" s="9">
        <v>8.4499999999999993</v>
      </c>
      <c r="C171" s="10">
        <v>305.42</v>
      </c>
      <c r="D171" s="10">
        <v>218.75</v>
      </c>
      <c r="E171" s="11">
        <v>0.39620571428571438</v>
      </c>
      <c r="F171" s="9">
        <v>8.4499999999999993</v>
      </c>
      <c r="G171" s="10">
        <v>3633.5</v>
      </c>
      <c r="H171" s="10">
        <v>4217</v>
      </c>
      <c r="I171" s="11">
        <v>-0.13836850841830686</v>
      </c>
      <c r="J171" s="7">
        <v>16.899999999999999</v>
      </c>
      <c r="K171" s="2">
        <v>3938.92</v>
      </c>
      <c r="L171" s="2">
        <v>4435.75</v>
      </c>
      <c r="M171" s="3">
        <v>-0.11200586146649381</v>
      </c>
    </row>
    <row r="172" spans="1:13" x14ac:dyDescent="0.25">
      <c r="A172" s="4" t="s">
        <v>424</v>
      </c>
      <c r="B172" s="9">
        <v>13.95</v>
      </c>
      <c r="C172" s="10">
        <v>123.5</v>
      </c>
      <c r="D172" s="10">
        <v>139.5</v>
      </c>
      <c r="E172" s="11">
        <v>-0.11469534050179211</v>
      </c>
      <c r="F172" s="9">
        <v>13.95</v>
      </c>
      <c r="G172" s="10">
        <v>2708.75</v>
      </c>
      <c r="H172" s="10">
        <v>3773.67</v>
      </c>
      <c r="I172" s="11">
        <v>-0.28219743644780809</v>
      </c>
      <c r="J172" s="7">
        <v>27.9</v>
      </c>
      <c r="K172" s="2">
        <v>2832.25</v>
      </c>
      <c r="L172" s="2">
        <v>3913.17</v>
      </c>
      <c r="M172" s="3">
        <v>-0.27622617979796432</v>
      </c>
    </row>
    <row r="173" spans="1:13" x14ac:dyDescent="0.25">
      <c r="A173" s="4" t="s">
        <v>452</v>
      </c>
      <c r="B173" s="9">
        <v>14.95</v>
      </c>
      <c r="C173" s="10">
        <v>60.83</v>
      </c>
      <c r="D173" s="10">
        <v>160.25</v>
      </c>
      <c r="E173" s="11">
        <v>-0.62040561622464896</v>
      </c>
      <c r="F173" s="9">
        <v>14.95</v>
      </c>
      <c r="G173" s="10">
        <v>1870.42</v>
      </c>
      <c r="H173" s="10">
        <v>522.25</v>
      </c>
      <c r="I173" s="11">
        <v>2.5814648157012927</v>
      </c>
      <c r="J173" s="7">
        <v>29.9</v>
      </c>
      <c r="K173" s="2">
        <v>1931.25</v>
      </c>
      <c r="L173" s="2">
        <v>682.5</v>
      </c>
      <c r="M173" s="3">
        <v>1.8296703296703296</v>
      </c>
    </row>
    <row r="174" spans="1:13" x14ac:dyDescent="0.25">
      <c r="A174" s="4" t="s">
        <v>478</v>
      </c>
      <c r="B174" s="9">
        <v>7.95</v>
      </c>
      <c r="C174" s="10">
        <v>137.75</v>
      </c>
      <c r="D174" s="10">
        <v>109.42</v>
      </c>
      <c r="E174" s="11">
        <v>0.25891061963078044</v>
      </c>
      <c r="F174" s="9">
        <v>7.95</v>
      </c>
      <c r="G174" s="10">
        <v>1727.83</v>
      </c>
      <c r="H174" s="10">
        <v>2396.5</v>
      </c>
      <c r="I174" s="11">
        <v>-0.27901940329647407</v>
      </c>
      <c r="J174" s="7">
        <v>15.9</v>
      </c>
      <c r="K174" s="2">
        <v>1865.58</v>
      </c>
      <c r="L174" s="2">
        <v>2505.92</v>
      </c>
      <c r="M174" s="3">
        <v>-0.25553090282211727</v>
      </c>
    </row>
    <row r="175" spans="1:13" x14ac:dyDescent="0.25">
      <c r="A175" s="4" t="s">
        <v>1800</v>
      </c>
      <c r="B175" s="9">
        <v>15</v>
      </c>
      <c r="C175" s="10">
        <v>115.75</v>
      </c>
      <c r="D175" s="10">
        <v>114.25</v>
      </c>
      <c r="E175" s="11">
        <v>1.3129102844638949E-2</v>
      </c>
      <c r="F175" s="9">
        <v>15</v>
      </c>
      <c r="G175" s="10">
        <v>1657.42</v>
      </c>
      <c r="H175" s="10">
        <v>1941.08</v>
      </c>
      <c r="I175" s="11">
        <v>-0.14613514126156565</v>
      </c>
      <c r="J175" s="7">
        <v>30</v>
      </c>
      <c r="K175" s="2">
        <v>1773.17</v>
      </c>
      <c r="L175" s="2">
        <v>2055.33</v>
      </c>
      <c r="M175" s="3">
        <v>-0.13728209095376406</v>
      </c>
    </row>
    <row r="176" spans="1:13" x14ac:dyDescent="0.25">
      <c r="A176" s="4" t="s">
        <v>490</v>
      </c>
      <c r="B176" s="9">
        <v>11.95</v>
      </c>
      <c r="C176" s="10">
        <v>189.92</v>
      </c>
      <c r="D176" s="10">
        <v>69.17</v>
      </c>
      <c r="E176" s="11">
        <v>1.7456990024577126</v>
      </c>
      <c r="F176" s="9">
        <v>11.95</v>
      </c>
      <c r="G176" s="10">
        <v>1585.83</v>
      </c>
      <c r="H176" s="10">
        <v>208.92</v>
      </c>
      <c r="I176" s="11">
        <v>6.5906088454910972</v>
      </c>
      <c r="J176" s="7">
        <v>23.9</v>
      </c>
      <c r="K176" s="2">
        <v>1775.75</v>
      </c>
      <c r="L176" s="2">
        <v>278.08999999999997</v>
      </c>
      <c r="M176" s="3">
        <v>5.3855226725160925</v>
      </c>
    </row>
    <row r="177" spans="1:13" x14ac:dyDescent="0.25">
      <c r="A177" s="4" t="s">
        <v>470</v>
      </c>
      <c r="B177" s="9">
        <v>7.95</v>
      </c>
      <c r="C177" s="10">
        <v>45.58</v>
      </c>
      <c r="D177" s="10">
        <v>118.25</v>
      </c>
      <c r="E177" s="11">
        <v>-0.61454545454545451</v>
      </c>
      <c r="F177" s="9">
        <v>7.95</v>
      </c>
      <c r="G177" s="10">
        <v>1444.17</v>
      </c>
      <c r="H177" s="10">
        <v>2092.08</v>
      </c>
      <c r="I177" s="11">
        <v>-0.30969656992084427</v>
      </c>
      <c r="J177" s="7">
        <v>15.9</v>
      </c>
      <c r="K177" s="2">
        <v>1489.75</v>
      </c>
      <c r="L177" s="2">
        <v>2210.33</v>
      </c>
      <c r="M177" s="3">
        <v>-0.3260056190704555</v>
      </c>
    </row>
    <row r="178" spans="1:13" x14ac:dyDescent="0.25">
      <c r="A178" s="4" t="s">
        <v>1708</v>
      </c>
      <c r="B178" s="9">
        <v>11.7</v>
      </c>
      <c r="C178" s="10">
        <v>0.08</v>
      </c>
      <c r="D178" s="10"/>
      <c r="E178" s="11">
        <v>0</v>
      </c>
      <c r="F178" s="9">
        <v>11.7</v>
      </c>
      <c r="G178" s="10">
        <v>0</v>
      </c>
      <c r="H178" s="10">
        <v>1.08</v>
      </c>
      <c r="I178" s="11">
        <v>0</v>
      </c>
      <c r="J178" s="7">
        <v>23.4</v>
      </c>
      <c r="K178" s="2">
        <v>0.08</v>
      </c>
      <c r="L178" s="2">
        <v>1.08</v>
      </c>
      <c r="M178" s="3">
        <v>-0.92592592592592582</v>
      </c>
    </row>
    <row r="179" spans="1:13" x14ac:dyDescent="0.25">
      <c r="A179" s="1" t="s">
        <v>316</v>
      </c>
      <c r="B179" s="9">
        <v>26.15</v>
      </c>
      <c r="C179" s="10">
        <v>837.58</v>
      </c>
      <c r="D179" s="10">
        <v>688.00000000000011</v>
      </c>
      <c r="E179" s="11">
        <v>0.21741279069767427</v>
      </c>
      <c r="F179" s="9">
        <v>35.75</v>
      </c>
      <c r="G179" s="10">
        <v>11408.51</v>
      </c>
      <c r="H179" s="10">
        <v>12332.75</v>
      </c>
      <c r="I179" s="11">
        <v>-7.4941922928787152E-2</v>
      </c>
      <c r="J179" s="7">
        <v>61.9</v>
      </c>
      <c r="K179" s="2">
        <v>12246.09</v>
      </c>
      <c r="L179" s="2">
        <v>13020.75</v>
      </c>
      <c r="M179" s="3">
        <v>-5.9494268763320077E-2</v>
      </c>
    </row>
    <row r="180" spans="1:13" x14ac:dyDescent="0.25">
      <c r="A180" s="4" t="s">
        <v>400</v>
      </c>
      <c r="B180" s="9">
        <v>8.9499999999999993</v>
      </c>
      <c r="C180" s="10">
        <v>348.08</v>
      </c>
      <c r="D180" s="10">
        <v>268.75</v>
      </c>
      <c r="E180" s="11">
        <v>0.29518139534883714</v>
      </c>
      <c r="F180" s="9">
        <v>8.9499999999999993</v>
      </c>
      <c r="G180" s="10">
        <v>4241.67</v>
      </c>
      <c r="H180" s="10">
        <v>4595.5</v>
      </c>
      <c r="I180" s="11">
        <v>-7.6994886301816973E-2</v>
      </c>
      <c r="J180" s="7">
        <v>17.899999999999999</v>
      </c>
      <c r="K180" s="2">
        <v>4589.75</v>
      </c>
      <c r="L180" s="2">
        <v>4864.25</v>
      </c>
      <c r="M180" s="3">
        <v>-5.6432132394510975E-2</v>
      </c>
    </row>
    <row r="181" spans="1:13" x14ac:dyDescent="0.25">
      <c r="A181" s="4" t="s">
        <v>315</v>
      </c>
      <c r="B181" s="9">
        <v>8.75</v>
      </c>
      <c r="C181" s="10">
        <v>233.92</v>
      </c>
      <c r="D181" s="10">
        <v>257.92</v>
      </c>
      <c r="E181" s="11">
        <v>-9.305210918114154E-2</v>
      </c>
      <c r="F181" s="9">
        <v>8.75</v>
      </c>
      <c r="G181" s="10">
        <v>4173.5</v>
      </c>
      <c r="H181" s="10">
        <v>5086.75</v>
      </c>
      <c r="I181" s="11">
        <v>-0.17953506659458396</v>
      </c>
      <c r="J181" s="7">
        <v>17.5</v>
      </c>
      <c r="K181" s="2">
        <v>4407.42</v>
      </c>
      <c r="L181" s="2">
        <v>5344.67</v>
      </c>
      <c r="M181" s="3">
        <v>-0.17536162195233757</v>
      </c>
    </row>
    <row r="182" spans="1:13" x14ac:dyDescent="0.25">
      <c r="A182" s="4" t="s">
        <v>427</v>
      </c>
      <c r="B182" s="9">
        <v>8.4499999999999993</v>
      </c>
      <c r="C182" s="10">
        <v>255.58</v>
      </c>
      <c r="D182" s="10">
        <v>161.33000000000001</v>
      </c>
      <c r="E182" s="11">
        <v>0.58420628525382756</v>
      </c>
      <c r="F182" s="9">
        <v>8.4499999999999993</v>
      </c>
      <c r="G182" s="10">
        <v>2992.92</v>
      </c>
      <c r="H182" s="10">
        <v>2647.92</v>
      </c>
      <c r="I182" s="11">
        <v>0.13029094534578084</v>
      </c>
      <c r="J182" s="7">
        <v>16.899999999999999</v>
      </c>
      <c r="K182" s="2">
        <v>3248.5</v>
      </c>
      <c r="L182" s="2">
        <v>2809.25</v>
      </c>
      <c r="M182" s="3">
        <v>0.1563584586633443</v>
      </c>
    </row>
    <row r="183" spans="1:13" x14ac:dyDescent="0.25">
      <c r="A183" s="4" t="s">
        <v>1658</v>
      </c>
      <c r="B183" s="9"/>
      <c r="C183" s="10"/>
      <c r="D183" s="10"/>
      <c r="E183" s="11">
        <v>0</v>
      </c>
      <c r="F183" s="9">
        <v>9.6</v>
      </c>
      <c r="G183" s="10">
        <v>0.42</v>
      </c>
      <c r="H183" s="10">
        <v>2.58</v>
      </c>
      <c r="I183" s="11">
        <v>-0.83720930232558144</v>
      </c>
      <c r="J183" s="7">
        <v>9.6</v>
      </c>
      <c r="K183" s="2">
        <v>0.42</v>
      </c>
      <c r="L183" s="2">
        <v>2.58</v>
      </c>
      <c r="M183" s="3">
        <v>-0.83720930232558144</v>
      </c>
    </row>
    <row r="184" spans="1:13" x14ac:dyDescent="0.25">
      <c r="A184" s="1" t="s">
        <v>404</v>
      </c>
      <c r="B184" s="9">
        <v>249.05</v>
      </c>
      <c r="C184" s="10">
        <v>391.73999999999995</v>
      </c>
      <c r="D184" s="10">
        <v>449.58000000000004</v>
      </c>
      <c r="E184" s="11">
        <v>-0.12865340984919277</v>
      </c>
      <c r="F184" s="9">
        <v>249.05</v>
      </c>
      <c r="G184" s="10">
        <v>8825.99</v>
      </c>
      <c r="H184" s="10">
        <v>9699.09</v>
      </c>
      <c r="I184" s="11">
        <v>-9.0018754336747095E-2</v>
      </c>
      <c r="J184" s="7">
        <v>498.1</v>
      </c>
      <c r="K184" s="2">
        <v>9217.73</v>
      </c>
      <c r="L184" s="2">
        <v>10148.67</v>
      </c>
      <c r="M184" s="3">
        <v>-9.1730246426379072E-2</v>
      </c>
    </row>
    <row r="185" spans="1:13" x14ac:dyDescent="0.25">
      <c r="A185" s="4" t="s">
        <v>403</v>
      </c>
      <c r="B185" s="9">
        <v>45</v>
      </c>
      <c r="C185" s="10">
        <v>201</v>
      </c>
      <c r="D185" s="10">
        <v>214.08</v>
      </c>
      <c r="E185" s="11">
        <v>-6.1098654708520231E-2</v>
      </c>
      <c r="F185" s="9">
        <v>45</v>
      </c>
      <c r="G185" s="10">
        <v>4187.58</v>
      </c>
      <c r="H185" s="10">
        <v>4776.25</v>
      </c>
      <c r="I185" s="11">
        <v>-0.12324941114891391</v>
      </c>
      <c r="J185" s="7">
        <v>90</v>
      </c>
      <c r="K185" s="2">
        <v>4388.58</v>
      </c>
      <c r="L185" s="2">
        <v>4990.33</v>
      </c>
      <c r="M185" s="3">
        <v>-0.12058320792412526</v>
      </c>
    </row>
    <row r="186" spans="1:13" x14ac:dyDescent="0.25">
      <c r="A186" s="4" t="s">
        <v>435</v>
      </c>
      <c r="B186" s="9">
        <v>39.9</v>
      </c>
      <c r="C186" s="10">
        <v>85.75</v>
      </c>
      <c r="D186" s="10">
        <v>103.33</v>
      </c>
      <c r="E186" s="11">
        <v>-0.17013452046840219</v>
      </c>
      <c r="F186" s="9">
        <v>39.9</v>
      </c>
      <c r="G186" s="10">
        <v>2465.83</v>
      </c>
      <c r="H186" s="10">
        <v>2433.67</v>
      </c>
      <c r="I186" s="11">
        <v>1.3214610033406276E-2</v>
      </c>
      <c r="J186" s="7">
        <v>79.8</v>
      </c>
      <c r="K186" s="2">
        <v>2551.58</v>
      </c>
      <c r="L186" s="2">
        <v>2537</v>
      </c>
      <c r="M186" s="3">
        <v>5.7469452108789626E-3</v>
      </c>
    </row>
    <row r="187" spans="1:13" x14ac:dyDescent="0.25">
      <c r="A187" s="4" t="s">
        <v>570</v>
      </c>
      <c r="B187" s="9">
        <v>38.950000000000003</v>
      </c>
      <c r="C187" s="10">
        <v>34.92</v>
      </c>
      <c r="D187" s="10">
        <v>34.67</v>
      </c>
      <c r="E187" s="11">
        <v>7.210845111047014E-3</v>
      </c>
      <c r="F187" s="9">
        <v>38.950000000000003</v>
      </c>
      <c r="G187" s="10">
        <v>720.25</v>
      </c>
      <c r="H187" s="10">
        <v>671.83</v>
      </c>
      <c r="I187" s="11">
        <v>7.2071803878957411E-2</v>
      </c>
      <c r="J187" s="7">
        <v>77.900000000000006</v>
      </c>
      <c r="K187" s="2">
        <v>755.17</v>
      </c>
      <c r="L187" s="2">
        <v>706.5</v>
      </c>
      <c r="M187" s="3">
        <v>6.8888888888888833E-2</v>
      </c>
    </row>
    <row r="188" spans="1:13" x14ac:dyDescent="0.25">
      <c r="A188" s="4" t="s">
        <v>575</v>
      </c>
      <c r="B188" s="9">
        <v>29.95</v>
      </c>
      <c r="C188" s="10">
        <v>35.83</v>
      </c>
      <c r="D188" s="10">
        <v>34.67</v>
      </c>
      <c r="E188" s="11">
        <v>3.3458321315258048E-2</v>
      </c>
      <c r="F188" s="9">
        <v>29.95</v>
      </c>
      <c r="G188" s="10">
        <v>715.75</v>
      </c>
      <c r="H188" s="10">
        <v>547.41999999999996</v>
      </c>
      <c r="I188" s="11">
        <v>0.30749698586094781</v>
      </c>
      <c r="J188" s="7">
        <v>59.9</v>
      </c>
      <c r="K188" s="2">
        <v>751.58</v>
      </c>
      <c r="L188" s="2">
        <v>582.08999999999992</v>
      </c>
      <c r="M188" s="3">
        <v>0.29117490422443287</v>
      </c>
    </row>
    <row r="189" spans="1:13" x14ac:dyDescent="0.25">
      <c r="A189" s="4" t="s">
        <v>623</v>
      </c>
      <c r="B189" s="9">
        <v>36.65</v>
      </c>
      <c r="C189" s="10">
        <v>33.83</v>
      </c>
      <c r="D189" s="10">
        <v>25.58</v>
      </c>
      <c r="E189" s="11">
        <v>0.32251759186864742</v>
      </c>
      <c r="F189" s="9">
        <v>36.65</v>
      </c>
      <c r="G189" s="10">
        <v>521.83000000000004</v>
      </c>
      <c r="H189" s="10">
        <v>508</v>
      </c>
      <c r="I189" s="11">
        <v>2.7224409448818977E-2</v>
      </c>
      <c r="J189" s="7">
        <v>73.3</v>
      </c>
      <c r="K189" s="2">
        <v>555.66000000000008</v>
      </c>
      <c r="L189" s="2">
        <v>533.58000000000004</v>
      </c>
      <c r="M189" s="3">
        <v>4.1380861351624949E-2</v>
      </c>
    </row>
    <row r="190" spans="1:13" x14ac:dyDescent="0.25">
      <c r="A190" s="4" t="s">
        <v>735</v>
      </c>
      <c r="B190" s="9">
        <v>29.4</v>
      </c>
      <c r="C190" s="10">
        <v>0.33</v>
      </c>
      <c r="D190" s="10">
        <v>22.17</v>
      </c>
      <c r="E190" s="11">
        <v>-0.98511502029769971</v>
      </c>
      <c r="F190" s="9">
        <v>29.4</v>
      </c>
      <c r="G190" s="10">
        <v>148</v>
      </c>
      <c r="H190" s="10">
        <v>471.17</v>
      </c>
      <c r="I190" s="11">
        <v>-0.68588832056370308</v>
      </c>
      <c r="J190" s="7">
        <v>58.8</v>
      </c>
      <c r="K190" s="2">
        <v>148.33000000000001</v>
      </c>
      <c r="L190" s="2">
        <v>493.34000000000003</v>
      </c>
      <c r="M190" s="3">
        <v>-0.69933514411967401</v>
      </c>
    </row>
    <row r="191" spans="1:13" x14ac:dyDescent="0.25">
      <c r="A191" s="4" t="s">
        <v>836</v>
      </c>
      <c r="B191" s="9">
        <v>29.2</v>
      </c>
      <c r="C191" s="10">
        <v>0.08</v>
      </c>
      <c r="D191" s="10">
        <v>15.08</v>
      </c>
      <c r="E191" s="11">
        <v>-0.99469496021220161</v>
      </c>
      <c r="F191" s="9">
        <v>29.2</v>
      </c>
      <c r="G191" s="10">
        <v>66.75</v>
      </c>
      <c r="H191" s="10">
        <v>290.75</v>
      </c>
      <c r="I191" s="11">
        <v>-0.77042132416165088</v>
      </c>
      <c r="J191" s="7">
        <v>58.4</v>
      </c>
      <c r="K191" s="2">
        <v>66.83</v>
      </c>
      <c r="L191" s="2">
        <v>305.83</v>
      </c>
      <c r="M191" s="3">
        <v>-0.78147990713795246</v>
      </c>
    </row>
    <row r="192" spans="1:13" x14ac:dyDescent="0.25">
      <c r="A192" s="1" t="s">
        <v>393</v>
      </c>
      <c r="B192" s="9">
        <v>38.4</v>
      </c>
      <c r="C192" s="10">
        <v>1190.9099999999999</v>
      </c>
      <c r="D192" s="10">
        <v>1043.42</v>
      </c>
      <c r="E192" s="11">
        <v>0.14135247551321595</v>
      </c>
      <c r="F192" s="9">
        <v>45.65</v>
      </c>
      <c r="G192" s="10">
        <v>6313.92</v>
      </c>
      <c r="H192" s="10">
        <v>7117.75</v>
      </c>
      <c r="I192" s="11">
        <v>-0.11293316005760247</v>
      </c>
      <c r="J192" s="7">
        <v>84.05</v>
      </c>
      <c r="K192" s="2">
        <v>7504.83</v>
      </c>
      <c r="L192" s="2">
        <v>8161.17</v>
      </c>
      <c r="M192" s="3">
        <v>-8.0422292391899713E-2</v>
      </c>
    </row>
    <row r="193" spans="1:13" x14ac:dyDescent="0.25">
      <c r="A193" s="4" t="s">
        <v>392</v>
      </c>
      <c r="B193" s="9">
        <v>11.55</v>
      </c>
      <c r="C193" s="10">
        <v>1103.25</v>
      </c>
      <c r="D193" s="10">
        <v>909.25</v>
      </c>
      <c r="E193" s="11">
        <v>0.2133626615342315</v>
      </c>
      <c r="F193" s="9">
        <v>11.55</v>
      </c>
      <c r="G193" s="10">
        <v>4480.42</v>
      </c>
      <c r="H193" s="10">
        <v>5184</v>
      </c>
      <c r="I193" s="11">
        <v>-0.13572145061728394</v>
      </c>
      <c r="J193" s="7">
        <v>23.1</v>
      </c>
      <c r="K193" s="2">
        <v>5583.67</v>
      </c>
      <c r="L193" s="2">
        <v>6093.25</v>
      </c>
      <c r="M193" s="3">
        <v>-8.3630246584335113E-2</v>
      </c>
    </row>
    <row r="194" spans="1:13" x14ac:dyDescent="0.25">
      <c r="A194" s="4" t="s">
        <v>501</v>
      </c>
      <c r="B194" s="9">
        <v>14.95</v>
      </c>
      <c r="C194" s="10">
        <v>67.58</v>
      </c>
      <c r="D194" s="10">
        <v>90.75</v>
      </c>
      <c r="E194" s="11">
        <v>-0.25531680440771354</v>
      </c>
      <c r="F194" s="9">
        <v>14.95</v>
      </c>
      <c r="G194" s="10">
        <v>1092.25</v>
      </c>
      <c r="H194" s="10">
        <v>1316</v>
      </c>
      <c r="I194" s="11">
        <v>-0.17002279635258358</v>
      </c>
      <c r="J194" s="7">
        <v>29.9</v>
      </c>
      <c r="K194" s="2">
        <v>1159.83</v>
      </c>
      <c r="L194" s="2">
        <v>1406.75</v>
      </c>
      <c r="M194" s="3">
        <v>-0.17552514661453711</v>
      </c>
    </row>
    <row r="195" spans="1:13" x14ac:dyDescent="0.25">
      <c r="A195" s="4" t="s">
        <v>550</v>
      </c>
      <c r="B195" s="9">
        <v>11.9</v>
      </c>
      <c r="C195" s="10">
        <v>20.079999999999998</v>
      </c>
      <c r="D195" s="10">
        <v>43.42</v>
      </c>
      <c r="E195" s="11">
        <v>-0.53754030400736996</v>
      </c>
      <c r="F195" s="9">
        <v>11.9</v>
      </c>
      <c r="G195" s="10">
        <v>740.92</v>
      </c>
      <c r="H195" s="10">
        <v>88.67</v>
      </c>
      <c r="I195" s="11">
        <v>7.3559264689297397</v>
      </c>
      <c r="J195" s="7">
        <v>23.8</v>
      </c>
      <c r="K195" s="2">
        <v>761</v>
      </c>
      <c r="L195" s="2">
        <v>132.09</v>
      </c>
      <c r="M195" s="3">
        <v>4.7612234082822313</v>
      </c>
    </row>
    <row r="196" spans="1:13" x14ac:dyDescent="0.25">
      <c r="A196" s="4" t="s">
        <v>1465</v>
      </c>
      <c r="B196" s="9"/>
      <c r="C196" s="10"/>
      <c r="D196" s="10"/>
      <c r="E196" s="11">
        <v>0</v>
      </c>
      <c r="F196" s="9">
        <v>7.25</v>
      </c>
      <c r="G196" s="10">
        <v>0.33</v>
      </c>
      <c r="H196" s="10">
        <v>529.08000000000004</v>
      </c>
      <c r="I196" s="11">
        <v>-0.99937627579950095</v>
      </c>
      <c r="J196" s="7">
        <v>7.25</v>
      </c>
      <c r="K196" s="2">
        <v>0.33</v>
      </c>
      <c r="L196" s="2">
        <v>529.08000000000004</v>
      </c>
      <c r="M196" s="3">
        <v>-0.99937627579950095</v>
      </c>
    </row>
    <row r="197" spans="1:13" x14ac:dyDescent="0.25">
      <c r="A197" s="1" t="s">
        <v>466</v>
      </c>
      <c r="B197" s="9">
        <v>213.5</v>
      </c>
      <c r="C197" s="10">
        <v>328.84000000000003</v>
      </c>
      <c r="D197" s="10">
        <v>345.31999999999994</v>
      </c>
      <c r="E197" s="11">
        <v>-4.7723850341711768E-2</v>
      </c>
      <c r="F197" s="9">
        <v>241.25</v>
      </c>
      <c r="G197" s="10">
        <v>5617.74</v>
      </c>
      <c r="H197" s="10">
        <v>6743.25</v>
      </c>
      <c r="I197" s="11">
        <v>-0.16690913135357582</v>
      </c>
      <c r="J197" s="7">
        <v>454.75</v>
      </c>
      <c r="K197" s="2">
        <v>5946.58</v>
      </c>
      <c r="L197" s="2">
        <v>7088.57</v>
      </c>
      <c r="M197" s="3">
        <v>-0.16110301513563383</v>
      </c>
    </row>
    <row r="198" spans="1:13" x14ac:dyDescent="0.25">
      <c r="A198" s="4" t="s">
        <v>465</v>
      </c>
      <c r="B198" s="9">
        <v>31.95</v>
      </c>
      <c r="C198" s="10">
        <v>108.17</v>
      </c>
      <c r="D198" s="10">
        <v>105.75</v>
      </c>
      <c r="E198" s="11">
        <v>2.2884160756501199E-2</v>
      </c>
      <c r="F198" s="9">
        <v>31.95</v>
      </c>
      <c r="G198" s="10">
        <v>1705.42</v>
      </c>
      <c r="H198" s="10">
        <v>2109.25</v>
      </c>
      <c r="I198" s="11">
        <v>-0.19145667891430601</v>
      </c>
      <c r="J198" s="7">
        <v>63.9</v>
      </c>
      <c r="K198" s="2">
        <v>1813.5900000000001</v>
      </c>
      <c r="L198" s="2">
        <v>2215</v>
      </c>
      <c r="M198" s="3">
        <v>-0.18122347629796834</v>
      </c>
    </row>
    <row r="199" spans="1:13" x14ac:dyDescent="0.25">
      <c r="A199" s="4" t="s">
        <v>513</v>
      </c>
      <c r="B199" s="9">
        <v>32.950000000000003</v>
      </c>
      <c r="C199" s="10">
        <v>64.17</v>
      </c>
      <c r="D199" s="10">
        <v>54.58</v>
      </c>
      <c r="E199" s="11">
        <v>0.17570538658849402</v>
      </c>
      <c r="F199" s="9">
        <v>32.950000000000003</v>
      </c>
      <c r="G199" s="10">
        <v>1551</v>
      </c>
      <c r="H199" s="10">
        <v>1151.75</v>
      </c>
      <c r="I199" s="11">
        <v>0.34664640764054699</v>
      </c>
      <c r="J199" s="7">
        <v>65.900000000000006</v>
      </c>
      <c r="K199" s="2">
        <v>1615.17</v>
      </c>
      <c r="L199" s="2">
        <v>1206.33</v>
      </c>
      <c r="M199" s="3">
        <v>0.3389122379448411</v>
      </c>
    </row>
    <row r="200" spans="1:13" x14ac:dyDescent="0.25">
      <c r="A200" s="4" t="s">
        <v>523</v>
      </c>
      <c r="B200" s="9">
        <v>29.95</v>
      </c>
      <c r="C200" s="10">
        <v>71.42</v>
      </c>
      <c r="D200" s="10">
        <v>56.58</v>
      </c>
      <c r="E200" s="11">
        <v>0.26228349240014148</v>
      </c>
      <c r="F200" s="9">
        <v>29.95</v>
      </c>
      <c r="G200" s="10">
        <v>947.25</v>
      </c>
      <c r="H200" s="10">
        <v>1060.25</v>
      </c>
      <c r="I200" s="11">
        <v>-0.10657863711388824</v>
      </c>
      <c r="J200" s="7">
        <v>59.9</v>
      </c>
      <c r="K200" s="2">
        <v>1018.67</v>
      </c>
      <c r="L200" s="2">
        <v>1116.83</v>
      </c>
      <c r="M200" s="3">
        <v>-8.7891621822479671E-2</v>
      </c>
    </row>
    <row r="201" spans="1:13" x14ac:dyDescent="0.25">
      <c r="A201" s="4" t="s">
        <v>511</v>
      </c>
      <c r="B201" s="9">
        <v>28</v>
      </c>
      <c r="C201" s="10">
        <v>53.25</v>
      </c>
      <c r="D201" s="10">
        <v>59.5</v>
      </c>
      <c r="E201" s="11">
        <v>-0.10504201680672269</v>
      </c>
      <c r="F201" s="9">
        <v>28</v>
      </c>
      <c r="G201" s="10">
        <v>915.83</v>
      </c>
      <c r="H201" s="10">
        <v>1031.42</v>
      </c>
      <c r="I201" s="11">
        <v>-0.11206879835566502</v>
      </c>
      <c r="J201" s="7">
        <v>56</v>
      </c>
      <c r="K201" s="2">
        <v>969.08</v>
      </c>
      <c r="L201" s="2">
        <v>1090.92</v>
      </c>
      <c r="M201" s="3">
        <v>-0.11168554981116857</v>
      </c>
    </row>
    <row r="202" spans="1:13" x14ac:dyDescent="0.25">
      <c r="A202" s="4" t="s">
        <v>767</v>
      </c>
      <c r="B202" s="9">
        <v>42.2</v>
      </c>
      <c r="C202" s="10">
        <v>15.58</v>
      </c>
      <c r="D202" s="10">
        <v>13</v>
      </c>
      <c r="E202" s="11">
        <v>0.19846153846153847</v>
      </c>
      <c r="F202" s="9">
        <v>42.2</v>
      </c>
      <c r="G202" s="10">
        <v>223.08</v>
      </c>
      <c r="H202" s="10">
        <v>304.33</v>
      </c>
      <c r="I202" s="11">
        <v>-0.26697992310978208</v>
      </c>
      <c r="J202" s="7">
        <v>84.4</v>
      </c>
      <c r="K202" s="2">
        <v>238.66000000000003</v>
      </c>
      <c r="L202" s="2">
        <v>317.33</v>
      </c>
      <c r="M202" s="3">
        <v>-0.24791226798600813</v>
      </c>
    </row>
    <row r="203" spans="1:13" x14ac:dyDescent="0.25">
      <c r="A203" s="4" t="s">
        <v>785</v>
      </c>
      <c r="B203" s="9">
        <v>33.200000000000003</v>
      </c>
      <c r="C203" s="10">
        <v>15.92</v>
      </c>
      <c r="D203" s="10">
        <v>16.829999999999998</v>
      </c>
      <c r="E203" s="11">
        <v>-5.4070112893642212E-2</v>
      </c>
      <c r="F203" s="9">
        <v>33.200000000000003</v>
      </c>
      <c r="G203" s="10">
        <v>213.5</v>
      </c>
      <c r="H203" s="10">
        <v>270.08</v>
      </c>
      <c r="I203" s="11">
        <v>-0.20949348341232224</v>
      </c>
      <c r="J203" s="7">
        <v>66.400000000000006</v>
      </c>
      <c r="K203" s="2">
        <v>229.42</v>
      </c>
      <c r="L203" s="2">
        <v>286.90999999999997</v>
      </c>
      <c r="M203" s="3">
        <v>-0.20037642466278618</v>
      </c>
    </row>
    <row r="204" spans="1:13" x14ac:dyDescent="0.25">
      <c r="A204" s="4" t="s">
        <v>840</v>
      </c>
      <c r="B204" s="9">
        <v>15.25</v>
      </c>
      <c r="C204" s="10">
        <v>0.33</v>
      </c>
      <c r="D204" s="10">
        <v>39.08</v>
      </c>
      <c r="E204" s="11">
        <v>-0.99155578300921188</v>
      </c>
      <c r="F204" s="9">
        <v>15.25</v>
      </c>
      <c r="G204" s="10">
        <v>61.5</v>
      </c>
      <c r="H204" s="10">
        <v>320.75</v>
      </c>
      <c r="I204" s="11">
        <v>-0.80826188620420891</v>
      </c>
      <c r="J204" s="7">
        <v>30.5</v>
      </c>
      <c r="K204" s="2">
        <v>61.83</v>
      </c>
      <c r="L204" s="2">
        <v>359.83</v>
      </c>
      <c r="M204" s="3">
        <v>-0.82816885751604929</v>
      </c>
    </row>
    <row r="205" spans="1:13" x14ac:dyDescent="0.25">
      <c r="A205" s="4" t="s">
        <v>1616</v>
      </c>
      <c r="B205" s="9"/>
      <c r="C205" s="10"/>
      <c r="D205" s="10"/>
      <c r="E205" s="11">
        <v>0</v>
      </c>
      <c r="F205" s="9">
        <v>7.25</v>
      </c>
      <c r="G205" s="10">
        <v>0.08</v>
      </c>
      <c r="H205" s="10">
        <v>210.25</v>
      </c>
      <c r="I205" s="11">
        <v>-0.99961950059453031</v>
      </c>
      <c r="J205" s="7">
        <v>7.25</v>
      </c>
      <c r="K205" s="2">
        <v>0.08</v>
      </c>
      <c r="L205" s="2">
        <v>210.25</v>
      </c>
      <c r="M205" s="3">
        <v>-0.99961950059453031</v>
      </c>
    </row>
    <row r="206" spans="1:13" x14ac:dyDescent="0.25">
      <c r="A206" s="4" t="s">
        <v>1144</v>
      </c>
      <c r="B206" s="9"/>
      <c r="C206" s="10"/>
      <c r="D206" s="10"/>
      <c r="E206" s="11">
        <v>0</v>
      </c>
      <c r="F206" s="9">
        <v>20.5</v>
      </c>
      <c r="G206" s="10">
        <v>0.08</v>
      </c>
      <c r="H206" s="10">
        <v>285.17</v>
      </c>
      <c r="I206" s="11">
        <v>-0.99971946558193359</v>
      </c>
      <c r="J206" s="7">
        <v>20.5</v>
      </c>
      <c r="K206" s="2">
        <v>0.08</v>
      </c>
      <c r="L206" s="2">
        <v>285.17</v>
      </c>
      <c r="M206" s="3">
        <v>-0.99971946558193359</v>
      </c>
    </row>
    <row r="207" spans="1:13" x14ac:dyDescent="0.25">
      <c r="A207" s="1" t="s">
        <v>284</v>
      </c>
      <c r="B207" s="9">
        <v>21.9</v>
      </c>
      <c r="C207" s="10">
        <v>258.5</v>
      </c>
      <c r="D207" s="10">
        <v>478</v>
      </c>
      <c r="E207" s="11">
        <v>-0.45920502092050208</v>
      </c>
      <c r="F207" s="9">
        <v>21.9</v>
      </c>
      <c r="G207" s="10">
        <v>5225.58</v>
      </c>
      <c r="H207" s="10">
        <v>5220.59</v>
      </c>
      <c r="I207" s="11">
        <v>9.5583066281776233E-4</v>
      </c>
      <c r="J207" s="7">
        <v>43.8</v>
      </c>
      <c r="K207" s="2">
        <v>5484.08</v>
      </c>
      <c r="L207" s="2">
        <v>5698.59</v>
      </c>
      <c r="M207" s="3">
        <v>-3.7642644934975183E-2</v>
      </c>
    </row>
    <row r="208" spans="1:13" x14ac:dyDescent="0.25">
      <c r="A208" s="4" t="s">
        <v>379</v>
      </c>
      <c r="B208" s="9">
        <v>10.95</v>
      </c>
      <c r="C208" s="10">
        <v>258.5</v>
      </c>
      <c r="D208" s="10">
        <v>378.83</v>
      </c>
      <c r="E208" s="11">
        <v>-0.3176358788902674</v>
      </c>
      <c r="F208" s="9">
        <v>10.95</v>
      </c>
      <c r="G208" s="10">
        <v>5124.83</v>
      </c>
      <c r="H208" s="10">
        <v>4433.17</v>
      </c>
      <c r="I208" s="11">
        <v>0.15601928191339376</v>
      </c>
      <c r="J208" s="7">
        <v>21.9</v>
      </c>
      <c r="K208" s="2">
        <v>5383.33</v>
      </c>
      <c r="L208" s="2">
        <v>4812</v>
      </c>
      <c r="M208" s="3">
        <v>0.11873025768911054</v>
      </c>
    </row>
    <row r="209" spans="1:13" x14ac:dyDescent="0.25">
      <c r="A209" s="4" t="s">
        <v>712</v>
      </c>
      <c r="B209" s="9">
        <v>10.95</v>
      </c>
      <c r="C209" s="10">
        <v>0</v>
      </c>
      <c r="D209" s="10">
        <v>99.17</v>
      </c>
      <c r="E209" s="11">
        <v>0</v>
      </c>
      <c r="F209" s="9">
        <v>10.95</v>
      </c>
      <c r="G209" s="10">
        <v>100.75</v>
      </c>
      <c r="H209" s="10">
        <v>787.42</v>
      </c>
      <c r="I209" s="11">
        <v>-0.87205049401843993</v>
      </c>
      <c r="J209" s="7">
        <v>21.9</v>
      </c>
      <c r="K209" s="2">
        <v>100.75</v>
      </c>
      <c r="L209" s="2">
        <v>886.58999999999992</v>
      </c>
      <c r="M209" s="3">
        <v>-0.88636235463968693</v>
      </c>
    </row>
    <row r="210" spans="1:13" x14ac:dyDescent="0.25">
      <c r="A210" s="1" t="s">
        <v>457</v>
      </c>
      <c r="B210" s="9">
        <v>30.9</v>
      </c>
      <c r="C210" s="10">
        <v>84.59</v>
      </c>
      <c r="D210" s="10">
        <v>307.42</v>
      </c>
      <c r="E210" s="11">
        <v>-0.72483898249951206</v>
      </c>
      <c r="F210" s="9">
        <v>30.9</v>
      </c>
      <c r="G210" s="10">
        <v>1733.17</v>
      </c>
      <c r="H210" s="10">
        <v>2124.75</v>
      </c>
      <c r="I210" s="11">
        <v>-0.18429462289681137</v>
      </c>
      <c r="J210" s="7">
        <v>61.8</v>
      </c>
      <c r="K210" s="2">
        <v>1817.76</v>
      </c>
      <c r="L210" s="2">
        <v>2432.17</v>
      </c>
      <c r="M210" s="3">
        <v>-0.25261803245661285</v>
      </c>
    </row>
    <row r="211" spans="1:13" x14ac:dyDescent="0.25">
      <c r="A211" s="4" t="s">
        <v>456</v>
      </c>
      <c r="B211" s="9">
        <v>15.95</v>
      </c>
      <c r="C211" s="10">
        <v>83.92</v>
      </c>
      <c r="D211" s="10">
        <v>307.42</v>
      </c>
      <c r="E211" s="11">
        <v>-0.72701841129399514</v>
      </c>
      <c r="F211" s="9">
        <v>15.95</v>
      </c>
      <c r="G211" s="10">
        <v>1732.5</v>
      </c>
      <c r="H211" s="10">
        <v>2124.75</v>
      </c>
      <c r="I211" s="11">
        <v>-0.18460995411224851</v>
      </c>
      <c r="J211" s="7">
        <v>31.9</v>
      </c>
      <c r="K211" s="2">
        <v>1816.42</v>
      </c>
      <c r="L211" s="2">
        <v>2432.17</v>
      </c>
      <c r="M211" s="3">
        <v>-0.25316898078670486</v>
      </c>
    </row>
    <row r="212" spans="1:13" x14ac:dyDescent="0.25">
      <c r="A212" s="4" t="s">
        <v>2252</v>
      </c>
      <c r="B212" s="9">
        <v>14.95</v>
      </c>
      <c r="C212" s="10">
        <v>0.67</v>
      </c>
      <c r="D212" s="10"/>
      <c r="E212" s="11">
        <v>0</v>
      </c>
      <c r="F212" s="9">
        <v>14.95</v>
      </c>
      <c r="G212" s="10">
        <v>0.67</v>
      </c>
      <c r="H212" s="10"/>
      <c r="I212" s="11">
        <v>0</v>
      </c>
      <c r="J212" s="7">
        <v>29.9</v>
      </c>
      <c r="K212" s="2">
        <v>1.34</v>
      </c>
      <c r="L212" s="2"/>
      <c r="M212" s="3">
        <v>0</v>
      </c>
    </row>
    <row r="213" spans="1:13" x14ac:dyDescent="0.25">
      <c r="A213" s="1" t="s">
        <v>258</v>
      </c>
      <c r="B213" s="9">
        <v>2452.9500000000025</v>
      </c>
      <c r="C213" s="10">
        <v>59278.579999999994</v>
      </c>
      <c r="D213" s="10">
        <v>54548.509999999995</v>
      </c>
      <c r="E213" s="11">
        <v>8.6713092621594989E-2</v>
      </c>
      <c r="F213" s="9">
        <v>2582.7500000000023</v>
      </c>
      <c r="G213" s="10">
        <v>906537.7999999997</v>
      </c>
      <c r="H213" s="10">
        <v>934326.5900000002</v>
      </c>
      <c r="I213" s="11">
        <v>-2.9742051973497295E-2</v>
      </c>
      <c r="J213" s="7">
        <v>5035.7000000000053</v>
      </c>
      <c r="K213" s="2">
        <v>965816.37999999989</v>
      </c>
      <c r="L213" s="2">
        <v>988875.09999999986</v>
      </c>
      <c r="M213" s="3">
        <v>-2.3318131885411996E-2</v>
      </c>
    </row>
    <row r="214" spans="1:13" x14ac:dyDescent="0.25">
      <c r="B214"/>
      <c r="C214"/>
      <c r="D214"/>
      <c r="E214"/>
      <c r="F214"/>
      <c r="G214"/>
      <c r="H214"/>
      <c r="I214"/>
    </row>
    <row r="215" spans="1:13" x14ac:dyDescent="0.25">
      <c r="B215"/>
      <c r="C215"/>
      <c r="D215"/>
      <c r="E215"/>
      <c r="F215"/>
      <c r="G215"/>
      <c r="H215"/>
      <c r="I215"/>
    </row>
    <row r="216" spans="1:13" x14ac:dyDescent="0.25">
      <c r="B216"/>
      <c r="C216"/>
      <c r="D216"/>
      <c r="E216"/>
      <c r="F216"/>
      <c r="G216"/>
      <c r="H216"/>
      <c r="I216"/>
    </row>
    <row r="217" spans="1:13" x14ac:dyDescent="0.25">
      <c r="B217"/>
      <c r="C217"/>
      <c r="D217"/>
      <c r="E217"/>
      <c r="F217"/>
      <c r="G217"/>
      <c r="H217"/>
      <c r="I217"/>
    </row>
    <row r="218" spans="1:13" x14ac:dyDescent="0.25">
      <c r="B218"/>
      <c r="C218"/>
      <c r="D218"/>
      <c r="E218"/>
      <c r="F218"/>
      <c r="G218"/>
      <c r="H218"/>
      <c r="I218"/>
    </row>
    <row r="219" spans="1:13" x14ac:dyDescent="0.25">
      <c r="B219"/>
      <c r="C219"/>
      <c r="D219"/>
      <c r="E219"/>
      <c r="F219"/>
      <c r="G219"/>
      <c r="H219"/>
      <c r="I219"/>
    </row>
    <row r="220" spans="1:13" x14ac:dyDescent="0.25">
      <c r="B220"/>
      <c r="C220"/>
      <c r="D220"/>
      <c r="E220"/>
      <c r="F220"/>
      <c r="G220"/>
      <c r="H220"/>
      <c r="I220"/>
    </row>
    <row r="221" spans="1:13" x14ac:dyDescent="0.25">
      <c r="B221"/>
      <c r="C221"/>
      <c r="D221"/>
      <c r="E221"/>
      <c r="F221"/>
      <c r="G221"/>
      <c r="H221"/>
      <c r="I221"/>
    </row>
    <row r="222" spans="1:13" x14ac:dyDescent="0.25">
      <c r="B222"/>
      <c r="C222"/>
      <c r="D222"/>
      <c r="E222"/>
      <c r="F222"/>
      <c r="G222"/>
      <c r="H222"/>
      <c r="I222"/>
    </row>
    <row r="223" spans="1:13" x14ac:dyDescent="0.25">
      <c r="B223"/>
      <c r="C223"/>
      <c r="D223"/>
      <c r="E223"/>
      <c r="F223"/>
      <c r="G223"/>
      <c r="H223"/>
      <c r="I223"/>
    </row>
    <row r="224" spans="1:13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  <row r="463" spans="2:9" x14ac:dyDescent="0.25">
      <c r="B463"/>
      <c r="C463"/>
      <c r="D463"/>
      <c r="E463"/>
      <c r="F463"/>
      <c r="G463"/>
      <c r="H463"/>
      <c r="I463"/>
    </row>
    <row r="464" spans="2:9" x14ac:dyDescent="0.25">
      <c r="B464"/>
      <c r="C464"/>
      <c r="D464"/>
      <c r="E464"/>
      <c r="F464"/>
      <c r="G464"/>
      <c r="H464"/>
      <c r="I464"/>
    </row>
    <row r="465" spans="2:9" x14ac:dyDescent="0.25">
      <c r="B465"/>
      <c r="C465"/>
      <c r="D465"/>
      <c r="E465"/>
      <c r="F465"/>
      <c r="G465"/>
      <c r="H465"/>
      <c r="I465"/>
    </row>
    <row r="466" spans="2:9" x14ac:dyDescent="0.25">
      <c r="B466"/>
      <c r="C466"/>
      <c r="D466"/>
      <c r="E466"/>
      <c r="F466"/>
      <c r="G466"/>
      <c r="H466"/>
      <c r="I466"/>
    </row>
    <row r="467" spans="2:9" x14ac:dyDescent="0.25">
      <c r="B467"/>
      <c r="C467"/>
      <c r="D467"/>
      <c r="E467"/>
      <c r="F467"/>
      <c r="G467"/>
      <c r="H467"/>
      <c r="I467"/>
    </row>
    <row r="468" spans="2:9" x14ac:dyDescent="0.25">
      <c r="B468"/>
      <c r="C468"/>
      <c r="D468"/>
      <c r="E468"/>
      <c r="F468"/>
      <c r="G468"/>
      <c r="H468"/>
      <c r="I468"/>
    </row>
    <row r="469" spans="2:9" x14ac:dyDescent="0.25">
      <c r="B469"/>
      <c r="C469"/>
      <c r="D469"/>
      <c r="E469"/>
      <c r="F469"/>
      <c r="G469"/>
      <c r="H469"/>
      <c r="I469"/>
    </row>
    <row r="470" spans="2:9" x14ac:dyDescent="0.25">
      <c r="B470"/>
      <c r="C470"/>
      <c r="D470"/>
      <c r="E470"/>
      <c r="F470"/>
      <c r="G470"/>
      <c r="H470"/>
      <c r="I470"/>
    </row>
    <row r="471" spans="2:9" x14ac:dyDescent="0.25">
      <c r="B471"/>
      <c r="C471"/>
      <c r="D471"/>
      <c r="E471"/>
      <c r="F471"/>
      <c r="G471"/>
      <c r="H471"/>
      <c r="I471"/>
    </row>
    <row r="472" spans="2:9" x14ac:dyDescent="0.25">
      <c r="B472"/>
      <c r="C472"/>
      <c r="D472"/>
      <c r="E472"/>
      <c r="F472"/>
      <c r="G472"/>
      <c r="H472"/>
      <c r="I472"/>
    </row>
    <row r="473" spans="2:9" x14ac:dyDescent="0.25">
      <c r="B473"/>
      <c r="C473"/>
      <c r="D473"/>
      <c r="E473"/>
      <c r="F473"/>
      <c r="G473"/>
      <c r="H473"/>
      <c r="I473"/>
    </row>
    <row r="474" spans="2:9" x14ac:dyDescent="0.25">
      <c r="B474"/>
      <c r="C474"/>
      <c r="D474"/>
      <c r="E474"/>
      <c r="F474"/>
      <c r="G474"/>
      <c r="H474"/>
      <c r="I474"/>
    </row>
    <row r="475" spans="2:9" x14ac:dyDescent="0.25">
      <c r="B475"/>
      <c r="C475"/>
      <c r="D475"/>
      <c r="E475"/>
      <c r="F475"/>
      <c r="G475"/>
      <c r="H475"/>
      <c r="I475"/>
    </row>
    <row r="476" spans="2:9" x14ac:dyDescent="0.25">
      <c r="B476"/>
      <c r="C476"/>
      <c r="D476"/>
      <c r="E476"/>
      <c r="F476"/>
      <c r="G476"/>
      <c r="H476"/>
      <c r="I476"/>
    </row>
    <row r="477" spans="2:9" x14ac:dyDescent="0.25">
      <c r="B477"/>
      <c r="C477"/>
      <c r="D477"/>
      <c r="E477"/>
      <c r="F477"/>
      <c r="G477"/>
      <c r="H477"/>
      <c r="I477"/>
    </row>
    <row r="478" spans="2:9" x14ac:dyDescent="0.25">
      <c r="B478"/>
      <c r="C478"/>
      <c r="D478"/>
      <c r="E478"/>
      <c r="F478"/>
      <c r="G478"/>
      <c r="H478"/>
      <c r="I478"/>
    </row>
    <row r="479" spans="2:9" x14ac:dyDescent="0.25">
      <c r="B479"/>
      <c r="C479"/>
      <c r="D479"/>
      <c r="E479"/>
      <c r="F479"/>
      <c r="G479"/>
      <c r="H479"/>
      <c r="I479"/>
    </row>
    <row r="480" spans="2:9" x14ac:dyDescent="0.25">
      <c r="B480"/>
      <c r="C480"/>
      <c r="D480"/>
      <c r="E480"/>
      <c r="F480"/>
      <c r="G480"/>
      <c r="H480"/>
      <c r="I480"/>
    </row>
    <row r="481" spans="2:9" x14ac:dyDescent="0.25">
      <c r="B481"/>
      <c r="C481"/>
      <c r="D481"/>
      <c r="E481"/>
      <c r="F481"/>
      <c r="G481"/>
      <c r="H481"/>
      <c r="I481"/>
    </row>
    <row r="482" spans="2:9" x14ac:dyDescent="0.25">
      <c r="B482"/>
      <c r="C482"/>
      <c r="D482"/>
      <c r="E482"/>
      <c r="F482"/>
      <c r="G482"/>
      <c r="H482"/>
      <c r="I482"/>
    </row>
    <row r="483" spans="2:9" x14ac:dyDescent="0.25">
      <c r="B483"/>
      <c r="C483"/>
      <c r="D483"/>
      <c r="E483"/>
      <c r="F483"/>
      <c r="G483"/>
      <c r="H483"/>
      <c r="I483"/>
    </row>
    <row r="484" spans="2:9" x14ac:dyDescent="0.25">
      <c r="B484"/>
      <c r="C484"/>
      <c r="D484"/>
      <c r="E484"/>
      <c r="F484"/>
      <c r="G484"/>
      <c r="H484"/>
      <c r="I484"/>
    </row>
    <row r="485" spans="2:9" x14ac:dyDescent="0.25">
      <c r="B485"/>
      <c r="C485"/>
      <c r="D485"/>
      <c r="E485"/>
      <c r="F485"/>
      <c r="G485"/>
      <c r="H485"/>
      <c r="I485"/>
    </row>
    <row r="486" spans="2:9" x14ac:dyDescent="0.25">
      <c r="B486"/>
      <c r="C486"/>
      <c r="D486"/>
      <c r="E486"/>
      <c r="F486"/>
      <c r="G486"/>
      <c r="H486"/>
      <c r="I486"/>
    </row>
    <row r="487" spans="2:9" x14ac:dyDescent="0.25">
      <c r="B487"/>
      <c r="C487"/>
      <c r="D487"/>
      <c r="E487"/>
      <c r="F487"/>
      <c r="G487"/>
      <c r="H487"/>
      <c r="I487"/>
    </row>
    <row r="488" spans="2:9" x14ac:dyDescent="0.25">
      <c r="B488"/>
      <c r="C488"/>
      <c r="D488"/>
      <c r="E488"/>
      <c r="F488"/>
      <c r="G488"/>
      <c r="H488"/>
      <c r="I488"/>
    </row>
    <row r="489" spans="2:9" x14ac:dyDescent="0.25">
      <c r="B489"/>
      <c r="C489"/>
      <c r="D489"/>
      <c r="E489"/>
      <c r="F489"/>
      <c r="G489"/>
      <c r="H489"/>
      <c r="I489"/>
    </row>
    <row r="490" spans="2:9" x14ac:dyDescent="0.25">
      <c r="B490"/>
      <c r="C490"/>
      <c r="D490"/>
      <c r="E490"/>
      <c r="F490"/>
      <c r="G490"/>
      <c r="H490"/>
      <c r="I490"/>
    </row>
    <row r="491" spans="2:9" x14ac:dyDescent="0.25">
      <c r="B491"/>
      <c r="C491"/>
      <c r="D491"/>
      <c r="E491"/>
      <c r="F491"/>
      <c r="G491"/>
      <c r="H491"/>
      <c r="I491"/>
    </row>
    <row r="492" spans="2:9" x14ac:dyDescent="0.25">
      <c r="B492"/>
      <c r="C492"/>
      <c r="D492"/>
      <c r="E492"/>
      <c r="F492"/>
      <c r="G492"/>
      <c r="H492"/>
      <c r="I492"/>
    </row>
    <row r="493" spans="2:9" x14ac:dyDescent="0.25">
      <c r="B493"/>
      <c r="C493"/>
      <c r="D493"/>
      <c r="E493"/>
      <c r="F493"/>
      <c r="G493"/>
      <c r="H493"/>
      <c r="I493"/>
    </row>
    <row r="494" spans="2:9" x14ac:dyDescent="0.25">
      <c r="B494"/>
      <c r="C494"/>
      <c r="D494"/>
      <c r="E494"/>
      <c r="F494"/>
      <c r="G494"/>
      <c r="H494"/>
      <c r="I494"/>
    </row>
    <row r="495" spans="2:9" x14ac:dyDescent="0.25">
      <c r="B495"/>
      <c r="C495"/>
      <c r="D495"/>
      <c r="E495"/>
      <c r="F495"/>
      <c r="G495"/>
      <c r="H495"/>
      <c r="I495"/>
    </row>
    <row r="496" spans="2:9" x14ac:dyDescent="0.25">
      <c r="B496"/>
      <c r="C496"/>
      <c r="D496"/>
      <c r="E496"/>
      <c r="F496"/>
      <c r="G496"/>
      <c r="H496"/>
      <c r="I496"/>
    </row>
    <row r="497" spans="2:9" x14ac:dyDescent="0.25">
      <c r="B497"/>
      <c r="C497"/>
      <c r="D497"/>
      <c r="E497"/>
      <c r="F497"/>
      <c r="G497"/>
      <c r="H497"/>
      <c r="I497"/>
    </row>
    <row r="498" spans="2:9" x14ac:dyDescent="0.25">
      <c r="B498"/>
      <c r="C498"/>
      <c r="D498"/>
      <c r="E498"/>
      <c r="F498"/>
      <c r="G498"/>
      <c r="H498"/>
      <c r="I498"/>
    </row>
    <row r="499" spans="2:9" x14ac:dyDescent="0.25">
      <c r="B499"/>
      <c r="C499"/>
      <c r="D499"/>
      <c r="E499"/>
      <c r="F499"/>
      <c r="G499"/>
      <c r="H499"/>
      <c r="I499"/>
    </row>
    <row r="500" spans="2:9" x14ac:dyDescent="0.25">
      <c r="B500"/>
      <c r="C500"/>
      <c r="D500"/>
      <c r="E500"/>
      <c r="F500"/>
      <c r="G500"/>
      <c r="H500"/>
      <c r="I500"/>
    </row>
    <row r="501" spans="2:9" x14ac:dyDescent="0.25">
      <c r="B501"/>
      <c r="C501"/>
      <c r="D501"/>
      <c r="E501"/>
      <c r="F501"/>
      <c r="G501"/>
      <c r="H501"/>
      <c r="I501"/>
    </row>
    <row r="502" spans="2:9" x14ac:dyDescent="0.25">
      <c r="B502"/>
      <c r="C502"/>
      <c r="D502"/>
      <c r="E502"/>
      <c r="F502"/>
      <c r="G502"/>
      <c r="H502"/>
      <c r="I502"/>
    </row>
    <row r="503" spans="2:9" x14ac:dyDescent="0.25">
      <c r="B503"/>
      <c r="C503"/>
      <c r="D503"/>
      <c r="E503"/>
      <c r="F503"/>
      <c r="G503"/>
      <c r="H503"/>
      <c r="I503"/>
    </row>
    <row r="504" spans="2:9" x14ac:dyDescent="0.25">
      <c r="B504"/>
      <c r="C504"/>
      <c r="D504"/>
      <c r="E504"/>
      <c r="F504"/>
      <c r="G504"/>
      <c r="H504"/>
      <c r="I504"/>
    </row>
    <row r="505" spans="2:9" x14ac:dyDescent="0.25">
      <c r="B505"/>
      <c r="C505"/>
      <c r="D505"/>
      <c r="E505"/>
      <c r="F505"/>
      <c r="G505"/>
      <c r="H505"/>
      <c r="I505"/>
    </row>
    <row r="506" spans="2:9" x14ac:dyDescent="0.25">
      <c r="B506"/>
      <c r="C506"/>
      <c r="D506"/>
      <c r="E506"/>
      <c r="F506"/>
      <c r="G506"/>
      <c r="H506"/>
      <c r="I506"/>
    </row>
    <row r="507" spans="2:9" x14ac:dyDescent="0.25">
      <c r="B507"/>
      <c r="C507"/>
      <c r="D507"/>
      <c r="E507"/>
      <c r="F507"/>
      <c r="G507"/>
      <c r="H507"/>
      <c r="I507"/>
    </row>
    <row r="508" spans="2:9" x14ac:dyDescent="0.25">
      <c r="B508"/>
      <c r="C508"/>
      <c r="D508"/>
      <c r="E508"/>
      <c r="F508"/>
      <c r="G508"/>
      <c r="H508"/>
      <c r="I508"/>
    </row>
    <row r="509" spans="2:9" x14ac:dyDescent="0.25">
      <c r="B509"/>
      <c r="C509"/>
      <c r="D509"/>
      <c r="E509"/>
      <c r="F509"/>
      <c r="G509"/>
      <c r="H509"/>
      <c r="I509"/>
    </row>
    <row r="510" spans="2:9" x14ac:dyDescent="0.25">
      <c r="B510"/>
      <c r="C510"/>
      <c r="D510"/>
      <c r="E510"/>
      <c r="F510"/>
      <c r="G510"/>
      <c r="H510"/>
      <c r="I510"/>
    </row>
    <row r="511" spans="2:9" x14ac:dyDescent="0.25">
      <c r="B511"/>
      <c r="C511"/>
      <c r="D511"/>
      <c r="E511"/>
      <c r="F511"/>
      <c r="G511"/>
      <c r="H511"/>
      <c r="I511"/>
    </row>
    <row r="512" spans="2:9" x14ac:dyDescent="0.25">
      <c r="B512"/>
      <c r="C512"/>
      <c r="D512"/>
      <c r="E512"/>
      <c r="F512"/>
      <c r="G512"/>
      <c r="H512"/>
      <c r="I512"/>
    </row>
    <row r="513" spans="2:9" x14ac:dyDescent="0.25">
      <c r="B513"/>
      <c r="C513"/>
      <c r="D513"/>
      <c r="E513"/>
      <c r="F513"/>
      <c r="G513"/>
      <c r="H513"/>
      <c r="I513"/>
    </row>
    <row r="514" spans="2:9" x14ac:dyDescent="0.25">
      <c r="B514"/>
      <c r="C514"/>
      <c r="D514"/>
      <c r="E514"/>
      <c r="F514"/>
      <c r="G514"/>
      <c r="H514"/>
      <c r="I514"/>
    </row>
    <row r="515" spans="2:9" x14ac:dyDescent="0.25">
      <c r="B515"/>
      <c r="C515"/>
      <c r="D515"/>
      <c r="E515"/>
      <c r="F515"/>
      <c r="G515"/>
      <c r="H515"/>
      <c r="I515"/>
    </row>
    <row r="516" spans="2:9" x14ac:dyDescent="0.25">
      <c r="B516"/>
      <c r="C516"/>
      <c r="D516"/>
      <c r="E516"/>
      <c r="F516"/>
      <c r="G516"/>
      <c r="H516"/>
      <c r="I516"/>
    </row>
    <row r="517" spans="2:9" x14ac:dyDescent="0.25">
      <c r="B517"/>
      <c r="C517"/>
      <c r="D517"/>
      <c r="E517"/>
      <c r="F517"/>
      <c r="G517"/>
      <c r="H517"/>
      <c r="I517"/>
    </row>
    <row r="518" spans="2:9" x14ac:dyDescent="0.25">
      <c r="B518"/>
      <c r="C518"/>
      <c r="D518"/>
      <c r="E518"/>
      <c r="F518"/>
      <c r="G518"/>
      <c r="H518"/>
      <c r="I518"/>
    </row>
    <row r="519" spans="2:9" x14ac:dyDescent="0.25">
      <c r="B519"/>
      <c r="C519"/>
      <c r="D519"/>
      <c r="E519"/>
      <c r="F519"/>
      <c r="G519"/>
      <c r="H519"/>
      <c r="I519"/>
    </row>
    <row r="520" spans="2:9" x14ac:dyDescent="0.25">
      <c r="B520"/>
      <c r="C520"/>
      <c r="D520"/>
      <c r="E520"/>
      <c r="F520"/>
      <c r="G520"/>
      <c r="H520"/>
      <c r="I520"/>
    </row>
    <row r="521" spans="2:9" x14ac:dyDescent="0.25">
      <c r="B521"/>
      <c r="C521"/>
      <c r="D521"/>
      <c r="E521"/>
      <c r="F521"/>
      <c r="G521"/>
      <c r="H521"/>
      <c r="I521"/>
    </row>
    <row r="522" spans="2:9" x14ac:dyDescent="0.25">
      <c r="B522"/>
      <c r="C522"/>
      <c r="D522"/>
      <c r="E522"/>
      <c r="F522"/>
      <c r="G522"/>
      <c r="H522"/>
      <c r="I522"/>
    </row>
    <row r="523" spans="2:9" x14ac:dyDescent="0.25">
      <c r="B523"/>
      <c r="C523"/>
      <c r="D523"/>
      <c r="E523"/>
      <c r="F523"/>
      <c r="G523"/>
      <c r="H523"/>
      <c r="I523"/>
    </row>
    <row r="524" spans="2:9" x14ac:dyDescent="0.25">
      <c r="B524"/>
      <c r="C524"/>
      <c r="D524"/>
      <c r="E524"/>
      <c r="F524"/>
      <c r="G524"/>
      <c r="H524"/>
      <c r="I524"/>
    </row>
    <row r="525" spans="2:9" x14ac:dyDescent="0.25">
      <c r="B525"/>
      <c r="C525"/>
      <c r="D525"/>
      <c r="E525"/>
      <c r="F525"/>
      <c r="G525"/>
      <c r="H525"/>
      <c r="I525"/>
    </row>
    <row r="526" spans="2:9" x14ac:dyDescent="0.25">
      <c r="B526"/>
      <c r="C526"/>
      <c r="D526"/>
      <c r="E526"/>
      <c r="F526"/>
      <c r="G526"/>
      <c r="H526"/>
      <c r="I526"/>
    </row>
    <row r="527" spans="2:9" x14ac:dyDescent="0.25">
      <c r="B527"/>
      <c r="C527"/>
      <c r="D527"/>
      <c r="E527"/>
      <c r="F527"/>
      <c r="G527"/>
      <c r="H527"/>
      <c r="I527"/>
    </row>
    <row r="528" spans="2:9" x14ac:dyDescent="0.25">
      <c r="B528"/>
      <c r="C528"/>
      <c r="D528"/>
      <c r="E528"/>
      <c r="F528"/>
      <c r="G528"/>
      <c r="H528"/>
      <c r="I528"/>
    </row>
    <row r="529" spans="2:9" x14ac:dyDescent="0.25">
      <c r="B529"/>
      <c r="C529"/>
      <c r="D529"/>
      <c r="E529"/>
      <c r="F529"/>
      <c r="G529"/>
      <c r="H529"/>
      <c r="I529"/>
    </row>
    <row r="530" spans="2:9" x14ac:dyDescent="0.25">
      <c r="B530"/>
      <c r="C530"/>
      <c r="D530"/>
      <c r="E530"/>
      <c r="F530"/>
      <c r="G530"/>
      <c r="H530"/>
      <c r="I530"/>
    </row>
    <row r="531" spans="2:9" x14ac:dyDescent="0.25">
      <c r="B531"/>
      <c r="C531"/>
      <c r="D531"/>
      <c r="E531"/>
      <c r="F531"/>
      <c r="G531"/>
      <c r="H531"/>
      <c r="I531"/>
    </row>
    <row r="532" spans="2:9" x14ac:dyDescent="0.25">
      <c r="B532"/>
      <c r="C532"/>
      <c r="D532"/>
      <c r="E532"/>
      <c r="F532"/>
      <c r="G532"/>
      <c r="H532"/>
      <c r="I532"/>
    </row>
    <row r="533" spans="2:9" x14ac:dyDescent="0.25">
      <c r="B533"/>
      <c r="C533"/>
      <c r="D533"/>
      <c r="E533"/>
      <c r="F533"/>
      <c r="G533"/>
      <c r="H533"/>
      <c r="I533"/>
    </row>
    <row r="534" spans="2:9" x14ac:dyDescent="0.25">
      <c r="B534"/>
      <c r="C534"/>
      <c r="D534"/>
      <c r="E534"/>
      <c r="F534"/>
      <c r="G534"/>
      <c r="H534"/>
      <c r="I534"/>
    </row>
    <row r="535" spans="2:9" x14ac:dyDescent="0.25">
      <c r="B535"/>
      <c r="C535"/>
      <c r="D535"/>
      <c r="E535"/>
      <c r="F535"/>
      <c r="G535"/>
      <c r="H535"/>
      <c r="I535"/>
    </row>
    <row r="536" spans="2:9" x14ac:dyDescent="0.25">
      <c r="B536"/>
      <c r="C536"/>
      <c r="D536"/>
      <c r="E536"/>
      <c r="F536"/>
      <c r="G536"/>
      <c r="H536"/>
      <c r="I536"/>
    </row>
    <row r="537" spans="2:9" x14ac:dyDescent="0.25">
      <c r="B537"/>
      <c r="C537"/>
      <c r="D537"/>
      <c r="E537"/>
      <c r="F537"/>
      <c r="G537"/>
      <c r="H537"/>
      <c r="I537"/>
    </row>
    <row r="538" spans="2:9" x14ac:dyDescent="0.25">
      <c r="B538"/>
      <c r="C538"/>
      <c r="D538"/>
      <c r="E538"/>
      <c r="F538"/>
      <c r="G538"/>
      <c r="H538"/>
      <c r="I538"/>
    </row>
    <row r="539" spans="2:9" x14ac:dyDescent="0.25">
      <c r="B539"/>
      <c r="C539"/>
      <c r="D539"/>
      <c r="E539"/>
      <c r="F539"/>
      <c r="G539"/>
      <c r="H539"/>
      <c r="I539"/>
    </row>
    <row r="540" spans="2:9" x14ac:dyDescent="0.25">
      <c r="B540"/>
      <c r="C540"/>
      <c r="D540"/>
      <c r="E540"/>
      <c r="F540"/>
      <c r="G540"/>
      <c r="H540"/>
      <c r="I540"/>
    </row>
    <row r="541" spans="2:9" x14ac:dyDescent="0.25">
      <c r="B541"/>
      <c r="C541"/>
      <c r="D541"/>
      <c r="E541"/>
      <c r="F541"/>
      <c r="G541"/>
      <c r="H541"/>
      <c r="I541"/>
    </row>
    <row r="542" spans="2:9" x14ac:dyDescent="0.25">
      <c r="B542"/>
      <c r="C542"/>
      <c r="D542"/>
      <c r="E542"/>
      <c r="F542"/>
      <c r="G542"/>
      <c r="H542"/>
      <c r="I542"/>
    </row>
    <row r="543" spans="2:9" x14ac:dyDescent="0.25">
      <c r="B543"/>
      <c r="C543"/>
      <c r="D543"/>
      <c r="E543"/>
      <c r="F543"/>
      <c r="G543"/>
      <c r="H543"/>
      <c r="I543"/>
    </row>
    <row r="544" spans="2:9" x14ac:dyDescent="0.25">
      <c r="B544"/>
      <c r="C544"/>
      <c r="D544"/>
      <c r="E544"/>
      <c r="F544"/>
      <c r="G544"/>
      <c r="H544"/>
      <c r="I544"/>
    </row>
    <row r="545" spans="2:9" x14ac:dyDescent="0.25">
      <c r="B545"/>
      <c r="C545"/>
      <c r="D545"/>
      <c r="E545"/>
      <c r="F545"/>
      <c r="G545"/>
      <c r="H545"/>
      <c r="I545"/>
    </row>
    <row r="546" spans="2:9" x14ac:dyDescent="0.25">
      <c r="B546"/>
      <c r="C546"/>
      <c r="D546"/>
      <c r="E546"/>
      <c r="F546"/>
      <c r="G546"/>
      <c r="H546"/>
      <c r="I546"/>
    </row>
    <row r="547" spans="2:9" x14ac:dyDescent="0.25">
      <c r="B547"/>
      <c r="C547"/>
      <c r="D547"/>
      <c r="E547"/>
      <c r="F547"/>
      <c r="G547"/>
      <c r="H547"/>
      <c r="I547"/>
    </row>
    <row r="548" spans="2:9" x14ac:dyDescent="0.25">
      <c r="B548"/>
      <c r="C548"/>
      <c r="D548"/>
      <c r="E548"/>
      <c r="F548"/>
      <c r="G548"/>
      <c r="H548"/>
      <c r="I548"/>
    </row>
    <row r="549" spans="2:9" x14ac:dyDescent="0.25">
      <c r="B549"/>
      <c r="C549"/>
      <c r="D549"/>
      <c r="E549"/>
      <c r="F549"/>
      <c r="G549"/>
      <c r="H549"/>
      <c r="I549"/>
    </row>
    <row r="550" spans="2:9" x14ac:dyDescent="0.25">
      <c r="B550"/>
      <c r="C550"/>
      <c r="D550"/>
      <c r="E550"/>
      <c r="F550"/>
      <c r="G550"/>
      <c r="H550"/>
      <c r="I550"/>
    </row>
    <row r="551" spans="2:9" x14ac:dyDescent="0.25">
      <c r="B551"/>
      <c r="C551"/>
      <c r="D551"/>
      <c r="E551"/>
      <c r="F551"/>
      <c r="G551"/>
      <c r="H551"/>
      <c r="I551"/>
    </row>
    <row r="552" spans="2:9" x14ac:dyDescent="0.25">
      <c r="B552"/>
      <c r="C552"/>
      <c r="D552"/>
      <c r="E552"/>
      <c r="F552"/>
      <c r="G552"/>
      <c r="H552"/>
      <c r="I552"/>
    </row>
    <row r="553" spans="2:9" x14ac:dyDescent="0.25">
      <c r="B553"/>
      <c r="C553"/>
      <c r="D553"/>
      <c r="E553"/>
      <c r="F553"/>
      <c r="G553"/>
      <c r="H553"/>
      <c r="I553"/>
    </row>
    <row r="554" spans="2:9" x14ac:dyDescent="0.25">
      <c r="B554"/>
      <c r="C554"/>
      <c r="D554"/>
      <c r="E554"/>
      <c r="F554"/>
      <c r="G554"/>
      <c r="H554"/>
      <c r="I554"/>
    </row>
    <row r="555" spans="2:9" x14ac:dyDescent="0.25">
      <c r="B555"/>
      <c r="C555"/>
      <c r="D555"/>
      <c r="E555"/>
      <c r="F555"/>
      <c r="G555"/>
      <c r="H555"/>
      <c r="I555"/>
    </row>
    <row r="556" spans="2:9" x14ac:dyDescent="0.25">
      <c r="B556"/>
      <c r="C556"/>
      <c r="D556"/>
      <c r="E556"/>
      <c r="F556"/>
      <c r="G556"/>
      <c r="H556"/>
      <c r="I556"/>
    </row>
    <row r="557" spans="2:9" x14ac:dyDescent="0.25">
      <c r="B557"/>
      <c r="C557"/>
      <c r="D557"/>
      <c r="E557"/>
      <c r="F557"/>
      <c r="G557"/>
      <c r="H557"/>
      <c r="I557"/>
    </row>
    <row r="558" spans="2:9" x14ac:dyDescent="0.25">
      <c r="B558"/>
      <c r="C558"/>
      <c r="D558"/>
      <c r="E558"/>
      <c r="F558"/>
      <c r="G558"/>
      <c r="H558"/>
      <c r="I558"/>
    </row>
    <row r="559" spans="2:9" x14ac:dyDescent="0.25">
      <c r="B559"/>
      <c r="C559"/>
      <c r="D559"/>
      <c r="E559"/>
      <c r="F559"/>
      <c r="G559"/>
      <c r="H559"/>
      <c r="I559"/>
    </row>
    <row r="560" spans="2:9" x14ac:dyDescent="0.25">
      <c r="B560"/>
      <c r="C560"/>
      <c r="D560"/>
      <c r="E560"/>
      <c r="F560"/>
      <c r="G560"/>
      <c r="H560"/>
      <c r="I560"/>
    </row>
    <row r="561" spans="2:9" x14ac:dyDescent="0.25">
      <c r="B561"/>
      <c r="C561"/>
      <c r="D561"/>
      <c r="E561"/>
      <c r="F561"/>
      <c r="G561"/>
      <c r="H561"/>
      <c r="I561"/>
    </row>
    <row r="562" spans="2:9" x14ac:dyDescent="0.25">
      <c r="B562"/>
      <c r="C562"/>
      <c r="D562"/>
      <c r="E562"/>
      <c r="F562"/>
      <c r="G562"/>
      <c r="H562"/>
      <c r="I562"/>
    </row>
    <row r="563" spans="2:9" x14ac:dyDescent="0.25">
      <c r="B563"/>
      <c r="C563"/>
      <c r="D563"/>
      <c r="E563"/>
      <c r="F563"/>
      <c r="G563"/>
      <c r="H563"/>
      <c r="I563"/>
    </row>
    <row r="564" spans="2:9" x14ac:dyDescent="0.25">
      <c r="B564"/>
      <c r="C564"/>
      <c r="D564"/>
      <c r="E564"/>
      <c r="F564"/>
      <c r="G564"/>
      <c r="H564"/>
      <c r="I564"/>
    </row>
    <row r="565" spans="2:9" x14ac:dyDescent="0.25">
      <c r="B565"/>
      <c r="C565"/>
      <c r="D565"/>
      <c r="E565"/>
      <c r="F565"/>
      <c r="G565"/>
      <c r="H565"/>
      <c r="I565"/>
    </row>
    <row r="566" spans="2:9" x14ac:dyDescent="0.25">
      <c r="B566"/>
      <c r="C566"/>
      <c r="D566"/>
      <c r="E566"/>
      <c r="F566"/>
      <c r="G566"/>
      <c r="H566"/>
      <c r="I566"/>
    </row>
    <row r="567" spans="2:9" x14ac:dyDescent="0.25">
      <c r="B567"/>
      <c r="C567"/>
      <c r="D567"/>
      <c r="E567"/>
      <c r="F567"/>
      <c r="G567"/>
      <c r="H567"/>
      <c r="I567"/>
    </row>
    <row r="568" spans="2:9" x14ac:dyDescent="0.25">
      <c r="B568"/>
      <c r="C568"/>
      <c r="D568"/>
      <c r="E568"/>
      <c r="F568"/>
      <c r="G568"/>
      <c r="H568"/>
      <c r="I568"/>
    </row>
    <row r="569" spans="2:9" x14ac:dyDescent="0.25">
      <c r="B569"/>
      <c r="C569"/>
      <c r="D569"/>
      <c r="E569"/>
      <c r="F569"/>
      <c r="G569"/>
      <c r="H569"/>
      <c r="I569"/>
    </row>
    <row r="570" spans="2:9" x14ac:dyDescent="0.25">
      <c r="B570"/>
      <c r="C570"/>
      <c r="D570"/>
      <c r="E570"/>
      <c r="F570"/>
      <c r="G570"/>
      <c r="H570"/>
      <c r="I570"/>
    </row>
    <row r="571" spans="2:9" x14ac:dyDescent="0.25">
      <c r="B571"/>
      <c r="C571"/>
      <c r="D571"/>
      <c r="E571"/>
      <c r="F571"/>
      <c r="G571"/>
      <c r="H571"/>
      <c r="I571"/>
    </row>
    <row r="572" spans="2:9" x14ac:dyDescent="0.25">
      <c r="B572"/>
      <c r="C572"/>
      <c r="D572"/>
      <c r="E572"/>
      <c r="F572"/>
      <c r="G572"/>
      <c r="H572"/>
      <c r="I572"/>
    </row>
    <row r="573" spans="2:9" x14ac:dyDescent="0.25">
      <c r="B573"/>
      <c r="C573"/>
      <c r="D573"/>
      <c r="E573"/>
      <c r="F573"/>
      <c r="G573"/>
      <c r="H573"/>
      <c r="I573"/>
    </row>
    <row r="574" spans="2:9" x14ac:dyDescent="0.25">
      <c r="B574"/>
      <c r="C574"/>
      <c r="D574"/>
      <c r="E574"/>
      <c r="F574"/>
      <c r="G574"/>
      <c r="H574"/>
      <c r="I574"/>
    </row>
    <row r="575" spans="2:9" x14ac:dyDescent="0.25">
      <c r="B575"/>
      <c r="C575"/>
      <c r="D575"/>
      <c r="E575"/>
      <c r="F575"/>
      <c r="G575"/>
      <c r="H575"/>
      <c r="I575"/>
    </row>
    <row r="576" spans="2:9" x14ac:dyDescent="0.25">
      <c r="B576"/>
      <c r="C576"/>
      <c r="D576"/>
      <c r="E576"/>
      <c r="F576"/>
      <c r="G576"/>
      <c r="H576"/>
      <c r="I576"/>
    </row>
    <row r="577" spans="2:9" x14ac:dyDescent="0.25">
      <c r="B577"/>
      <c r="C577"/>
      <c r="D577"/>
      <c r="E577"/>
      <c r="F577"/>
      <c r="G577"/>
      <c r="H577"/>
      <c r="I577"/>
    </row>
    <row r="578" spans="2:9" x14ac:dyDescent="0.25">
      <c r="B578"/>
      <c r="C578"/>
      <c r="D578"/>
      <c r="E578"/>
      <c r="F578"/>
      <c r="G578"/>
      <c r="H578"/>
      <c r="I578"/>
    </row>
    <row r="579" spans="2:9" x14ac:dyDescent="0.25">
      <c r="B579"/>
      <c r="C579"/>
      <c r="D579"/>
      <c r="E579"/>
      <c r="F579"/>
      <c r="G579"/>
      <c r="H579"/>
      <c r="I579"/>
    </row>
    <row r="580" spans="2:9" x14ac:dyDescent="0.25">
      <c r="B580"/>
      <c r="C580"/>
      <c r="D580"/>
      <c r="E580"/>
      <c r="F580"/>
      <c r="G580"/>
      <c r="H580"/>
      <c r="I580"/>
    </row>
    <row r="581" spans="2:9" x14ac:dyDescent="0.25">
      <c r="B581"/>
      <c r="C581"/>
      <c r="D581"/>
      <c r="E581"/>
      <c r="F581"/>
      <c r="G581"/>
      <c r="H581"/>
      <c r="I581"/>
    </row>
    <row r="582" spans="2:9" x14ac:dyDescent="0.25">
      <c r="B582"/>
      <c r="C582"/>
      <c r="D582"/>
      <c r="E582"/>
      <c r="F582"/>
      <c r="G582"/>
      <c r="H582"/>
      <c r="I582"/>
    </row>
    <row r="583" spans="2:9" x14ac:dyDescent="0.25">
      <c r="B583"/>
      <c r="C583"/>
      <c r="D583"/>
      <c r="E583"/>
      <c r="F583"/>
      <c r="G583"/>
      <c r="H583"/>
      <c r="I583"/>
    </row>
    <row r="584" spans="2:9" x14ac:dyDescent="0.25">
      <c r="B584"/>
      <c r="C584"/>
      <c r="D584"/>
      <c r="E584"/>
      <c r="F584"/>
      <c r="G584"/>
      <c r="H584"/>
      <c r="I584"/>
    </row>
    <row r="585" spans="2:9" x14ac:dyDescent="0.25">
      <c r="B585"/>
      <c r="C585"/>
      <c r="D585"/>
      <c r="E585"/>
      <c r="F585"/>
      <c r="G585"/>
      <c r="H585"/>
      <c r="I585"/>
    </row>
    <row r="586" spans="2:9" x14ac:dyDescent="0.25">
      <c r="B586"/>
      <c r="C586"/>
      <c r="D586"/>
      <c r="E586"/>
      <c r="F586"/>
      <c r="G586"/>
      <c r="H586"/>
      <c r="I586"/>
    </row>
    <row r="587" spans="2:9" x14ac:dyDescent="0.25">
      <c r="B587"/>
      <c r="C587"/>
      <c r="D587"/>
      <c r="E587"/>
      <c r="F587"/>
      <c r="G587"/>
      <c r="H587"/>
      <c r="I587"/>
    </row>
    <row r="588" spans="2:9" x14ac:dyDescent="0.25">
      <c r="B588"/>
      <c r="C588"/>
      <c r="D588"/>
      <c r="E588"/>
      <c r="F588"/>
      <c r="G588"/>
      <c r="H588"/>
      <c r="I588"/>
    </row>
    <row r="589" spans="2:9" x14ac:dyDescent="0.25">
      <c r="B589"/>
      <c r="C589"/>
      <c r="D589"/>
      <c r="E589"/>
      <c r="F589"/>
      <c r="G589"/>
      <c r="H589"/>
      <c r="I589"/>
    </row>
    <row r="590" spans="2:9" x14ac:dyDescent="0.25">
      <c r="B590"/>
      <c r="C590"/>
      <c r="D590"/>
      <c r="E590"/>
      <c r="F590"/>
      <c r="G590"/>
      <c r="H590"/>
      <c r="I590"/>
    </row>
    <row r="591" spans="2:9" x14ac:dyDescent="0.25">
      <c r="B591"/>
      <c r="C591"/>
      <c r="D591"/>
      <c r="E591"/>
      <c r="F591"/>
      <c r="G591"/>
      <c r="H591"/>
      <c r="I591"/>
    </row>
    <row r="592" spans="2:9" x14ac:dyDescent="0.25">
      <c r="B592"/>
      <c r="C592"/>
      <c r="D592"/>
      <c r="E592"/>
      <c r="F592"/>
      <c r="G592"/>
      <c r="H592"/>
      <c r="I592"/>
    </row>
    <row r="593" spans="2:9" x14ac:dyDescent="0.25">
      <c r="B593"/>
      <c r="C593"/>
      <c r="D593"/>
      <c r="E593"/>
      <c r="F593"/>
      <c r="G593"/>
      <c r="H593"/>
      <c r="I593"/>
    </row>
    <row r="594" spans="2:9" x14ac:dyDescent="0.25">
      <c r="B594"/>
      <c r="C594"/>
      <c r="D594"/>
      <c r="E594"/>
      <c r="F594"/>
      <c r="G594"/>
      <c r="H594"/>
      <c r="I594"/>
    </row>
    <row r="595" spans="2:9" x14ac:dyDescent="0.25">
      <c r="B595"/>
      <c r="C595"/>
      <c r="D595"/>
      <c r="E595"/>
      <c r="F595"/>
      <c r="G595"/>
      <c r="H595"/>
      <c r="I595"/>
    </row>
    <row r="596" spans="2:9" x14ac:dyDescent="0.25">
      <c r="B596"/>
      <c r="C596"/>
      <c r="D596"/>
      <c r="E596"/>
      <c r="F596"/>
      <c r="G596"/>
      <c r="H596"/>
      <c r="I596"/>
    </row>
    <row r="597" spans="2:9" x14ac:dyDescent="0.25">
      <c r="B597"/>
      <c r="C597"/>
      <c r="D597"/>
      <c r="E597"/>
      <c r="F597"/>
      <c r="G597"/>
      <c r="H597"/>
      <c r="I597"/>
    </row>
    <row r="598" spans="2:9" x14ac:dyDescent="0.25">
      <c r="B598"/>
      <c r="C598"/>
      <c r="D598"/>
      <c r="E598"/>
      <c r="F598"/>
      <c r="G598"/>
      <c r="H598"/>
      <c r="I598"/>
    </row>
    <row r="599" spans="2:9" x14ac:dyDescent="0.25">
      <c r="B599"/>
      <c r="C599"/>
      <c r="D599"/>
      <c r="E599"/>
      <c r="F599"/>
      <c r="G599"/>
      <c r="H599"/>
      <c r="I599"/>
    </row>
    <row r="600" spans="2:9" x14ac:dyDescent="0.25">
      <c r="B600"/>
      <c r="C600"/>
      <c r="D600"/>
      <c r="E600"/>
      <c r="F600"/>
      <c r="G600"/>
      <c r="H600"/>
      <c r="I600"/>
    </row>
    <row r="601" spans="2:9" x14ac:dyDescent="0.25">
      <c r="B601"/>
      <c r="C601"/>
      <c r="D601"/>
      <c r="E601"/>
      <c r="F601"/>
      <c r="G601"/>
      <c r="H601"/>
      <c r="I601"/>
    </row>
    <row r="602" spans="2:9" x14ac:dyDescent="0.25">
      <c r="B602"/>
      <c r="C602"/>
      <c r="D602"/>
      <c r="E602"/>
      <c r="F602"/>
      <c r="G602"/>
      <c r="H602"/>
      <c r="I602"/>
    </row>
    <row r="603" spans="2:9" x14ac:dyDescent="0.25">
      <c r="B603"/>
      <c r="C603"/>
      <c r="D603"/>
      <c r="E603"/>
      <c r="F603"/>
      <c r="G603"/>
      <c r="H603"/>
      <c r="I603"/>
    </row>
    <row r="604" spans="2:9" x14ac:dyDescent="0.25">
      <c r="B604"/>
      <c r="C604"/>
      <c r="D604"/>
      <c r="E604"/>
      <c r="F604"/>
      <c r="G604"/>
      <c r="H604"/>
      <c r="I604"/>
    </row>
    <row r="605" spans="2:9" x14ac:dyDescent="0.25">
      <c r="B605"/>
      <c r="C605"/>
      <c r="D605"/>
      <c r="E605"/>
      <c r="F605"/>
      <c r="G605"/>
      <c r="H605"/>
      <c r="I605"/>
    </row>
    <row r="606" spans="2:9" x14ac:dyDescent="0.25">
      <c r="B606"/>
      <c r="C606"/>
      <c r="D606"/>
      <c r="E606"/>
      <c r="F606"/>
      <c r="G606"/>
      <c r="H606"/>
      <c r="I606"/>
    </row>
    <row r="607" spans="2:9" x14ac:dyDescent="0.25">
      <c r="B607"/>
      <c r="C607"/>
      <c r="D607"/>
      <c r="E607"/>
      <c r="F607"/>
      <c r="G607"/>
      <c r="H607"/>
      <c r="I607"/>
    </row>
    <row r="608" spans="2:9" x14ac:dyDescent="0.25">
      <c r="B608"/>
      <c r="C608"/>
      <c r="D608"/>
      <c r="E608"/>
      <c r="F608"/>
      <c r="G608"/>
      <c r="H608"/>
      <c r="I608"/>
    </row>
    <row r="609" spans="2:9" x14ac:dyDescent="0.25">
      <c r="B609"/>
      <c r="C609"/>
      <c r="D609"/>
      <c r="E609"/>
      <c r="F609"/>
      <c r="G609"/>
      <c r="H609"/>
      <c r="I609"/>
    </row>
    <row r="610" spans="2:9" x14ac:dyDescent="0.25">
      <c r="B610"/>
      <c r="C610"/>
      <c r="D610"/>
      <c r="E610"/>
      <c r="F610"/>
      <c r="G610"/>
      <c r="H610"/>
      <c r="I610"/>
    </row>
    <row r="611" spans="2:9" x14ac:dyDescent="0.25">
      <c r="B611"/>
      <c r="C611"/>
      <c r="D611"/>
      <c r="E611"/>
      <c r="F611"/>
      <c r="G611"/>
      <c r="H611"/>
      <c r="I611"/>
    </row>
    <row r="612" spans="2:9" x14ac:dyDescent="0.25">
      <c r="B612"/>
      <c r="C612"/>
      <c r="D612"/>
      <c r="E612"/>
      <c r="F612"/>
      <c r="G612"/>
      <c r="H612"/>
      <c r="I612"/>
    </row>
    <row r="613" spans="2:9" x14ac:dyDescent="0.25">
      <c r="B613"/>
      <c r="C613"/>
      <c r="D613"/>
      <c r="E613"/>
      <c r="F613"/>
      <c r="G613"/>
      <c r="H613"/>
      <c r="I613"/>
    </row>
    <row r="614" spans="2:9" x14ac:dyDescent="0.25">
      <c r="B614"/>
      <c r="C614"/>
      <c r="D614"/>
      <c r="E614"/>
      <c r="F614"/>
      <c r="G614"/>
      <c r="H614"/>
      <c r="I614"/>
    </row>
    <row r="615" spans="2:9" x14ac:dyDescent="0.25">
      <c r="B615"/>
      <c r="C615"/>
      <c r="D615"/>
      <c r="E615"/>
      <c r="F615"/>
      <c r="G615"/>
      <c r="H615"/>
      <c r="I615"/>
    </row>
    <row r="616" spans="2:9" x14ac:dyDescent="0.25">
      <c r="B616"/>
      <c r="C616"/>
      <c r="D616"/>
      <c r="E616"/>
      <c r="F616"/>
      <c r="G616"/>
      <c r="H616"/>
      <c r="I616"/>
    </row>
    <row r="617" spans="2:9" x14ac:dyDescent="0.25">
      <c r="B617"/>
      <c r="C617"/>
      <c r="D617"/>
      <c r="E617"/>
      <c r="F617"/>
      <c r="G617"/>
      <c r="H617"/>
      <c r="I617"/>
    </row>
    <row r="618" spans="2:9" x14ac:dyDescent="0.25">
      <c r="B618"/>
      <c r="C618"/>
      <c r="D618"/>
      <c r="E618"/>
      <c r="F618"/>
      <c r="G618"/>
      <c r="H618"/>
      <c r="I618"/>
    </row>
    <row r="619" spans="2:9" x14ac:dyDescent="0.25">
      <c r="B619"/>
      <c r="C619"/>
      <c r="D619"/>
      <c r="E619"/>
      <c r="F619"/>
      <c r="G619"/>
      <c r="H619"/>
      <c r="I619"/>
    </row>
    <row r="620" spans="2:9" x14ac:dyDescent="0.25">
      <c r="B620"/>
      <c r="C620"/>
      <c r="D620"/>
      <c r="E620"/>
      <c r="F620"/>
      <c r="G620"/>
      <c r="H620"/>
      <c r="I620"/>
    </row>
    <row r="621" spans="2:9" x14ac:dyDescent="0.25">
      <c r="B621"/>
      <c r="C621"/>
      <c r="D621"/>
      <c r="E621"/>
      <c r="F621"/>
      <c r="G621"/>
      <c r="H621"/>
      <c r="I621"/>
    </row>
    <row r="622" spans="2:9" x14ac:dyDescent="0.25">
      <c r="B622"/>
      <c r="C622"/>
      <c r="D622"/>
      <c r="E622"/>
      <c r="F622"/>
      <c r="G622"/>
      <c r="H622"/>
      <c r="I622"/>
    </row>
    <row r="623" spans="2:9" x14ac:dyDescent="0.25">
      <c r="B623"/>
      <c r="C623"/>
      <c r="D623"/>
      <c r="E623"/>
      <c r="F623"/>
      <c r="G623"/>
      <c r="H623"/>
      <c r="I623"/>
    </row>
    <row r="624" spans="2:9" x14ac:dyDescent="0.25">
      <c r="B624"/>
      <c r="C624"/>
      <c r="D624"/>
      <c r="E624"/>
      <c r="F624"/>
      <c r="G624"/>
      <c r="H624"/>
      <c r="I624"/>
    </row>
    <row r="625" spans="2:9" x14ac:dyDescent="0.25">
      <c r="B625"/>
      <c r="C625"/>
      <c r="D625"/>
      <c r="E625"/>
      <c r="F625"/>
      <c r="G625"/>
      <c r="H625"/>
      <c r="I625"/>
    </row>
    <row r="626" spans="2:9" x14ac:dyDescent="0.25">
      <c r="B626"/>
      <c r="C626"/>
      <c r="D626"/>
      <c r="E626"/>
      <c r="F626"/>
      <c r="G626"/>
      <c r="H626"/>
      <c r="I626"/>
    </row>
    <row r="627" spans="2:9" x14ac:dyDescent="0.25">
      <c r="B627"/>
      <c r="C627"/>
      <c r="D627"/>
      <c r="E627"/>
      <c r="F627"/>
      <c r="G627"/>
      <c r="H627"/>
      <c r="I627"/>
    </row>
    <row r="628" spans="2:9" x14ac:dyDescent="0.25">
      <c r="B628"/>
      <c r="C628"/>
      <c r="D628"/>
      <c r="E628"/>
      <c r="F628"/>
      <c r="G628"/>
      <c r="H628"/>
      <c r="I628"/>
    </row>
    <row r="629" spans="2:9" x14ac:dyDescent="0.25">
      <c r="B629"/>
      <c r="C629"/>
      <c r="D629"/>
      <c r="E629"/>
      <c r="F629"/>
      <c r="G629"/>
      <c r="H629"/>
      <c r="I629"/>
    </row>
    <row r="630" spans="2:9" x14ac:dyDescent="0.25">
      <c r="B630"/>
      <c r="C630"/>
      <c r="D630"/>
      <c r="E630"/>
      <c r="F630"/>
      <c r="G630"/>
      <c r="H630"/>
      <c r="I630"/>
    </row>
    <row r="631" spans="2:9" x14ac:dyDescent="0.25">
      <c r="B631"/>
      <c r="C631"/>
      <c r="D631"/>
      <c r="E631"/>
      <c r="F631"/>
      <c r="G631"/>
      <c r="H631"/>
      <c r="I631"/>
    </row>
    <row r="632" spans="2:9" x14ac:dyDescent="0.25">
      <c r="B632"/>
      <c r="C632"/>
      <c r="D632"/>
      <c r="E632"/>
      <c r="F632"/>
      <c r="G632"/>
      <c r="H632"/>
      <c r="I632"/>
    </row>
    <row r="633" spans="2:9" x14ac:dyDescent="0.25">
      <c r="B633"/>
      <c r="C633"/>
      <c r="D633"/>
      <c r="E633"/>
      <c r="F633"/>
      <c r="G633"/>
      <c r="H633"/>
      <c r="I633"/>
    </row>
    <row r="634" spans="2:9" x14ac:dyDescent="0.25">
      <c r="B634"/>
      <c r="C634"/>
      <c r="D634"/>
      <c r="E634"/>
      <c r="F634"/>
      <c r="G634"/>
      <c r="H634"/>
      <c r="I634"/>
    </row>
    <row r="635" spans="2:9" x14ac:dyDescent="0.25">
      <c r="B635"/>
      <c r="C635"/>
      <c r="D635"/>
      <c r="E635"/>
      <c r="F635"/>
      <c r="G635"/>
      <c r="H635"/>
      <c r="I635"/>
    </row>
    <row r="636" spans="2:9" x14ac:dyDescent="0.25">
      <c r="B636"/>
      <c r="C636"/>
      <c r="D636"/>
      <c r="E636"/>
      <c r="F636"/>
      <c r="G636"/>
      <c r="H636"/>
      <c r="I636"/>
    </row>
    <row r="637" spans="2:9" x14ac:dyDescent="0.25">
      <c r="B637"/>
      <c r="C637"/>
      <c r="D637"/>
      <c r="E637"/>
      <c r="F637"/>
      <c r="G637"/>
      <c r="H637"/>
      <c r="I637"/>
    </row>
    <row r="638" spans="2:9" x14ac:dyDescent="0.25">
      <c r="B638"/>
      <c r="C638"/>
      <c r="D638"/>
      <c r="E638"/>
      <c r="F638"/>
      <c r="G638"/>
      <c r="H638"/>
      <c r="I638"/>
    </row>
    <row r="639" spans="2:9" x14ac:dyDescent="0.25">
      <c r="B639"/>
      <c r="C639"/>
      <c r="D639"/>
      <c r="E639"/>
      <c r="F639"/>
      <c r="G639"/>
      <c r="H639"/>
      <c r="I639"/>
    </row>
    <row r="640" spans="2:9" x14ac:dyDescent="0.25">
      <c r="B640"/>
      <c r="C640"/>
      <c r="D640"/>
      <c r="E640"/>
      <c r="F640"/>
      <c r="G640"/>
      <c r="H640"/>
      <c r="I640"/>
    </row>
    <row r="641" spans="2:9" x14ac:dyDescent="0.25">
      <c r="B641"/>
      <c r="C641"/>
      <c r="D641"/>
      <c r="E641"/>
      <c r="F641"/>
      <c r="G641"/>
      <c r="H641"/>
      <c r="I641"/>
    </row>
    <row r="642" spans="2:9" x14ac:dyDescent="0.25">
      <c r="B642"/>
      <c r="C642"/>
      <c r="D642"/>
      <c r="E642"/>
      <c r="F642"/>
      <c r="G642"/>
      <c r="H642"/>
      <c r="I642"/>
    </row>
    <row r="643" spans="2:9" x14ac:dyDescent="0.25">
      <c r="B643"/>
      <c r="C643"/>
      <c r="D643"/>
      <c r="E643"/>
      <c r="F643"/>
      <c r="G643"/>
      <c r="H643"/>
      <c r="I643"/>
    </row>
    <row r="644" spans="2:9" x14ac:dyDescent="0.25">
      <c r="B644"/>
      <c r="C644"/>
      <c r="D644"/>
      <c r="E644"/>
      <c r="F644"/>
      <c r="G644"/>
      <c r="H644"/>
      <c r="I644"/>
    </row>
    <row r="645" spans="2:9" x14ac:dyDescent="0.25">
      <c r="B645"/>
      <c r="C645"/>
      <c r="D645"/>
      <c r="E645"/>
      <c r="F645"/>
      <c r="G645"/>
      <c r="H645"/>
      <c r="I645"/>
    </row>
    <row r="646" spans="2:9" x14ac:dyDescent="0.25">
      <c r="B646"/>
      <c r="C646"/>
      <c r="D646"/>
      <c r="E646"/>
      <c r="F646"/>
      <c r="G646"/>
      <c r="H646"/>
      <c r="I646"/>
    </row>
    <row r="647" spans="2:9" x14ac:dyDescent="0.25">
      <c r="B647"/>
      <c r="C647"/>
      <c r="D647"/>
      <c r="E647"/>
      <c r="F647"/>
      <c r="G647"/>
      <c r="H647"/>
      <c r="I647"/>
    </row>
    <row r="648" spans="2:9" x14ac:dyDescent="0.25">
      <c r="B648"/>
      <c r="C648"/>
      <c r="D648"/>
      <c r="E648"/>
      <c r="F648"/>
      <c r="G648"/>
      <c r="H648"/>
      <c r="I648"/>
    </row>
    <row r="649" spans="2:9" x14ac:dyDescent="0.25">
      <c r="B649"/>
      <c r="C649"/>
      <c r="D649"/>
      <c r="E649"/>
      <c r="F649"/>
      <c r="G649"/>
      <c r="H649"/>
      <c r="I649"/>
    </row>
    <row r="650" spans="2:9" x14ac:dyDescent="0.25">
      <c r="B650"/>
      <c r="C650"/>
      <c r="D650"/>
      <c r="E650"/>
      <c r="F650"/>
      <c r="G650"/>
      <c r="H650"/>
      <c r="I650"/>
    </row>
    <row r="651" spans="2:9" x14ac:dyDescent="0.25">
      <c r="B651"/>
      <c r="C651"/>
      <c r="D651"/>
      <c r="E651"/>
      <c r="F651"/>
      <c r="G651"/>
      <c r="H651"/>
      <c r="I651"/>
    </row>
    <row r="652" spans="2:9" x14ac:dyDescent="0.25">
      <c r="B652"/>
      <c r="C652"/>
      <c r="D652"/>
      <c r="E652"/>
      <c r="F652"/>
      <c r="G652"/>
      <c r="H652"/>
      <c r="I652"/>
    </row>
    <row r="653" spans="2:9" x14ac:dyDescent="0.25">
      <c r="B653"/>
      <c r="C653"/>
      <c r="D653"/>
      <c r="E653"/>
      <c r="F653"/>
      <c r="G653"/>
      <c r="H653"/>
      <c r="I653"/>
    </row>
    <row r="654" spans="2:9" x14ac:dyDescent="0.25">
      <c r="B654"/>
      <c r="C654"/>
      <c r="D654"/>
      <c r="E654"/>
      <c r="F654"/>
      <c r="G654"/>
      <c r="H654"/>
      <c r="I654"/>
    </row>
    <row r="655" spans="2:9" x14ac:dyDescent="0.25">
      <c r="B655"/>
      <c r="C655"/>
      <c r="D655"/>
      <c r="E655"/>
      <c r="F655"/>
      <c r="G655"/>
      <c r="H655"/>
      <c r="I655"/>
    </row>
    <row r="656" spans="2:9" x14ac:dyDescent="0.25">
      <c r="B656"/>
      <c r="C656"/>
      <c r="D656"/>
      <c r="E656"/>
      <c r="F656"/>
      <c r="G656"/>
      <c r="H656"/>
      <c r="I656"/>
    </row>
    <row r="657" spans="2:9" x14ac:dyDescent="0.25">
      <c r="B657"/>
      <c r="C657"/>
      <c r="D657"/>
      <c r="E657"/>
      <c r="F657"/>
      <c r="G657"/>
      <c r="H657"/>
      <c r="I657"/>
    </row>
    <row r="658" spans="2:9" x14ac:dyDescent="0.25">
      <c r="B658"/>
      <c r="C658"/>
      <c r="D658"/>
      <c r="E658"/>
      <c r="F658"/>
      <c r="G658"/>
      <c r="H658"/>
      <c r="I658"/>
    </row>
    <row r="659" spans="2:9" x14ac:dyDescent="0.25">
      <c r="B659"/>
      <c r="C659"/>
      <c r="D659"/>
      <c r="E659"/>
      <c r="F659"/>
      <c r="G659"/>
      <c r="H659"/>
      <c r="I659"/>
    </row>
    <row r="660" spans="2:9" x14ac:dyDescent="0.25">
      <c r="B660"/>
      <c r="C660"/>
      <c r="D660"/>
      <c r="E660"/>
      <c r="F660"/>
      <c r="G660"/>
      <c r="H660"/>
      <c r="I660"/>
    </row>
    <row r="661" spans="2:9" x14ac:dyDescent="0.25">
      <c r="B661"/>
      <c r="C661"/>
      <c r="D661"/>
      <c r="E661"/>
      <c r="F661"/>
      <c r="G661"/>
      <c r="H661"/>
      <c r="I661"/>
    </row>
    <row r="662" spans="2:9" x14ac:dyDescent="0.25">
      <c r="B662"/>
      <c r="C662"/>
      <c r="D662"/>
      <c r="E662"/>
      <c r="F662"/>
      <c r="G662"/>
      <c r="H662"/>
      <c r="I662"/>
    </row>
    <row r="663" spans="2:9" x14ac:dyDescent="0.25">
      <c r="B663"/>
      <c r="C663"/>
      <c r="D663"/>
      <c r="E663"/>
      <c r="F663"/>
      <c r="G663"/>
      <c r="H663"/>
      <c r="I663"/>
    </row>
    <row r="664" spans="2:9" x14ac:dyDescent="0.25">
      <c r="B664"/>
      <c r="C664"/>
      <c r="D664"/>
      <c r="E664"/>
      <c r="F664"/>
      <c r="G664"/>
      <c r="H664"/>
      <c r="I664"/>
    </row>
    <row r="665" spans="2:9" x14ac:dyDescent="0.25">
      <c r="B665"/>
      <c r="C665"/>
      <c r="D665"/>
      <c r="E665"/>
      <c r="F665"/>
      <c r="G665"/>
      <c r="H665"/>
      <c r="I665"/>
    </row>
    <row r="666" spans="2:9" x14ac:dyDescent="0.25">
      <c r="B666"/>
      <c r="C666"/>
      <c r="D666"/>
      <c r="E666"/>
      <c r="F666"/>
      <c r="G666"/>
      <c r="H666"/>
      <c r="I666"/>
    </row>
    <row r="667" spans="2:9" x14ac:dyDescent="0.25">
      <c r="B667"/>
      <c r="C667"/>
      <c r="D667"/>
      <c r="E667"/>
      <c r="F667"/>
      <c r="G667"/>
      <c r="H667"/>
      <c r="I667"/>
    </row>
    <row r="668" spans="2:9" x14ac:dyDescent="0.25">
      <c r="B668"/>
      <c r="C668"/>
      <c r="D668"/>
      <c r="E668"/>
      <c r="F668"/>
      <c r="G668"/>
      <c r="H668"/>
      <c r="I668"/>
    </row>
    <row r="669" spans="2:9" x14ac:dyDescent="0.25">
      <c r="B669"/>
      <c r="C669"/>
      <c r="D669"/>
      <c r="E669"/>
      <c r="F669"/>
      <c r="G669"/>
      <c r="H669"/>
      <c r="I669"/>
    </row>
    <row r="670" spans="2:9" x14ac:dyDescent="0.25">
      <c r="B670"/>
      <c r="C670"/>
      <c r="D670"/>
      <c r="E670"/>
      <c r="F670"/>
      <c r="G670"/>
      <c r="H670"/>
      <c r="I670"/>
    </row>
    <row r="671" spans="2:9" x14ac:dyDescent="0.25">
      <c r="B671"/>
      <c r="C671"/>
      <c r="D671"/>
      <c r="E671"/>
      <c r="F671"/>
      <c r="G671"/>
      <c r="H671"/>
      <c r="I671"/>
    </row>
    <row r="672" spans="2:9" x14ac:dyDescent="0.25">
      <c r="B672"/>
      <c r="C672"/>
      <c r="D672"/>
      <c r="E672"/>
      <c r="F672"/>
      <c r="G672"/>
      <c r="H672"/>
      <c r="I672"/>
    </row>
    <row r="673" spans="2:9" x14ac:dyDescent="0.25">
      <c r="B673"/>
      <c r="C673"/>
      <c r="D673"/>
      <c r="E673"/>
      <c r="F673"/>
      <c r="G673"/>
      <c r="H673"/>
      <c r="I673"/>
    </row>
    <row r="674" spans="2:9" x14ac:dyDescent="0.25">
      <c r="B674"/>
      <c r="C674"/>
      <c r="D674"/>
      <c r="E674"/>
      <c r="F674"/>
      <c r="G674"/>
      <c r="H674"/>
      <c r="I674"/>
    </row>
    <row r="675" spans="2:9" x14ac:dyDescent="0.25">
      <c r="B675"/>
      <c r="C675"/>
      <c r="D675"/>
      <c r="E675"/>
      <c r="F675"/>
      <c r="G675"/>
      <c r="H675"/>
      <c r="I675"/>
    </row>
    <row r="676" spans="2:9" x14ac:dyDescent="0.25">
      <c r="B676"/>
      <c r="C676"/>
      <c r="D676"/>
      <c r="E676"/>
      <c r="F676"/>
      <c r="G676"/>
      <c r="H676"/>
      <c r="I676"/>
    </row>
    <row r="677" spans="2:9" x14ac:dyDescent="0.25">
      <c r="B677"/>
      <c r="C677"/>
      <c r="D677"/>
      <c r="E677"/>
      <c r="F677"/>
      <c r="G677"/>
      <c r="H677"/>
      <c r="I677"/>
    </row>
    <row r="678" spans="2:9" x14ac:dyDescent="0.25">
      <c r="B678"/>
      <c r="C678"/>
      <c r="D678"/>
      <c r="E678"/>
      <c r="F678"/>
      <c r="G678"/>
      <c r="H678"/>
      <c r="I678"/>
    </row>
    <row r="679" spans="2:9" x14ac:dyDescent="0.25">
      <c r="B679"/>
      <c r="C679"/>
      <c r="D679"/>
      <c r="E679"/>
      <c r="F679"/>
      <c r="G679"/>
      <c r="H679"/>
      <c r="I679"/>
    </row>
    <row r="680" spans="2:9" x14ac:dyDescent="0.25">
      <c r="B680"/>
      <c r="C680"/>
      <c r="D680"/>
      <c r="E680"/>
      <c r="F680"/>
      <c r="G680"/>
      <c r="H680"/>
      <c r="I680"/>
    </row>
    <row r="681" spans="2:9" x14ac:dyDescent="0.25">
      <c r="B681"/>
      <c r="C681"/>
      <c r="D681"/>
      <c r="E681"/>
      <c r="F681"/>
      <c r="G681"/>
      <c r="H681"/>
      <c r="I681"/>
    </row>
    <row r="682" spans="2:9" x14ac:dyDescent="0.25">
      <c r="B682"/>
      <c r="C682"/>
      <c r="D682"/>
      <c r="E682"/>
      <c r="F682"/>
      <c r="G682"/>
      <c r="H682"/>
      <c r="I682"/>
    </row>
    <row r="683" spans="2:9" x14ac:dyDescent="0.25">
      <c r="B683"/>
      <c r="C683"/>
      <c r="D683"/>
      <c r="E683"/>
      <c r="F683"/>
      <c r="G683"/>
      <c r="H683"/>
      <c r="I683"/>
    </row>
    <row r="684" spans="2:9" x14ac:dyDescent="0.25">
      <c r="B684"/>
      <c r="C684"/>
      <c r="D684"/>
      <c r="E684"/>
      <c r="F684"/>
      <c r="G684"/>
      <c r="H684"/>
      <c r="I684"/>
    </row>
    <row r="685" spans="2:9" x14ac:dyDescent="0.25">
      <c r="B685"/>
      <c r="C685"/>
      <c r="D685"/>
      <c r="E685"/>
      <c r="F685"/>
      <c r="G685"/>
      <c r="H685"/>
      <c r="I685"/>
    </row>
    <row r="686" spans="2:9" x14ac:dyDescent="0.25">
      <c r="B686"/>
      <c r="C686"/>
      <c r="D686"/>
      <c r="E686"/>
      <c r="F686"/>
      <c r="G686"/>
      <c r="H686"/>
      <c r="I686"/>
    </row>
    <row r="687" spans="2:9" x14ac:dyDescent="0.25">
      <c r="B687"/>
      <c r="C687"/>
      <c r="D687"/>
      <c r="E687"/>
      <c r="F687"/>
      <c r="G687"/>
      <c r="H687"/>
      <c r="I687"/>
    </row>
    <row r="688" spans="2:9" x14ac:dyDescent="0.25">
      <c r="B688"/>
      <c r="C688"/>
      <c r="D688"/>
      <c r="E688"/>
      <c r="F688"/>
      <c r="G688"/>
      <c r="H688"/>
      <c r="I688"/>
    </row>
    <row r="689" spans="2:9" x14ac:dyDescent="0.25">
      <c r="B689"/>
      <c r="C689"/>
      <c r="D689"/>
      <c r="E689"/>
      <c r="F689"/>
      <c r="G689"/>
      <c r="H689"/>
      <c r="I689"/>
    </row>
    <row r="690" spans="2:9" x14ac:dyDescent="0.25">
      <c r="B690"/>
      <c r="C690"/>
      <c r="D690"/>
      <c r="E690"/>
      <c r="F690"/>
      <c r="G690"/>
      <c r="H690"/>
      <c r="I690"/>
    </row>
    <row r="691" spans="2:9" x14ac:dyDescent="0.25">
      <c r="B691"/>
      <c r="C691"/>
      <c r="D691"/>
      <c r="E691"/>
      <c r="F691"/>
      <c r="G691"/>
      <c r="H691"/>
      <c r="I691"/>
    </row>
    <row r="692" spans="2:9" x14ac:dyDescent="0.25">
      <c r="B692"/>
      <c r="C692"/>
      <c r="D692"/>
      <c r="E692"/>
      <c r="F692"/>
      <c r="G692"/>
      <c r="H692"/>
      <c r="I692"/>
    </row>
    <row r="693" spans="2:9" x14ac:dyDescent="0.25">
      <c r="B693"/>
      <c r="C693"/>
      <c r="D693"/>
      <c r="E693"/>
      <c r="F693"/>
      <c r="G693"/>
      <c r="H693"/>
      <c r="I693"/>
    </row>
    <row r="694" spans="2:9" x14ac:dyDescent="0.25">
      <c r="B694"/>
      <c r="C694"/>
      <c r="D694"/>
      <c r="E694"/>
      <c r="F694"/>
      <c r="G694"/>
      <c r="H694"/>
      <c r="I694"/>
    </row>
    <row r="695" spans="2:9" x14ac:dyDescent="0.25">
      <c r="B695"/>
      <c r="C695"/>
      <c r="D695"/>
      <c r="E695"/>
      <c r="F695"/>
      <c r="G695"/>
      <c r="H695"/>
      <c r="I695"/>
    </row>
    <row r="696" spans="2:9" x14ac:dyDescent="0.25">
      <c r="B696"/>
      <c r="C696"/>
      <c r="D696"/>
      <c r="E696"/>
      <c r="F696"/>
      <c r="G696"/>
      <c r="H696"/>
      <c r="I696"/>
    </row>
    <row r="697" spans="2:9" x14ac:dyDescent="0.25">
      <c r="B697"/>
      <c r="C697"/>
      <c r="D697"/>
      <c r="E697"/>
      <c r="F697"/>
      <c r="G697"/>
      <c r="H697"/>
      <c r="I697"/>
    </row>
    <row r="698" spans="2:9" x14ac:dyDescent="0.25">
      <c r="B698"/>
      <c r="C698"/>
      <c r="D698"/>
      <c r="E698"/>
      <c r="F698"/>
      <c r="G698"/>
      <c r="H698"/>
      <c r="I698"/>
    </row>
    <row r="699" spans="2:9" x14ac:dyDescent="0.25">
      <c r="B699"/>
      <c r="C699"/>
      <c r="D699"/>
      <c r="E699"/>
      <c r="F699"/>
      <c r="G699"/>
      <c r="H699"/>
      <c r="I699"/>
    </row>
    <row r="700" spans="2:9" x14ac:dyDescent="0.25">
      <c r="B700"/>
      <c r="C700"/>
      <c r="D700"/>
      <c r="E700"/>
      <c r="F700"/>
      <c r="G700"/>
      <c r="H700"/>
      <c r="I700"/>
    </row>
    <row r="701" spans="2:9" x14ac:dyDescent="0.25">
      <c r="B701"/>
      <c r="C701"/>
      <c r="D701"/>
      <c r="E701"/>
      <c r="F701"/>
      <c r="G701"/>
      <c r="H701"/>
      <c r="I701"/>
    </row>
    <row r="702" spans="2:9" x14ac:dyDescent="0.25">
      <c r="B702"/>
      <c r="C702"/>
      <c r="D702"/>
      <c r="E702"/>
      <c r="F702"/>
      <c r="G702"/>
      <c r="H702"/>
      <c r="I702"/>
    </row>
    <row r="703" spans="2:9" x14ac:dyDescent="0.25">
      <c r="B703"/>
      <c r="C703"/>
      <c r="D703"/>
      <c r="E703"/>
      <c r="F703"/>
      <c r="G703"/>
      <c r="H703"/>
      <c r="I703"/>
    </row>
    <row r="704" spans="2:9" x14ac:dyDescent="0.25">
      <c r="B704"/>
      <c r="C704"/>
      <c r="D704"/>
      <c r="E704"/>
      <c r="F704"/>
      <c r="G704"/>
      <c r="H704"/>
      <c r="I704"/>
    </row>
    <row r="705" spans="2:9" x14ac:dyDescent="0.25">
      <c r="B705"/>
      <c r="C705"/>
      <c r="D705"/>
      <c r="E705"/>
      <c r="F705"/>
      <c r="G705"/>
      <c r="H705"/>
      <c r="I705"/>
    </row>
    <row r="706" spans="2:9" x14ac:dyDescent="0.25">
      <c r="B706"/>
      <c r="C706"/>
      <c r="D706"/>
      <c r="E706"/>
      <c r="F706"/>
      <c r="G706"/>
      <c r="H706"/>
      <c r="I706"/>
    </row>
    <row r="707" spans="2:9" x14ac:dyDescent="0.25">
      <c r="B707"/>
      <c r="C707"/>
      <c r="D707"/>
      <c r="E707"/>
      <c r="F707"/>
      <c r="G707"/>
      <c r="H707"/>
      <c r="I707"/>
    </row>
    <row r="708" spans="2:9" x14ac:dyDescent="0.25">
      <c r="B708"/>
      <c r="C708"/>
      <c r="D708"/>
      <c r="E708"/>
      <c r="F708"/>
      <c r="G708"/>
      <c r="H708"/>
      <c r="I708"/>
    </row>
    <row r="709" spans="2:9" x14ac:dyDescent="0.25">
      <c r="B709"/>
      <c r="C709"/>
      <c r="D709"/>
      <c r="E709"/>
      <c r="F709"/>
      <c r="G709"/>
      <c r="H709"/>
      <c r="I709"/>
    </row>
    <row r="710" spans="2:9" x14ac:dyDescent="0.25">
      <c r="B710"/>
      <c r="C710"/>
      <c r="D710"/>
      <c r="E710"/>
      <c r="F710"/>
      <c r="G710"/>
      <c r="H710"/>
      <c r="I710"/>
    </row>
    <row r="711" spans="2:9" x14ac:dyDescent="0.25">
      <c r="B711"/>
      <c r="C711"/>
      <c r="D711"/>
      <c r="E711"/>
      <c r="F711"/>
      <c r="G711"/>
      <c r="H711"/>
      <c r="I711"/>
    </row>
    <row r="712" spans="2:9" x14ac:dyDescent="0.25">
      <c r="B712"/>
      <c r="C712"/>
      <c r="D712"/>
      <c r="E712"/>
      <c r="F712"/>
      <c r="G712"/>
      <c r="H712"/>
      <c r="I712"/>
    </row>
    <row r="713" spans="2:9" x14ac:dyDescent="0.25">
      <c r="B713"/>
      <c r="C713"/>
      <c r="D713"/>
      <c r="E713"/>
      <c r="F713"/>
      <c r="G713"/>
      <c r="H713"/>
      <c r="I713"/>
    </row>
    <row r="714" spans="2:9" x14ac:dyDescent="0.25">
      <c r="B714"/>
      <c r="C714"/>
      <c r="D714"/>
      <c r="E714"/>
      <c r="F714"/>
      <c r="G714"/>
      <c r="H714"/>
      <c r="I714"/>
    </row>
    <row r="715" spans="2:9" x14ac:dyDescent="0.25">
      <c r="B715"/>
      <c r="C715"/>
      <c r="D715"/>
      <c r="E715"/>
      <c r="F715"/>
      <c r="G715"/>
      <c r="H715"/>
      <c r="I715"/>
    </row>
    <row r="716" spans="2:9" x14ac:dyDescent="0.25">
      <c r="B716"/>
      <c r="C716"/>
      <c r="D716"/>
      <c r="E716"/>
      <c r="F716"/>
      <c r="G716"/>
      <c r="H716"/>
      <c r="I716"/>
    </row>
    <row r="717" spans="2:9" x14ac:dyDescent="0.25">
      <c r="B717"/>
      <c r="C717"/>
      <c r="D717"/>
      <c r="E717"/>
      <c r="F717"/>
      <c r="G717"/>
      <c r="H717"/>
      <c r="I717"/>
    </row>
    <row r="718" spans="2:9" x14ac:dyDescent="0.25">
      <c r="B718"/>
      <c r="C718"/>
      <c r="D718"/>
      <c r="E718"/>
      <c r="F718"/>
      <c r="G718"/>
      <c r="H718"/>
      <c r="I718"/>
    </row>
    <row r="719" spans="2:9" x14ac:dyDescent="0.25">
      <c r="B719"/>
      <c r="C719"/>
      <c r="D719"/>
      <c r="E719"/>
      <c r="F719"/>
      <c r="G719"/>
      <c r="H719"/>
      <c r="I719"/>
    </row>
    <row r="720" spans="2:9" x14ac:dyDescent="0.25">
      <c r="B720"/>
      <c r="C720"/>
      <c r="D720"/>
      <c r="E720"/>
      <c r="F720"/>
      <c r="G720"/>
      <c r="H720"/>
      <c r="I720"/>
    </row>
    <row r="721" spans="2:9" x14ac:dyDescent="0.25">
      <c r="B721"/>
      <c r="C721"/>
      <c r="D721"/>
      <c r="E721"/>
      <c r="F721"/>
      <c r="G721"/>
      <c r="H721"/>
      <c r="I721"/>
    </row>
    <row r="722" spans="2:9" x14ac:dyDescent="0.25">
      <c r="B722"/>
      <c r="C722"/>
      <c r="D722"/>
      <c r="E722"/>
      <c r="F722"/>
      <c r="G722"/>
      <c r="H722"/>
      <c r="I722"/>
    </row>
    <row r="723" spans="2:9" x14ac:dyDescent="0.25">
      <c r="B723"/>
      <c r="C723"/>
      <c r="D723"/>
      <c r="E723"/>
      <c r="F723"/>
      <c r="G723"/>
      <c r="H723"/>
      <c r="I723"/>
    </row>
    <row r="724" spans="2:9" x14ac:dyDescent="0.25">
      <c r="B724"/>
      <c r="C724"/>
      <c r="D724"/>
      <c r="E724"/>
      <c r="F724"/>
      <c r="G724"/>
      <c r="H724"/>
      <c r="I724"/>
    </row>
    <row r="725" spans="2:9" x14ac:dyDescent="0.25">
      <c r="B725"/>
      <c r="C725"/>
      <c r="D725"/>
      <c r="E725"/>
      <c r="F725"/>
      <c r="G725"/>
      <c r="H725"/>
      <c r="I725"/>
    </row>
    <row r="726" spans="2:9" x14ac:dyDescent="0.25">
      <c r="B726"/>
      <c r="C726"/>
      <c r="D726"/>
      <c r="E726"/>
      <c r="F726"/>
      <c r="G726"/>
      <c r="H726"/>
      <c r="I726"/>
    </row>
    <row r="727" spans="2:9" x14ac:dyDescent="0.25">
      <c r="B727"/>
      <c r="C727"/>
      <c r="D727"/>
      <c r="E727"/>
      <c r="F727"/>
      <c r="G727"/>
      <c r="H727"/>
      <c r="I727"/>
    </row>
    <row r="728" spans="2:9" x14ac:dyDescent="0.25">
      <c r="B728"/>
      <c r="C728"/>
      <c r="D728"/>
      <c r="E728"/>
      <c r="F728"/>
      <c r="G728"/>
      <c r="H728"/>
      <c r="I728"/>
    </row>
    <row r="729" spans="2:9" x14ac:dyDescent="0.25">
      <c r="B729"/>
      <c r="C729"/>
      <c r="D729"/>
      <c r="E729"/>
      <c r="F729"/>
      <c r="G729"/>
      <c r="H729"/>
      <c r="I729"/>
    </row>
    <row r="730" spans="2:9" x14ac:dyDescent="0.25">
      <c r="B730"/>
      <c r="C730"/>
      <c r="D730"/>
      <c r="E730"/>
      <c r="F730"/>
      <c r="G730"/>
      <c r="H730"/>
      <c r="I730"/>
    </row>
    <row r="731" spans="2:9" x14ac:dyDescent="0.25">
      <c r="B731"/>
      <c r="C731"/>
      <c r="D731"/>
      <c r="E731"/>
      <c r="F731"/>
      <c r="G731"/>
      <c r="H731"/>
      <c r="I731"/>
    </row>
    <row r="732" spans="2:9" x14ac:dyDescent="0.25">
      <c r="B732"/>
      <c r="C732"/>
      <c r="D732"/>
      <c r="E732"/>
      <c r="F732"/>
      <c r="G732"/>
      <c r="H732"/>
      <c r="I732"/>
    </row>
    <row r="733" spans="2:9" x14ac:dyDescent="0.25">
      <c r="B733"/>
      <c r="C733"/>
      <c r="D733"/>
      <c r="E733"/>
      <c r="F733"/>
      <c r="G733"/>
      <c r="H733"/>
      <c r="I733"/>
    </row>
    <row r="734" spans="2:9" x14ac:dyDescent="0.25">
      <c r="B734"/>
      <c r="C734"/>
      <c r="D734"/>
      <c r="E734"/>
      <c r="F734"/>
      <c r="G734"/>
      <c r="H734"/>
      <c r="I734"/>
    </row>
    <row r="735" spans="2:9" x14ac:dyDescent="0.25">
      <c r="B735"/>
      <c r="C735"/>
      <c r="D735"/>
      <c r="E735"/>
      <c r="F735"/>
      <c r="G735"/>
      <c r="H735"/>
      <c r="I735"/>
    </row>
    <row r="736" spans="2:9" x14ac:dyDescent="0.25">
      <c r="B736"/>
      <c r="C736"/>
      <c r="D736"/>
      <c r="E736"/>
      <c r="F736"/>
      <c r="G736"/>
      <c r="H736"/>
      <c r="I736"/>
    </row>
    <row r="737" spans="2:9" x14ac:dyDescent="0.25">
      <c r="B737"/>
      <c r="C737"/>
      <c r="D737"/>
      <c r="E737"/>
      <c r="F737"/>
      <c r="G737"/>
      <c r="H737"/>
      <c r="I737"/>
    </row>
    <row r="738" spans="2:9" x14ac:dyDescent="0.25">
      <c r="B738"/>
      <c r="C738"/>
      <c r="D738"/>
      <c r="E738"/>
      <c r="F738"/>
      <c r="G738"/>
      <c r="H738"/>
      <c r="I738"/>
    </row>
    <row r="739" spans="2:9" x14ac:dyDescent="0.25">
      <c r="B739"/>
      <c r="C739"/>
      <c r="D739"/>
      <c r="E739"/>
      <c r="F739"/>
      <c r="G739"/>
      <c r="H739"/>
      <c r="I739"/>
    </row>
    <row r="740" spans="2:9" x14ac:dyDescent="0.25">
      <c r="B740"/>
      <c r="C740"/>
      <c r="D740"/>
      <c r="E740"/>
      <c r="F740"/>
      <c r="G740"/>
      <c r="H740"/>
      <c r="I740"/>
    </row>
    <row r="741" spans="2:9" x14ac:dyDescent="0.25">
      <c r="B741"/>
      <c r="C741"/>
      <c r="D741"/>
      <c r="E741"/>
      <c r="F741"/>
      <c r="G741"/>
      <c r="H741"/>
      <c r="I741"/>
    </row>
    <row r="742" spans="2:9" x14ac:dyDescent="0.25">
      <c r="B742"/>
      <c r="C742"/>
      <c r="D742"/>
      <c r="E742"/>
      <c r="F742"/>
      <c r="G742"/>
      <c r="H742"/>
      <c r="I742"/>
    </row>
    <row r="743" spans="2:9" x14ac:dyDescent="0.25">
      <c r="B743"/>
      <c r="C743"/>
      <c r="D743"/>
      <c r="E743"/>
      <c r="F743"/>
      <c r="G743"/>
      <c r="H743"/>
      <c r="I743"/>
    </row>
    <row r="744" spans="2:9" x14ac:dyDescent="0.25">
      <c r="B744"/>
      <c r="C744"/>
      <c r="D744"/>
      <c r="E744"/>
      <c r="F744"/>
      <c r="G744"/>
      <c r="H744"/>
      <c r="I744"/>
    </row>
    <row r="745" spans="2:9" x14ac:dyDescent="0.25">
      <c r="B745"/>
      <c r="C745"/>
      <c r="D745"/>
      <c r="E745"/>
      <c r="F745"/>
      <c r="G745"/>
      <c r="H745"/>
      <c r="I745"/>
    </row>
    <row r="746" spans="2:9" x14ac:dyDescent="0.25">
      <c r="B746"/>
      <c r="C746"/>
      <c r="D746"/>
      <c r="E746"/>
      <c r="F746"/>
      <c r="G746"/>
      <c r="H746"/>
      <c r="I746"/>
    </row>
    <row r="747" spans="2:9" x14ac:dyDescent="0.25">
      <c r="B747"/>
      <c r="C747"/>
      <c r="D747"/>
      <c r="E747"/>
      <c r="F747"/>
      <c r="G747"/>
      <c r="H747"/>
      <c r="I747"/>
    </row>
    <row r="748" spans="2:9" x14ac:dyDescent="0.25">
      <c r="B748"/>
      <c r="C748"/>
      <c r="D748"/>
      <c r="E748"/>
      <c r="F748"/>
      <c r="G748"/>
      <c r="H748"/>
      <c r="I748"/>
    </row>
    <row r="749" spans="2:9" x14ac:dyDescent="0.25">
      <c r="B749"/>
      <c r="C749"/>
      <c r="D749"/>
      <c r="E749"/>
      <c r="F749"/>
      <c r="G749"/>
      <c r="H749"/>
      <c r="I749"/>
    </row>
    <row r="750" spans="2:9" x14ac:dyDescent="0.25">
      <c r="B750"/>
      <c r="C750"/>
      <c r="D750"/>
      <c r="E750"/>
      <c r="F750"/>
      <c r="G750"/>
      <c r="H750"/>
      <c r="I750"/>
    </row>
    <row r="751" spans="2:9" x14ac:dyDescent="0.25">
      <c r="B751"/>
      <c r="C751"/>
      <c r="D751"/>
      <c r="E751"/>
      <c r="F751"/>
      <c r="G751"/>
      <c r="H751"/>
      <c r="I751"/>
    </row>
    <row r="752" spans="2:9" x14ac:dyDescent="0.25">
      <c r="B752"/>
      <c r="C752"/>
      <c r="D752"/>
      <c r="E752"/>
      <c r="F752"/>
      <c r="G752"/>
      <c r="H752"/>
      <c r="I752"/>
    </row>
    <row r="753" spans="2:9" x14ac:dyDescent="0.25">
      <c r="B753"/>
      <c r="C753"/>
      <c r="D753"/>
      <c r="E753"/>
      <c r="F753"/>
      <c r="G753"/>
      <c r="H753"/>
      <c r="I753"/>
    </row>
    <row r="754" spans="2:9" x14ac:dyDescent="0.25">
      <c r="B754"/>
      <c r="C754"/>
      <c r="D754"/>
      <c r="E754"/>
      <c r="F754"/>
      <c r="G754"/>
      <c r="H754"/>
      <c r="I754"/>
    </row>
    <row r="755" spans="2:9" x14ac:dyDescent="0.25">
      <c r="B755"/>
      <c r="C755"/>
      <c r="D755"/>
      <c r="E755"/>
      <c r="F755"/>
      <c r="G755"/>
      <c r="H755"/>
      <c r="I755"/>
    </row>
    <row r="756" spans="2:9" x14ac:dyDescent="0.25">
      <c r="B756"/>
      <c r="C756"/>
      <c r="D756"/>
      <c r="E756"/>
      <c r="F756"/>
      <c r="G756"/>
      <c r="H756"/>
      <c r="I756"/>
    </row>
    <row r="757" spans="2:9" x14ac:dyDescent="0.25">
      <c r="B757"/>
      <c r="C757"/>
      <c r="D757"/>
      <c r="E757"/>
      <c r="F757"/>
      <c r="G757"/>
      <c r="H757"/>
      <c r="I757"/>
    </row>
    <row r="758" spans="2:9" x14ac:dyDescent="0.25">
      <c r="B758"/>
      <c r="C758"/>
      <c r="D758"/>
      <c r="E758"/>
      <c r="F758"/>
      <c r="G758"/>
      <c r="H758"/>
      <c r="I758"/>
    </row>
    <row r="759" spans="2:9" x14ac:dyDescent="0.25">
      <c r="B759"/>
      <c r="C759"/>
      <c r="D759"/>
      <c r="E759"/>
      <c r="F759"/>
      <c r="G759"/>
      <c r="H759"/>
      <c r="I759"/>
    </row>
    <row r="760" spans="2:9" x14ac:dyDescent="0.25">
      <c r="B760"/>
      <c r="C760"/>
      <c r="D760"/>
      <c r="E760"/>
      <c r="F760"/>
      <c r="G760"/>
      <c r="H760"/>
      <c r="I760"/>
    </row>
    <row r="761" spans="2:9" x14ac:dyDescent="0.25">
      <c r="B761"/>
      <c r="C761"/>
      <c r="D761"/>
      <c r="E761"/>
      <c r="F761"/>
      <c r="G761"/>
      <c r="H761"/>
      <c r="I761"/>
    </row>
    <row r="762" spans="2:9" x14ac:dyDescent="0.25">
      <c r="B762"/>
      <c r="C762"/>
      <c r="D762"/>
      <c r="E762"/>
      <c r="F762"/>
      <c r="G762"/>
      <c r="H762"/>
      <c r="I762"/>
    </row>
    <row r="763" spans="2:9" x14ac:dyDescent="0.25">
      <c r="B763"/>
      <c r="C763"/>
      <c r="D763"/>
      <c r="E763"/>
      <c r="F763"/>
      <c r="G763"/>
      <c r="H763"/>
      <c r="I763"/>
    </row>
    <row r="764" spans="2:9" x14ac:dyDescent="0.25">
      <c r="B764"/>
      <c r="C764"/>
      <c r="D764"/>
      <c r="E764"/>
      <c r="F764"/>
      <c r="G764"/>
      <c r="H764"/>
      <c r="I764"/>
    </row>
    <row r="765" spans="2:9" x14ac:dyDescent="0.25">
      <c r="B765"/>
      <c r="C765"/>
      <c r="D765"/>
      <c r="E765"/>
      <c r="F765"/>
      <c r="G765"/>
      <c r="H765"/>
      <c r="I765"/>
    </row>
    <row r="766" spans="2:9" x14ac:dyDescent="0.25">
      <c r="B766"/>
      <c r="C766"/>
      <c r="D766"/>
      <c r="E766"/>
      <c r="F766"/>
      <c r="G766"/>
      <c r="H766"/>
      <c r="I766"/>
    </row>
    <row r="767" spans="2:9" x14ac:dyDescent="0.25">
      <c r="B767"/>
      <c r="C767"/>
      <c r="D767"/>
      <c r="E767"/>
      <c r="F767"/>
      <c r="G767"/>
      <c r="H767"/>
      <c r="I767"/>
    </row>
    <row r="768" spans="2:9" x14ac:dyDescent="0.25">
      <c r="B768"/>
      <c r="C768"/>
      <c r="D768"/>
      <c r="E768"/>
      <c r="F768"/>
      <c r="G768"/>
      <c r="H768"/>
      <c r="I768"/>
    </row>
    <row r="769" spans="2:9" x14ac:dyDescent="0.25">
      <c r="B769"/>
      <c r="C769"/>
      <c r="D769"/>
      <c r="E769"/>
      <c r="F769"/>
      <c r="G769"/>
      <c r="H769"/>
      <c r="I769"/>
    </row>
    <row r="770" spans="2:9" x14ac:dyDescent="0.25">
      <c r="B770"/>
      <c r="C770"/>
      <c r="D770"/>
      <c r="E770"/>
      <c r="F770"/>
      <c r="G770"/>
      <c r="H770"/>
      <c r="I770"/>
    </row>
    <row r="771" spans="2:9" x14ac:dyDescent="0.25">
      <c r="B771"/>
      <c r="C771"/>
      <c r="D771"/>
      <c r="E771"/>
      <c r="F771"/>
      <c r="G771"/>
      <c r="H771"/>
      <c r="I771"/>
    </row>
    <row r="772" spans="2:9" x14ac:dyDescent="0.25">
      <c r="B772"/>
      <c r="C772"/>
      <c r="D772"/>
      <c r="E772"/>
      <c r="F772"/>
      <c r="G772"/>
      <c r="H772"/>
      <c r="I772"/>
    </row>
    <row r="773" spans="2:9" x14ac:dyDescent="0.25">
      <c r="B773"/>
      <c r="C773"/>
      <c r="D773"/>
      <c r="E773"/>
      <c r="F773"/>
      <c r="G773"/>
      <c r="H773"/>
      <c r="I773"/>
    </row>
    <row r="774" spans="2:9" x14ac:dyDescent="0.25">
      <c r="B774"/>
      <c r="C774"/>
      <c r="D774"/>
      <c r="E774"/>
      <c r="F774"/>
      <c r="G774"/>
      <c r="H774"/>
      <c r="I774"/>
    </row>
    <row r="775" spans="2:9" x14ac:dyDescent="0.25">
      <c r="B775"/>
      <c r="C775"/>
      <c r="D775"/>
      <c r="E775"/>
      <c r="F775"/>
      <c r="G775"/>
      <c r="H775"/>
      <c r="I775"/>
    </row>
    <row r="776" spans="2:9" x14ac:dyDescent="0.25">
      <c r="B776"/>
      <c r="C776"/>
      <c r="D776"/>
      <c r="E776"/>
      <c r="F776"/>
      <c r="G776"/>
      <c r="H776"/>
      <c r="I776"/>
    </row>
    <row r="777" spans="2:9" x14ac:dyDescent="0.25">
      <c r="B777"/>
      <c r="C777"/>
      <c r="D777"/>
      <c r="E777"/>
      <c r="F777"/>
      <c r="G777"/>
      <c r="H777"/>
      <c r="I777"/>
    </row>
    <row r="778" spans="2:9" x14ac:dyDescent="0.25">
      <c r="B778"/>
      <c r="C778"/>
      <c r="D778"/>
      <c r="E778"/>
      <c r="F778"/>
      <c r="G778"/>
      <c r="H778"/>
      <c r="I778"/>
    </row>
    <row r="779" spans="2:9" x14ac:dyDescent="0.25">
      <c r="B779"/>
      <c r="C779"/>
      <c r="D779"/>
      <c r="E779"/>
      <c r="F779"/>
      <c r="G779"/>
      <c r="H779"/>
      <c r="I779"/>
    </row>
    <row r="780" spans="2:9" x14ac:dyDescent="0.25">
      <c r="B780"/>
      <c r="C780"/>
      <c r="D780"/>
      <c r="E780"/>
      <c r="F780"/>
      <c r="G780"/>
      <c r="H780"/>
      <c r="I780"/>
    </row>
    <row r="781" spans="2:9" x14ac:dyDescent="0.25">
      <c r="B781"/>
      <c r="C781"/>
      <c r="D781"/>
      <c r="E781"/>
      <c r="F781"/>
      <c r="G781"/>
      <c r="H781"/>
      <c r="I781"/>
    </row>
    <row r="782" spans="2:9" x14ac:dyDescent="0.25">
      <c r="B782"/>
      <c r="C782"/>
      <c r="D782"/>
      <c r="E782"/>
      <c r="F782"/>
      <c r="G782"/>
      <c r="H782"/>
      <c r="I782"/>
    </row>
    <row r="783" spans="2:9" x14ac:dyDescent="0.25">
      <c r="B783"/>
      <c r="C783"/>
      <c r="D783"/>
      <c r="E783"/>
      <c r="F783"/>
      <c r="G783"/>
      <c r="H783"/>
      <c r="I783"/>
    </row>
    <row r="784" spans="2:9" x14ac:dyDescent="0.25">
      <c r="B784"/>
      <c r="C784"/>
      <c r="D784"/>
      <c r="E784"/>
      <c r="F784"/>
      <c r="G784"/>
      <c r="H784"/>
      <c r="I784"/>
    </row>
    <row r="785" spans="2:9" x14ac:dyDescent="0.25">
      <c r="B785"/>
      <c r="C785"/>
      <c r="D785"/>
      <c r="E785"/>
      <c r="F785"/>
      <c r="G785"/>
      <c r="H785"/>
      <c r="I785"/>
    </row>
    <row r="786" spans="2:9" x14ac:dyDescent="0.25">
      <c r="B786"/>
      <c r="C786"/>
      <c r="D786"/>
      <c r="E786"/>
      <c r="F786"/>
      <c r="G786"/>
      <c r="H786"/>
      <c r="I786"/>
    </row>
    <row r="787" spans="2:9" x14ac:dyDescent="0.25">
      <c r="B787"/>
      <c r="C787"/>
      <c r="D787"/>
      <c r="E787"/>
      <c r="F787"/>
      <c r="G787"/>
      <c r="H787"/>
      <c r="I787"/>
    </row>
    <row r="788" spans="2:9" x14ac:dyDescent="0.25">
      <c r="B788"/>
      <c r="C788"/>
      <c r="D788"/>
      <c r="E788"/>
      <c r="F788"/>
      <c r="G788"/>
      <c r="H788"/>
      <c r="I788"/>
    </row>
    <row r="789" spans="2:9" x14ac:dyDescent="0.25">
      <c r="B789"/>
      <c r="C789"/>
      <c r="D789"/>
      <c r="E789"/>
      <c r="F789"/>
      <c r="G789"/>
      <c r="H789"/>
      <c r="I789"/>
    </row>
    <row r="790" spans="2:9" x14ac:dyDescent="0.25">
      <c r="B790"/>
      <c r="C790"/>
      <c r="D790"/>
      <c r="E790"/>
      <c r="F790"/>
      <c r="G790"/>
      <c r="H790"/>
      <c r="I790"/>
    </row>
    <row r="791" spans="2:9" x14ac:dyDescent="0.25">
      <c r="B791"/>
      <c r="C791"/>
      <c r="D791"/>
      <c r="E791"/>
      <c r="F791"/>
      <c r="G791"/>
      <c r="H791"/>
      <c r="I791"/>
    </row>
    <row r="792" spans="2:9" x14ac:dyDescent="0.25">
      <c r="B792"/>
      <c r="C792"/>
      <c r="D792"/>
      <c r="E792"/>
      <c r="F792"/>
      <c r="G792"/>
      <c r="H792"/>
      <c r="I792"/>
    </row>
    <row r="793" spans="2:9" x14ac:dyDescent="0.25">
      <c r="B793"/>
      <c r="C793"/>
      <c r="D793"/>
      <c r="E793"/>
      <c r="F793"/>
      <c r="G793"/>
      <c r="H793"/>
      <c r="I793"/>
    </row>
    <row r="794" spans="2:9" x14ac:dyDescent="0.25">
      <c r="B794"/>
      <c r="C794"/>
      <c r="D794"/>
      <c r="E794"/>
      <c r="F794"/>
      <c r="G794"/>
      <c r="H794"/>
      <c r="I794"/>
    </row>
    <row r="795" spans="2:9" x14ac:dyDescent="0.25">
      <c r="B795"/>
      <c r="C795"/>
      <c r="D795"/>
      <c r="E795"/>
      <c r="F795"/>
      <c r="G795"/>
      <c r="H795"/>
      <c r="I795"/>
    </row>
    <row r="796" spans="2:9" x14ac:dyDescent="0.25">
      <c r="B796"/>
      <c r="C796"/>
      <c r="D796"/>
      <c r="E796"/>
      <c r="F796"/>
      <c r="G796"/>
      <c r="H796"/>
      <c r="I796"/>
    </row>
    <row r="797" spans="2:9" x14ac:dyDescent="0.25">
      <c r="B797"/>
      <c r="C797"/>
      <c r="D797"/>
      <c r="E797"/>
      <c r="F797"/>
      <c r="G797"/>
      <c r="H797"/>
      <c r="I797"/>
    </row>
    <row r="798" spans="2:9" x14ac:dyDescent="0.25">
      <c r="B798"/>
      <c r="C798"/>
      <c r="D798"/>
      <c r="E798"/>
      <c r="F798"/>
      <c r="G798"/>
      <c r="H798"/>
      <c r="I798"/>
    </row>
    <row r="799" spans="2:9" x14ac:dyDescent="0.25">
      <c r="B799"/>
      <c r="C799"/>
      <c r="D799"/>
      <c r="E799"/>
      <c r="F799"/>
      <c r="G799"/>
      <c r="H799"/>
      <c r="I799"/>
    </row>
    <row r="800" spans="2:9" x14ac:dyDescent="0.25">
      <c r="B800"/>
      <c r="C800"/>
      <c r="D800"/>
      <c r="E800"/>
      <c r="F800"/>
      <c r="G800"/>
      <c r="H800"/>
      <c r="I800"/>
    </row>
    <row r="801" spans="2:9" x14ac:dyDescent="0.25">
      <c r="B801"/>
      <c r="C801"/>
      <c r="D801"/>
      <c r="E801"/>
      <c r="F801"/>
      <c r="G801"/>
      <c r="H801"/>
      <c r="I801"/>
    </row>
    <row r="802" spans="2:9" x14ac:dyDescent="0.25">
      <c r="B802"/>
      <c r="C802"/>
      <c r="D802"/>
      <c r="E802"/>
      <c r="F802"/>
      <c r="G802"/>
      <c r="H802"/>
      <c r="I802"/>
    </row>
    <row r="803" spans="2:9" x14ac:dyDescent="0.25">
      <c r="B803"/>
      <c r="C803"/>
      <c r="D803"/>
      <c r="E803"/>
      <c r="F803"/>
      <c r="G803"/>
      <c r="H803"/>
      <c r="I803"/>
    </row>
    <row r="804" spans="2:9" x14ac:dyDescent="0.25">
      <c r="B804"/>
      <c r="C804"/>
      <c r="D804"/>
      <c r="E804"/>
      <c r="F804"/>
      <c r="G804"/>
      <c r="H804"/>
      <c r="I804"/>
    </row>
    <row r="805" spans="2:9" x14ac:dyDescent="0.25">
      <c r="B805"/>
      <c r="C805"/>
      <c r="D805"/>
      <c r="E805"/>
      <c r="F805"/>
      <c r="G805"/>
      <c r="H805"/>
      <c r="I805"/>
    </row>
    <row r="806" spans="2:9" x14ac:dyDescent="0.25">
      <c r="B806"/>
      <c r="C806"/>
      <c r="D806"/>
      <c r="E806"/>
      <c r="F806"/>
      <c r="G806"/>
      <c r="H806"/>
      <c r="I806"/>
    </row>
    <row r="807" spans="2:9" x14ac:dyDescent="0.25">
      <c r="B807"/>
      <c r="C807"/>
      <c r="D807"/>
      <c r="E807"/>
      <c r="F807"/>
      <c r="G807"/>
      <c r="H807"/>
      <c r="I807"/>
    </row>
    <row r="808" spans="2:9" x14ac:dyDescent="0.25">
      <c r="B808"/>
      <c r="C808"/>
      <c r="D808"/>
      <c r="E808"/>
      <c r="F808"/>
      <c r="G808"/>
      <c r="H808"/>
      <c r="I808"/>
    </row>
    <row r="809" spans="2:9" x14ac:dyDescent="0.25">
      <c r="B809"/>
      <c r="C809"/>
      <c r="D809"/>
      <c r="E809"/>
      <c r="F809"/>
      <c r="G809"/>
      <c r="H809"/>
      <c r="I809"/>
    </row>
    <row r="810" spans="2:9" x14ac:dyDescent="0.25">
      <c r="B810"/>
      <c r="C810"/>
      <c r="D810"/>
      <c r="E810"/>
      <c r="F810"/>
      <c r="G810"/>
      <c r="H810"/>
      <c r="I810"/>
    </row>
    <row r="811" spans="2:9" x14ac:dyDescent="0.25">
      <c r="B811"/>
      <c r="C811"/>
      <c r="D811"/>
      <c r="E811"/>
      <c r="F811"/>
      <c r="G811"/>
      <c r="H811"/>
      <c r="I811"/>
    </row>
    <row r="812" spans="2:9" x14ac:dyDescent="0.25">
      <c r="B812"/>
      <c r="C812"/>
      <c r="D812"/>
      <c r="E812"/>
      <c r="F812"/>
      <c r="G812"/>
      <c r="H812"/>
      <c r="I812"/>
    </row>
    <row r="813" spans="2:9" x14ac:dyDescent="0.25">
      <c r="B813"/>
      <c r="C813"/>
      <c r="D813"/>
      <c r="E813"/>
      <c r="F813"/>
      <c r="G813"/>
      <c r="H813"/>
      <c r="I813"/>
    </row>
    <row r="814" spans="2:9" x14ac:dyDescent="0.25">
      <c r="B814"/>
      <c r="C814"/>
      <c r="D814"/>
      <c r="E814"/>
      <c r="F814"/>
      <c r="G814"/>
      <c r="H814"/>
      <c r="I814"/>
    </row>
    <row r="815" spans="2:9" x14ac:dyDescent="0.25">
      <c r="B815"/>
      <c r="C815"/>
      <c r="D815"/>
      <c r="E815"/>
      <c r="F815"/>
      <c r="G815"/>
      <c r="H815"/>
      <c r="I815"/>
    </row>
    <row r="816" spans="2:9" x14ac:dyDescent="0.25">
      <c r="B816"/>
      <c r="C816"/>
      <c r="D816"/>
      <c r="E816"/>
      <c r="F816"/>
      <c r="G816"/>
      <c r="H816"/>
      <c r="I816"/>
    </row>
    <row r="817" spans="2:9" x14ac:dyDescent="0.25">
      <c r="B817"/>
      <c r="C817"/>
      <c r="D817"/>
      <c r="E817"/>
      <c r="F817"/>
      <c r="G817"/>
      <c r="H817"/>
      <c r="I817"/>
    </row>
    <row r="818" spans="2:9" x14ac:dyDescent="0.25">
      <c r="B818"/>
      <c r="C818"/>
      <c r="D818"/>
      <c r="E818"/>
      <c r="F818"/>
      <c r="G818"/>
      <c r="H818"/>
      <c r="I818"/>
    </row>
    <row r="819" spans="2:9" x14ac:dyDescent="0.25">
      <c r="B819"/>
      <c r="C819"/>
      <c r="D819"/>
      <c r="E819"/>
      <c r="F819"/>
      <c r="G819"/>
      <c r="H819"/>
      <c r="I819"/>
    </row>
    <row r="820" spans="2:9" x14ac:dyDescent="0.25">
      <c r="B820"/>
      <c r="C820"/>
      <c r="D820"/>
      <c r="E820"/>
      <c r="F820"/>
      <c r="G820"/>
      <c r="H820"/>
      <c r="I820"/>
    </row>
    <row r="821" spans="2:9" x14ac:dyDescent="0.25">
      <c r="B821"/>
      <c r="C821"/>
      <c r="D821"/>
      <c r="E821"/>
      <c r="F821"/>
      <c r="G821"/>
      <c r="H821"/>
      <c r="I821"/>
    </row>
    <row r="822" spans="2:9" x14ac:dyDescent="0.25">
      <c r="B822"/>
      <c r="C822"/>
      <c r="D822"/>
      <c r="E822"/>
      <c r="F822"/>
      <c r="G822"/>
      <c r="H822"/>
      <c r="I822"/>
    </row>
    <row r="823" spans="2:9" x14ac:dyDescent="0.25">
      <c r="B823"/>
      <c r="C823"/>
      <c r="D823"/>
      <c r="E823"/>
      <c r="F823"/>
      <c r="G823"/>
      <c r="H823"/>
      <c r="I823"/>
    </row>
    <row r="824" spans="2:9" x14ac:dyDescent="0.25">
      <c r="B824"/>
      <c r="C824"/>
      <c r="D824"/>
      <c r="E824"/>
      <c r="F824"/>
      <c r="G824"/>
      <c r="H824"/>
      <c r="I824"/>
    </row>
    <row r="825" spans="2:9" x14ac:dyDescent="0.25">
      <c r="B825"/>
      <c r="C825"/>
      <c r="D825"/>
      <c r="E825"/>
      <c r="F825"/>
      <c r="G825"/>
      <c r="H825"/>
      <c r="I825"/>
    </row>
    <row r="826" spans="2:9" x14ac:dyDescent="0.25">
      <c r="B826"/>
      <c r="C826"/>
      <c r="D826"/>
      <c r="E826"/>
      <c r="F826"/>
      <c r="G826"/>
      <c r="H826"/>
      <c r="I826"/>
    </row>
    <row r="827" spans="2:9" x14ac:dyDescent="0.25">
      <c r="B827"/>
      <c r="C827"/>
      <c r="D827"/>
      <c r="E827"/>
      <c r="F827"/>
      <c r="G827"/>
      <c r="H827"/>
      <c r="I827"/>
    </row>
    <row r="828" spans="2:9" x14ac:dyDescent="0.25">
      <c r="B828"/>
      <c r="C828"/>
      <c r="D828"/>
      <c r="E828"/>
      <c r="F828"/>
      <c r="G828"/>
      <c r="H828"/>
      <c r="I828"/>
    </row>
    <row r="829" spans="2:9" x14ac:dyDescent="0.25">
      <c r="B829"/>
      <c r="C829"/>
      <c r="D829"/>
      <c r="E829"/>
      <c r="F829"/>
      <c r="G829"/>
      <c r="H829"/>
      <c r="I829"/>
    </row>
    <row r="830" spans="2:9" x14ac:dyDescent="0.25">
      <c r="B830"/>
      <c r="C830"/>
      <c r="D830"/>
      <c r="E830"/>
      <c r="F830"/>
      <c r="G830"/>
      <c r="H830"/>
      <c r="I830"/>
    </row>
    <row r="831" spans="2:9" x14ac:dyDescent="0.25">
      <c r="B831"/>
      <c r="C831"/>
      <c r="D831"/>
      <c r="E831"/>
      <c r="F831"/>
      <c r="G831"/>
      <c r="H831"/>
      <c r="I831"/>
    </row>
    <row r="832" spans="2:9" x14ac:dyDescent="0.25">
      <c r="B832"/>
      <c r="C832"/>
      <c r="D832"/>
      <c r="E832"/>
      <c r="F832"/>
      <c r="G832"/>
      <c r="H832"/>
      <c r="I832"/>
    </row>
    <row r="833" spans="2:9" x14ac:dyDescent="0.25">
      <c r="B833"/>
      <c r="C833"/>
      <c r="D833"/>
      <c r="E833"/>
      <c r="F833"/>
      <c r="G833"/>
      <c r="H833"/>
      <c r="I833"/>
    </row>
    <row r="834" spans="2:9" x14ac:dyDescent="0.25">
      <c r="B834"/>
      <c r="C834"/>
      <c r="D834"/>
      <c r="E834"/>
      <c r="F834"/>
      <c r="G834"/>
      <c r="H834"/>
      <c r="I834"/>
    </row>
    <row r="835" spans="2:9" x14ac:dyDescent="0.25">
      <c r="B835"/>
      <c r="C835"/>
      <c r="D835"/>
      <c r="E835"/>
      <c r="F835"/>
      <c r="G835"/>
      <c r="H835"/>
      <c r="I835"/>
    </row>
    <row r="836" spans="2:9" x14ac:dyDescent="0.25">
      <c r="B836"/>
      <c r="C836"/>
      <c r="D836"/>
      <c r="E836"/>
      <c r="F836"/>
      <c r="G836"/>
      <c r="H836"/>
      <c r="I836"/>
    </row>
    <row r="837" spans="2:9" x14ac:dyDescent="0.25">
      <c r="B837"/>
      <c r="C837"/>
      <c r="D837"/>
      <c r="E837"/>
      <c r="F837"/>
      <c r="G837"/>
      <c r="H837"/>
      <c r="I837"/>
    </row>
    <row r="838" spans="2:9" x14ac:dyDescent="0.25">
      <c r="B838"/>
      <c r="C838"/>
      <c r="D838"/>
      <c r="E838"/>
      <c r="F838"/>
      <c r="G838"/>
      <c r="H838"/>
      <c r="I838"/>
    </row>
    <row r="839" spans="2:9" x14ac:dyDescent="0.25">
      <c r="B839"/>
      <c r="C839"/>
      <c r="D839"/>
      <c r="E839"/>
      <c r="F839"/>
      <c r="G839"/>
      <c r="H839"/>
      <c r="I839"/>
    </row>
    <row r="840" spans="2:9" x14ac:dyDescent="0.25">
      <c r="B840"/>
      <c r="C840"/>
      <c r="D840"/>
      <c r="E840"/>
      <c r="F840"/>
      <c r="G840"/>
      <c r="H840"/>
      <c r="I840"/>
    </row>
    <row r="841" spans="2:9" x14ac:dyDescent="0.25">
      <c r="B841"/>
      <c r="C841"/>
      <c r="D841"/>
      <c r="E841"/>
      <c r="F841"/>
      <c r="G841"/>
      <c r="H841"/>
      <c r="I841"/>
    </row>
    <row r="842" spans="2:9" x14ac:dyDescent="0.25">
      <c r="B842"/>
      <c r="C842"/>
      <c r="D842"/>
      <c r="E842"/>
      <c r="F842"/>
      <c r="G842"/>
      <c r="H842"/>
      <c r="I842"/>
    </row>
    <row r="843" spans="2:9" x14ac:dyDescent="0.25">
      <c r="B843"/>
      <c r="C843"/>
      <c r="D843"/>
      <c r="E843"/>
      <c r="F843"/>
      <c r="G843"/>
      <c r="H843"/>
      <c r="I843"/>
    </row>
    <row r="844" spans="2:9" x14ac:dyDescent="0.25">
      <c r="B844"/>
      <c r="C844"/>
      <c r="D844"/>
      <c r="E844"/>
      <c r="F844"/>
      <c r="G844"/>
      <c r="H844"/>
      <c r="I844"/>
    </row>
    <row r="845" spans="2:9" x14ac:dyDescent="0.25">
      <c r="B845"/>
      <c r="C845"/>
      <c r="D845"/>
      <c r="E845"/>
      <c r="F845"/>
      <c r="G845"/>
      <c r="H845"/>
      <c r="I845"/>
    </row>
    <row r="846" spans="2:9" x14ac:dyDescent="0.25">
      <c r="B846"/>
      <c r="C846"/>
      <c r="D846"/>
      <c r="E846"/>
      <c r="F846"/>
      <c r="G846"/>
      <c r="H846"/>
      <c r="I846"/>
    </row>
    <row r="847" spans="2:9" x14ac:dyDescent="0.25">
      <c r="B847"/>
      <c r="C847"/>
      <c r="D847"/>
      <c r="E847"/>
      <c r="F847"/>
      <c r="G847"/>
      <c r="H847"/>
      <c r="I847"/>
    </row>
    <row r="848" spans="2:9" x14ac:dyDescent="0.25">
      <c r="B848"/>
      <c r="C848"/>
      <c r="D848"/>
      <c r="E848"/>
      <c r="F848"/>
      <c r="G848"/>
      <c r="H848"/>
      <c r="I848"/>
    </row>
    <row r="849" spans="2:9" x14ac:dyDescent="0.25">
      <c r="B849"/>
      <c r="C849"/>
      <c r="D849"/>
      <c r="E849"/>
      <c r="F849"/>
      <c r="G849"/>
      <c r="H849"/>
      <c r="I849"/>
    </row>
    <row r="850" spans="2:9" x14ac:dyDescent="0.25">
      <c r="B850"/>
      <c r="C850"/>
      <c r="D850"/>
      <c r="E850"/>
      <c r="F850"/>
      <c r="G850"/>
      <c r="H850"/>
      <c r="I850"/>
    </row>
    <row r="851" spans="2:9" x14ac:dyDescent="0.25">
      <c r="B851"/>
      <c r="C851"/>
      <c r="D851"/>
      <c r="E851"/>
      <c r="F851"/>
      <c r="G851"/>
      <c r="H851"/>
      <c r="I851"/>
    </row>
    <row r="852" spans="2:9" x14ac:dyDescent="0.25">
      <c r="B852"/>
      <c r="C852"/>
      <c r="D852"/>
      <c r="E852"/>
      <c r="F852"/>
      <c r="G852"/>
      <c r="H852"/>
      <c r="I852"/>
    </row>
    <row r="853" spans="2:9" x14ac:dyDescent="0.25">
      <c r="B853"/>
      <c r="C853"/>
      <c r="D853"/>
      <c r="E853"/>
      <c r="F853"/>
      <c r="G853"/>
      <c r="H853"/>
      <c r="I853"/>
    </row>
    <row r="854" spans="2:9" x14ac:dyDescent="0.25">
      <c r="B854"/>
      <c r="C854"/>
      <c r="D854"/>
      <c r="E854"/>
      <c r="F854"/>
      <c r="G854"/>
      <c r="H854"/>
      <c r="I854"/>
    </row>
    <row r="855" spans="2:9" x14ac:dyDescent="0.25">
      <c r="B855"/>
      <c r="C855"/>
      <c r="D855"/>
      <c r="E855"/>
      <c r="F855"/>
      <c r="G855"/>
      <c r="H855"/>
      <c r="I855"/>
    </row>
    <row r="856" spans="2:9" x14ac:dyDescent="0.25">
      <c r="B856"/>
      <c r="C856"/>
      <c r="D856"/>
      <c r="E856"/>
      <c r="F856"/>
      <c r="G856"/>
      <c r="H856"/>
      <c r="I856"/>
    </row>
    <row r="857" spans="2:9" x14ac:dyDescent="0.25">
      <c r="B857"/>
      <c r="C857"/>
      <c r="D857"/>
      <c r="E857"/>
      <c r="F857"/>
      <c r="G857"/>
      <c r="H857"/>
      <c r="I857"/>
    </row>
    <row r="858" spans="2:9" x14ac:dyDescent="0.25">
      <c r="B858"/>
      <c r="C858"/>
      <c r="D858"/>
      <c r="E858"/>
      <c r="F858"/>
      <c r="G858"/>
      <c r="H858"/>
      <c r="I858"/>
    </row>
    <row r="859" spans="2:9" x14ac:dyDescent="0.25">
      <c r="B859"/>
      <c r="C859"/>
      <c r="D859"/>
      <c r="E859"/>
      <c r="F859"/>
      <c r="G859"/>
      <c r="H859"/>
      <c r="I859"/>
    </row>
    <row r="860" spans="2:9" x14ac:dyDescent="0.25">
      <c r="B860"/>
      <c r="C860"/>
      <c r="D860"/>
      <c r="E860"/>
      <c r="F860"/>
      <c r="G860"/>
      <c r="H860"/>
      <c r="I860"/>
    </row>
    <row r="861" spans="2:9" x14ac:dyDescent="0.25">
      <c r="B861"/>
      <c r="C861"/>
      <c r="D861"/>
      <c r="E861"/>
      <c r="F861"/>
      <c r="G861"/>
      <c r="H861"/>
      <c r="I861"/>
    </row>
    <row r="862" spans="2:9" x14ac:dyDescent="0.25">
      <c r="B862"/>
      <c r="C862"/>
      <c r="D862"/>
      <c r="E862"/>
      <c r="F862"/>
      <c r="G862"/>
      <c r="H862"/>
      <c r="I862"/>
    </row>
    <row r="863" spans="2:9" x14ac:dyDescent="0.25">
      <c r="B863"/>
      <c r="C863"/>
      <c r="D863"/>
      <c r="E863"/>
      <c r="F863"/>
      <c r="G863"/>
      <c r="H863"/>
      <c r="I863"/>
    </row>
    <row r="864" spans="2:9" x14ac:dyDescent="0.25">
      <c r="B864"/>
      <c r="C864"/>
      <c r="D864"/>
      <c r="E864"/>
      <c r="F864"/>
      <c r="G864"/>
      <c r="H864"/>
      <c r="I864"/>
    </row>
    <row r="865" spans="2:9" x14ac:dyDescent="0.25">
      <c r="B865"/>
      <c r="C865"/>
      <c r="D865"/>
      <c r="E865"/>
      <c r="F865"/>
      <c r="G865"/>
      <c r="H865"/>
      <c r="I865"/>
    </row>
    <row r="866" spans="2:9" x14ac:dyDescent="0.25">
      <c r="B866"/>
      <c r="C866"/>
      <c r="D866"/>
      <c r="E866"/>
      <c r="F866"/>
      <c r="G866"/>
      <c r="H866"/>
      <c r="I866"/>
    </row>
    <row r="867" spans="2:9" x14ac:dyDescent="0.25">
      <c r="B867"/>
      <c r="C867"/>
      <c r="D867"/>
      <c r="E867"/>
      <c r="F867"/>
      <c r="G867"/>
      <c r="H867"/>
      <c r="I867"/>
    </row>
    <row r="868" spans="2:9" x14ac:dyDescent="0.25">
      <c r="B868"/>
      <c r="C868"/>
      <c r="D868"/>
      <c r="E868"/>
      <c r="F868"/>
      <c r="G868"/>
      <c r="H868"/>
      <c r="I868"/>
    </row>
    <row r="869" spans="2:9" x14ac:dyDescent="0.25">
      <c r="B869"/>
      <c r="C869"/>
      <c r="D869"/>
      <c r="E869"/>
      <c r="F869"/>
      <c r="G869"/>
      <c r="H869"/>
      <c r="I869"/>
    </row>
    <row r="870" spans="2:9" x14ac:dyDescent="0.25">
      <c r="B870"/>
      <c r="C870"/>
      <c r="D870"/>
      <c r="E870"/>
      <c r="F870"/>
      <c r="G870"/>
      <c r="H870"/>
      <c r="I870"/>
    </row>
    <row r="871" spans="2:9" x14ac:dyDescent="0.25">
      <c r="B871"/>
      <c r="C871"/>
      <c r="D871"/>
      <c r="E871"/>
      <c r="F871"/>
      <c r="G871"/>
      <c r="H871"/>
      <c r="I871"/>
    </row>
    <row r="872" spans="2:9" x14ac:dyDescent="0.25">
      <c r="B872"/>
      <c r="C872"/>
      <c r="D872"/>
      <c r="E872"/>
      <c r="F872"/>
      <c r="G872"/>
      <c r="H872"/>
      <c r="I872"/>
    </row>
    <row r="873" spans="2:9" x14ac:dyDescent="0.25">
      <c r="B873"/>
      <c r="C873"/>
      <c r="D873"/>
      <c r="E873"/>
      <c r="F873"/>
      <c r="G873"/>
      <c r="H873"/>
      <c r="I873"/>
    </row>
    <row r="874" spans="2:9" x14ac:dyDescent="0.25">
      <c r="B874"/>
      <c r="C874"/>
      <c r="D874"/>
      <c r="E874"/>
      <c r="F874"/>
      <c r="G874"/>
      <c r="H874"/>
      <c r="I874"/>
    </row>
    <row r="875" spans="2:9" x14ac:dyDescent="0.25">
      <c r="B875"/>
      <c r="C875"/>
      <c r="D875"/>
      <c r="E875"/>
      <c r="F875"/>
      <c r="G875"/>
      <c r="H875"/>
      <c r="I875"/>
    </row>
    <row r="876" spans="2:9" x14ac:dyDescent="0.25">
      <c r="B876"/>
      <c r="C876"/>
      <c r="D876"/>
      <c r="E876"/>
      <c r="F876"/>
      <c r="G876"/>
      <c r="H876"/>
      <c r="I876"/>
    </row>
    <row r="877" spans="2:9" x14ac:dyDescent="0.25">
      <c r="B877"/>
      <c r="C877"/>
      <c r="D877"/>
      <c r="E877"/>
      <c r="F877"/>
      <c r="G877"/>
      <c r="H877"/>
      <c r="I877"/>
    </row>
    <row r="878" spans="2:9" x14ac:dyDescent="0.25">
      <c r="B878"/>
      <c r="C878"/>
      <c r="D878"/>
      <c r="E878"/>
      <c r="F878"/>
      <c r="G878"/>
      <c r="H878"/>
      <c r="I878"/>
    </row>
    <row r="879" spans="2:9" x14ac:dyDescent="0.25">
      <c r="B879"/>
      <c r="C879"/>
      <c r="D879"/>
      <c r="E879"/>
      <c r="F879"/>
      <c r="G879"/>
      <c r="H879"/>
      <c r="I879"/>
    </row>
    <row r="880" spans="2:9" x14ac:dyDescent="0.25">
      <c r="B880"/>
      <c r="C880"/>
      <c r="D880"/>
      <c r="E880"/>
      <c r="F880"/>
      <c r="G880"/>
      <c r="H880"/>
      <c r="I880"/>
    </row>
    <row r="881" spans="2:9" x14ac:dyDescent="0.25">
      <c r="B881"/>
      <c r="C881"/>
      <c r="D881"/>
      <c r="E881"/>
      <c r="F881"/>
      <c r="G881"/>
      <c r="H881"/>
      <c r="I881"/>
    </row>
    <row r="882" spans="2:9" x14ac:dyDescent="0.25">
      <c r="B882"/>
      <c r="C882"/>
      <c r="D882"/>
      <c r="E882"/>
      <c r="F882"/>
      <c r="G882"/>
      <c r="H882"/>
      <c r="I882"/>
    </row>
    <row r="883" spans="2:9" x14ac:dyDescent="0.25">
      <c r="B883"/>
      <c r="C883"/>
      <c r="D883"/>
      <c r="E883"/>
      <c r="F883"/>
      <c r="G883"/>
      <c r="H883"/>
      <c r="I883"/>
    </row>
    <row r="884" spans="2:9" x14ac:dyDescent="0.25">
      <c r="B884"/>
      <c r="C884"/>
      <c r="D884"/>
      <c r="E884"/>
      <c r="F884"/>
      <c r="G884"/>
      <c r="H884"/>
      <c r="I884"/>
    </row>
    <row r="885" spans="2:9" x14ac:dyDescent="0.25">
      <c r="B885"/>
      <c r="C885"/>
      <c r="D885"/>
      <c r="E885"/>
      <c r="F885"/>
      <c r="G885"/>
      <c r="H885"/>
      <c r="I885"/>
    </row>
    <row r="886" spans="2:9" x14ac:dyDescent="0.25">
      <c r="B886"/>
      <c r="C886"/>
      <c r="D886"/>
      <c r="E886"/>
      <c r="F886"/>
      <c r="G886"/>
      <c r="H886"/>
      <c r="I886"/>
    </row>
    <row r="887" spans="2:9" x14ac:dyDescent="0.25">
      <c r="B887"/>
      <c r="C887"/>
      <c r="D887"/>
      <c r="E887"/>
      <c r="F887"/>
      <c r="G887"/>
      <c r="H887"/>
      <c r="I887"/>
    </row>
    <row r="888" spans="2:9" x14ac:dyDescent="0.25">
      <c r="B888"/>
      <c r="C888"/>
      <c r="D888"/>
      <c r="E888"/>
      <c r="F888"/>
      <c r="G888"/>
      <c r="H888"/>
      <c r="I888"/>
    </row>
    <row r="889" spans="2:9" x14ac:dyDescent="0.25">
      <c r="B889"/>
      <c r="C889"/>
      <c r="D889"/>
      <c r="E889"/>
      <c r="F889"/>
      <c r="G889"/>
      <c r="H889"/>
      <c r="I889"/>
    </row>
    <row r="890" spans="2:9" x14ac:dyDescent="0.25">
      <c r="B890"/>
      <c r="C890"/>
      <c r="D890"/>
      <c r="E890"/>
      <c r="F890"/>
      <c r="G890"/>
      <c r="H890"/>
      <c r="I890"/>
    </row>
    <row r="891" spans="2:9" x14ac:dyDescent="0.25">
      <c r="B891"/>
      <c r="C891"/>
      <c r="D891"/>
      <c r="E891"/>
      <c r="F891"/>
      <c r="G891"/>
      <c r="H891"/>
      <c r="I891"/>
    </row>
    <row r="892" spans="2:9" x14ac:dyDescent="0.25">
      <c r="B892"/>
      <c r="C892"/>
      <c r="D892"/>
      <c r="E892"/>
      <c r="F892"/>
      <c r="G892"/>
      <c r="H892"/>
      <c r="I892"/>
    </row>
    <row r="893" spans="2:9" x14ac:dyDescent="0.25">
      <c r="B893"/>
      <c r="C893"/>
      <c r="D893"/>
      <c r="E893"/>
      <c r="F893"/>
      <c r="G893"/>
      <c r="H893"/>
      <c r="I893"/>
    </row>
    <row r="894" spans="2:9" x14ac:dyDescent="0.25">
      <c r="B894"/>
      <c r="C894"/>
      <c r="D894"/>
      <c r="E894"/>
      <c r="F894"/>
      <c r="G894"/>
      <c r="H894"/>
      <c r="I894"/>
    </row>
    <row r="895" spans="2:9" x14ac:dyDescent="0.25">
      <c r="B895"/>
      <c r="C895"/>
      <c r="D895"/>
      <c r="E895"/>
      <c r="F895"/>
      <c r="G895"/>
      <c r="H895"/>
      <c r="I895"/>
    </row>
    <row r="896" spans="2:9" x14ac:dyDescent="0.25">
      <c r="B896"/>
      <c r="C896"/>
      <c r="D896"/>
      <c r="E896"/>
      <c r="F896"/>
      <c r="G896"/>
      <c r="H896"/>
      <c r="I896"/>
    </row>
    <row r="897" spans="2:9" x14ac:dyDescent="0.25">
      <c r="B897"/>
      <c r="C897"/>
      <c r="D897"/>
      <c r="E897"/>
      <c r="F897"/>
      <c r="G897"/>
      <c r="H897"/>
      <c r="I897"/>
    </row>
    <row r="898" spans="2:9" x14ac:dyDescent="0.25">
      <c r="B898"/>
      <c r="C898"/>
      <c r="D898"/>
      <c r="E898"/>
      <c r="F898"/>
      <c r="G898"/>
      <c r="H898"/>
      <c r="I898"/>
    </row>
    <row r="899" spans="2:9" x14ac:dyDescent="0.25">
      <c r="B899"/>
      <c r="C899"/>
      <c r="D899"/>
      <c r="E899"/>
      <c r="F899"/>
      <c r="G899"/>
      <c r="H899"/>
      <c r="I899"/>
    </row>
    <row r="900" spans="2:9" x14ac:dyDescent="0.25">
      <c r="B900"/>
      <c r="C900"/>
      <c r="D900"/>
      <c r="E900"/>
      <c r="F900"/>
      <c r="G900"/>
      <c r="H900"/>
      <c r="I900"/>
    </row>
    <row r="901" spans="2:9" x14ac:dyDescent="0.25">
      <c r="B901"/>
      <c r="C901"/>
      <c r="D901"/>
      <c r="E901"/>
      <c r="F901"/>
      <c r="G901"/>
      <c r="H901"/>
      <c r="I901"/>
    </row>
    <row r="902" spans="2:9" x14ac:dyDescent="0.25">
      <c r="B902"/>
      <c r="C902"/>
      <c r="D902"/>
      <c r="E902"/>
      <c r="F902"/>
      <c r="G902"/>
      <c r="H902"/>
      <c r="I902"/>
    </row>
    <row r="903" spans="2:9" x14ac:dyDescent="0.25">
      <c r="B903"/>
      <c r="C903"/>
      <c r="D903"/>
      <c r="E903"/>
      <c r="F903"/>
      <c r="G903"/>
      <c r="H903"/>
      <c r="I903"/>
    </row>
    <row r="904" spans="2:9" x14ac:dyDescent="0.25">
      <c r="B904"/>
      <c r="C904"/>
      <c r="D904"/>
      <c r="E904"/>
      <c r="F904"/>
      <c r="G904"/>
      <c r="H904"/>
      <c r="I904"/>
    </row>
    <row r="905" spans="2:9" x14ac:dyDescent="0.25">
      <c r="B905"/>
      <c r="C905"/>
      <c r="D905"/>
      <c r="E905"/>
      <c r="F905"/>
      <c r="G905"/>
      <c r="H905"/>
      <c r="I905"/>
    </row>
    <row r="906" spans="2:9" x14ac:dyDescent="0.25">
      <c r="B906"/>
      <c r="C906"/>
      <c r="D906"/>
      <c r="E906"/>
      <c r="F906"/>
      <c r="G906"/>
      <c r="H906"/>
      <c r="I906"/>
    </row>
    <row r="907" spans="2:9" x14ac:dyDescent="0.25">
      <c r="B907"/>
      <c r="C907"/>
      <c r="D907"/>
      <c r="E907"/>
      <c r="F907"/>
      <c r="G907"/>
      <c r="H907"/>
      <c r="I907"/>
    </row>
    <row r="908" spans="2:9" x14ac:dyDescent="0.25">
      <c r="B908"/>
      <c r="C908"/>
      <c r="D908"/>
      <c r="E908"/>
      <c r="F908"/>
      <c r="G908"/>
      <c r="H908"/>
      <c r="I908"/>
    </row>
    <row r="909" spans="2:9" x14ac:dyDescent="0.25">
      <c r="B909"/>
      <c r="C909"/>
      <c r="D909"/>
      <c r="E909"/>
      <c r="F909"/>
      <c r="G909"/>
      <c r="H909"/>
      <c r="I909"/>
    </row>
    <row r="910" spans="2:9" x14ac:dyDescent="0.25">
      <c r="B910"/>
      <c r="C910"/>
      <c r="D910"/>
      <c r="E910"/>
      <c r="F910"/>
      <c r="G910"/>
      <c r="H910"/>
      <c r="I910"/>
    </row>
    <row r="911" spans="2:9" x14ac:dyDescent="0.25">
      <c r="B911"/>
      <c r="C911"/>
      <c r="D911"/>
      <c r="E911"/>
      <c r="F911"/>
      <c r="G911"/>
      <c r="H911"/>
      <c r="I911"/>
    </row>
    <row r="912" spans="2:9" x14ac:dyDescent="0.25">
      <c r="B912"/>
      <c r="C912"/>
      <c r="D912"/>
      <c r="E912"/>
      <c r="F912"/>
      <c r="G912"/>
      <c r="H912"/>
      <c r="I912"/>
    </row>
    <row r="913" spans="2:9" x14ac:dyDescent="0.25">
      <c r="B913"/>
      <c r="C913"/>
      <c r="D913"/>
      <c r="E913"/>
      <c r="F913"/>
      <c r="G913"/>
      <c r="H913"/>
      <c r="I913"/>
    </row>
    <row r="914" spans="2:9" x14ac:dyDescent="0.25">
      <c r="B914"/>
      <c r="C914"/>
      <c r="D914"/>
      <c r="E914"/>
      <c r="F914"/>
      <c r="G914"/>
      <c r="H914"/>
      <c r="I914"/>
    </row>
    <row r="915" spans="2:9" x14ac:dyDescent="0.25">
      <c r="B915"/>
      <c r="C915"/>
      <c r="D915"/>
      <c r="E915"/>
      <c r="F915"/>
      <c r="G915"/>
      <c r="H915"/>
      <c r="I915"/>
    </row>
    <row r="916" spans="2:9" x14ac:dyDescent="0.25">
      <c r="B916"/>
      <c r="C916"/>
      <c r="D916"/>
      <c r="E916"/>
      <c r="F916"/>
      <c r="G916"/>
      <c r="H916"/>
      <c r="I916"/>
    </row>
    <row r="917" spans="2:9" x14ac:dyDescent="0.25">
      <c r="B917"/>
      <c r="C917"/>
      <c r="D917"/>
      <c r="E917"/>
      <c r="F917"/>
      <c r="G917"/>
      <c r="H917"/>
      <c r="I917"/>
    </row>
    <row r="918" spans="2:9" x14ac:dyDescent="0.25">
      <c r="B918"/>
      <c r="C918"/>
      <c r="D918"/>
      <c r="E918"/>
      <c r="F918"/>
      <c r="G918"/>
      <c r="H918"/>
      <c r="I918"/>
    </row>
    <row r="919" spans="2:9" x14ac:dyDescent="0.25">
      <c r="B919"/>
      <c r="C919"/>
      <c r="D919"/>
      <c r="E919"/>
      <c r="F919"/>
      <c r="G919"/>
      <c r="H919"/>
      <c r="I919"/>
    </row>
    <row r="920" spans="2:9" x14ac:dyDescent="0.25">
      <c r="B920"/>
      <c r="C920"/>
      <c r="D920"/>
      <c r="E920"/>
      <c r="F920"/>
      <c r="G920"/>
      <c r="H920"/>
      <c r="I920"/>
    </row>
    <row r="921" spans="2:9" x14ac:dyDescent="0.25">
      <c r="B921"/>
      <c r="C921"/>
      <c r="D921"/>
      <c r="E921"/>
      <c r="F921"/>
      <c r="G921"/>
      <c r="H921"/>
      <c r="I921"/>
    </row>
    <row r="922" spans="2:9" x14ac:dyDescent="0.25">
      <c r="B922"/>
      <c r="C922"/>
      <c r="D922"/>
      <c r="E922"/>
      <c r="F922"/>
      <c r="G922"/>
      <c r="H922"/>
      <c r="I922"/>
    </row>
    <row r="923" spans="2:9" x14ac:dyDescent="0.25">
      <c r="B923"/>
      <c r="C923"/>
      <c r="D923"/>
      <c r="E923"/>
      <c r="F923"/>
      <c r="G923"/>
      <c r="H923"/>
      <c r="I923"/>
    </row>
    <row r="924" spans="2:9" x14ac:dyDescent="0.25">
      <c r="B924"/>
      <c r="C924"/>
      <c r="D924"/>
      <c r="E924"/>
      <c r="F924"/>
      <c r="G924"/>
      <c r="H924"/>
      <c r="I924"/>
    </row>
    <row r="925" spans="2:9" x14ac:dyDescent="0.25">
      <c r="B925"/>
      <c r="C925"/>
      <c r="D925"/>
      <c r="E925"/>
      <c r="F925"/>
      <c r="G925"/>
      <c r="H925"/>
      <c r="I925"/>
    </row>
    <row r="926" spans="2:9" x14ac:dyDescent="0.25">
      <c r="B926"/>
      <c r="C926"/>
      <c r="D926"/>
      <c r="E926"/>
      <c r="F926"/>
      <c r="G926"/>
      <c r="H926"/>
      <c r="I926"/>
    </row>
    <row r="927" spans="2:9" x14ac:dyDescent="0.25">
      <c r="B927"/>
      <c r="C927"/>
      <c r="D927"/>
      <c r="E927"/>
      <c r="F927"/>
      <c r="G927"/>
      <c r="H927"/>
      <c r="I927"/>
    </row>
    <row r="928" spans="2:9" x14ac:dyDescent="0.25">
      <c r="B928"/>
      <c r="C928"/>
      <c r="D928"/>
      <c r="E928"/>
      <c r="F928"/>
      <c r="G928"/>
      <c r="H928"/>
      <c r="I928"/>
    </row>
    <row r="929" spans="2:9" x14ac:dyDescent="0.25">
      <c r="B929"/>
      <c r="C929"/>
      <c r="D929"/>
      <c r="E929"/>
      <c r="F929"/>
      <c r="G929"/>
      <c r="H929"/>
      <c r="I929"/>
    </row>
    <row r="930" spans="2:9" x14ac:dyDescent="0.25">
      <c r="B930"/>
      <c r="C930"/>
      <c r="D930"/>
      <c r="E930"/>
      <c r="F930"/>
      <c r="G930"/>
      <c r="H930"/>
      <c r="I930"/>
    </row>
    <row r="931" spans="2:9" x14ac:dyDescent="0.25">
      <c r="B931"/>
      <c r="C931"/>
      <c r="D931"/>
      <c r="E931"/>
      <c r="F931"/>
      <c r="G931"/>
      <c r="H931"/>
      <c r="I931"/>
    </row>
    <row r="932" spans="2:9" x14ac:dyDescent="0.25">
      <c r="B932"/>
      <c r="C932"/>
      <c r="D932"/>
      <c r="E932"/>
      <c r="F932"/>
      <c r="G932"/>
      <c r="H932"/>
      <c r="I932"/>
    </row>
    <row r="933" spans="2:9" x14ac:dyDescent="0.25">
      <c r="B933"/>
      <c r="C933"/>
      <c r="D933"/>
      <c r="E933"/>
      <c r="F933"/>
      <c r="G933"/>
      <c r="H933"/>
      <c r="I933"/>
    </row>
    <row r="934" spans="2:9" x14ac:dyDescent="0.25">
      <c r="B934"/>
      <c r="C934"/>
      <c r="D934"/>
      <c r="E934"/>
      <c r="F934"/>
      <c r="G934"/>
      <c r="H934"/>
      <c r="I934"/>
    </row>
    <row r="935" spans="2:9" x14ac:dyDescent="0.25">
      <c r="B935"/>
      <c r="C935"/>
      <c r="D935"/>
      <c r="E935"/>
      <c r="F935"/>
      <c r="G935"/>
      <c r="H935"/>
      <c r="I935"/>
    </row>
    <row r="936" spans="2:9" x14ac:dyDescent="0.25">
      <c r="B936"/>
      <c r="C936"/>
      <c r="D936"/>
      <c r="E936"/>
      <c r="F936"/>
      <c r="G936"/>
      <c r="H936"/>
      <c r="I936"/>
    </row>
    <row r="937" spans="2:9" x14ac:dyDescent="0.25">
      <c r="B937"/>
      <c r="C937"/>
      <c r="D937"/>
      <c r="E937"/>
      <c r="F937"/>
      <c r="G937"/>
      <c r="H937"/>
      <c r="I937"/>
    </row>
    <row r="938" spans="2:9" x14ac:dyDescent="0.25">
      <c r="B938"/>
      <c r="C938"/>
      <c r="D938"/>
      <c r="E938"/>
      <c r="F938"/>
      <c r="G938"/>
      <c r="H938"/>
      <c r="I938"/>
    </row>
    <row r="939" spans="2:9" x14ac:dyDescent="0.25">
      <c r="B939"/>
      <c r="C939"/>
      <c r="D939"/>
      <c r="E939"/>
      <c r="F939"/>
      <c r="G939"/>
      <c r="H939"/>
      <c r="I939"/>
    </row>
    <row r="940" spans="2:9" x14ac:dyDescent="0.25">
      <c r="B940"/>
      <c r="C940"/>
      <c r="D940"/>
      <c r="E940"/>
      <c r="F940"/>
      <c r="G940"/>
      <c r="H940"/>
      <c r="I940"/>
    </row>
    <row r="941" spans="2:9" x14ac:dyDescent="0.25">
      <c r="B941"/>
      <c r="C941"/>
      <c r="D941"/>
      <c r="E941"/>
      <c r="F941"/>
      <c r="G941"/>
      <c r="H941"/>
      <c r="I941"/>
    </row>
    <row r="942" spans="2:9" x14ac:dyDescent="0.25">
      <c r="B942"/>
      <c r="C942"/>
      <c r="D942"/>
      <c r="E942"/>
      <c r="F942"/>
      <c r="G942"/>
      <c r="H942"/>
      <c r="I942"/>
    </row>
    <row r="943" spans="2:9" x14ac:dyDescent="0.25">
      <c r="B943"/>
      <c r="C943"/>
      <c r="D943"/>
      <c r="E943"/>
      <c r="F943"/>
      <c r="G943"/>
      <c r="H943"/>
      <c r="I943"/>
    </row>
    <row r="944" spans="2:9" x14ac:dyDescent="0.25">
      <c r="B944"/>
      <c r="C944"/>
      <c r="D944"/>
      <c r="E944"/>
      <c r="F944"/>
      <c r="G944"/>
      <c r="H944"/>
      <c r="I944"/>
    </row>
    <row r="945" spans="2:9" x14ac:dyDescent="0.25">
      <c r="B945"/>
      <c r="C945"/>
      <c r="D945"/>
      <c r="E945"/>
      <c r="F945"/>
      <c r="G945"/>
      <c r="H945"/>
      <c r="I945"/>
    </row>
    <row r="946" spans="2:9" x14ac:dyDescent="0.25">
      <c r="B946"/>
      <c r="C946"/>
      <c r="D946"/>
      <c r="E946"/>
      <c r="F946"/>
      <c r="G946"/>
      <c r="H946"/>
      <c r="I946"/>
    </row>
    <row r="947" spans="2:9" x14ac:dyDescent="0.25">
      <c r="B947"/>
      <c r="C947"/>
      <c r="D947"/>
      <c r="E947"/>
      <c r="F947"/>
      <c r="G947"/>
      <c r="H947"/>
      <c r="I947"/>
    </row>
    <row r="948" spans="2:9" x14ac:dyDescent="0.25">
      <c r="B948"/>
      <c r="C948"/>
      <c r="D948"/>
      <c r="E948"/>
      <c r="F948"/>
      <c r="G948"/>
      <c r="H948"/>
      <c r="I948"/>
    </row>
    <row r="949" spans="2:9" x14ac:dyDescent="0.25">
      <c r="B949"/>
      <c r="C949"/>
      <c r="D949"/>
      <c r="E949"/>
      <c r="F949"/>
      <c r="G949"/>
      <c r="H949"/>
      <c r="I949"/>
    </row>
    <row r="950" spans="2:9" x14ac:dyDescent="0.25">
      <c r="B950"/>
      <c r="C950"/>
      <c r="D950"/>
      <c r="E950"/>
      <c r="F950"/>
      <c r="G950"/>
      <c r="H950"/>
      <c r="I950"/>
    </row>
    <row r="951" spans="2:9" x14ac:dyDescent="0.25">
      <c r="B951"/>
      <c r="C951"/>
      <c r="D951"/>
      <c r="E951"/>
      <c r="F951"/>
      <c r="G951"/>
      <c r="H951"/>
      <c r="I951"/>
    </row>
    <row r="952" spans="2:9" x14ac:dyDescent="0.25">
      <c r="B952"/>
      <c r="C952"/>
      <c r="D952"/>
      <c r="E952"/>
      <c r="F952"/>
      <c r="G952"/>
      <c r="H952"/>
      <c r="I952"/>
    </row>
    <row r="953" spans="2:9" x14ac:dyDescent="0.25">
      <c r="B953"/>
      <c r="C953"/>
      <c r="D953"/>
      <c r="E953"/>
      <c r="F953"/>
      <c r="G953"/>
      <c r="H953"/>
      <c r="I953"/>
    </row>
    <row r="954" spans="2:9" x14ac:dyDescent="0.25">
      <c r="B954"/>
      <c r="C954"/>
      <c r="D954"/>
      <c r="E954"/>
      <c r="F954"/>
      <c r="G954"/>
      <c r="H954"/>
      <c r="I954"/>
    </row>
    <row r="955" spans="2:9" x14ac:dyDescent="0.25">
      <c r="B955"/>
      <c r="C955"/>
      <c r="D955"/>
      <c r="E955"/>
      <c r="F955"/>
      <c r="G955"/>
      <c r="H955"/>
      <c r="I955"/>
    </row>
    <row r="956" spans="2:9" x14ac:dyDescent="0.25">
      <c r="B956"/>
      <c r="C956"/>
      <c r="D956"/>
      <c r="E956"/>
      <c r="F956"/>
      <c r="G956"/>
      <c r="H956"/>
      <c r="I956"/>
    </row>
    <row r="957" spans="2:9" x14ac:dyDescent="0.25">
      <c r="B957"/>
      <c r="C957"/>
      <c r="D957"/>
      <c r="E957"/>
      <c r="F957"/>
      <c r="G957"/>
      <c r="H957"/>
      <c r="I957"/>
    </row>
    <row r="958" spans="2:9" x14ac:dyDescent="0.25">
      <c r="B958"/>
      <c r="C958"/>
      <c r="D958"/>
      <c r="E958"/>
      <c r="F958"/>
      <c r="G958"/>
      <c r="H958"/>
      <c r="I958"/>
    </row>
    <row r="959" spans="2:9" x14ac:dyDescent="0.25">
      <c r="B959"/>
      <c r="C959"/>
      <c r="D959"/>
      <c r="E959"/>
      <c r="F959"/>
      <c r="G959"/>
      <c r="H959"/>
      <c r="I959"/>
    </row>
    <row r="960" spans="2:9" x14ac:dyDescent="0.25">
      <c r="B960"/>
      <c r="C960"/>
      <c r="D960"/>
      <c r="E960"/>
      <c r="F960"/>
      <c r="G960"/>
      <c r="H960"/>
      <c r="I960"/>
    </row>
    <row r="961" spans="2:9" x14ac:dyDescent="0.25">
      <c r="B961"/>
      <c r="C961"/>
      <c r="D961"/>
      <c r="E961"/>
      <c r="F961"/>
      <c r="G961"/>
      <c r="H961"/>
      <c r="I961"/>
    </row>
    <row r="962" spans="2:9" x14ac:dyDescent="0.25">
      <c r="B962"/>
      <c r="C962"/>
      <c r="D962"/>
      <c r="E962"/>
      <c r="F962"/>
      <c r="G962"/>
      <c r="H962"/>
      <c r="I962"/>
    </row>
    <row r="963" spans="2:9" x14ac:dyDescent="0.25">
      <c r="B963"/>
      <c r="C963"/>
      <c r="D963"/>
      <c r="E963"/>
      <c r="F963"/>
      <c r="G963"/>
      <c r="H963"/>
      <c r="I963"/>
    </row>
    <row r="964" spans="2:9" x14ac:dyDescent="0.25">
      <c r="B964"/>
      <c r="C964"/>
      <c r="D964"/>
      <c r="E964"/>
      <c r="F964"/>
      <c r="G964"/>
      <c r="H964"/>
      <c r="I964"/>
    </row>
    <row r="965" spans="2:9" x14ac:dyDescent="0.25">
      <c r="B965"/>
      <c r="C965"/>
      <c r="D965"/>
      <c r="E965"/>
      <c r="F965"/>
      <c r="G965"/>
      <c r="H965"/>
      <c r="I965"/>
    </row>
    <row r="966" spans="2:9" x14ac:dyDescent="0.25">
      <c r="B966"/>
      <c r="C966"/>
      <c r="D966"/>
      <c r="E966"/>
      <c r="F966"/>
      <c r="G966"/>
      <c r="H966"/>
      <c r="I966"/>
    </row>
    <row r="967" spans="2:9" x14ac:dyDescent="0.25">
      <c r="B967"/>
      <c r="C967"/>
      <c r="D967"/>
      <c r="E967"/>
      <c r="F967"/>
      <c r="G967"/>
      <c r="H967"/>
      <c r="I967"/>
    </row>
    <row r="968" spans="2:9" x14ac:dyDescent="0.25">
      <c r="B968"/>
      <c r="C968"/>
      <c r="D968"/>
      <c r="E968"/>
      <c r="F968"/>
      <c r="G968"/>
      <c r="H968"/>
      <c r="I968"/>
    </row>
    <row r="969" spans="2:9" x14ac:dyDescent="0.25">
      <c r="B969"/>
      <c r="C969"/>
      <c r="D969"/>
      <c r="E969"/>
      <c r="F969"/>
      <c r="G969"/>
      <c r="H969"/>
      <c r="I969"/>
    </row>
    <row r="970" spans="2:9" x14ac:dyDescent="0.25">
      <c r="B970"/>
      <c r="C970"/>
      <c r="D970"/>
      <c r="E970"/>
      <c r="F970"/>
      <c r="G970"/>
      <c r="H970"/>
      <c r="I970"/>
    </row>
    <row r="971" spans="2:9" x14ac:dyDescent="0.25">
      <c r="B971"/>
      <c r="C971"/>
      <c r="D971"/>
      <c r="E971"/>
      <c r="F971"/>
      <c r="G971"/>
      <c r="H971"/>
      <c r="I971"/>
    </row>
    <row r="972" spans="2:9" x14ac:dyDescent="0.25">
      <c r="B972"/>
      <c r="C972"/>
      <c r="D972"/>
      <c r="E972"/>
      <c r="F972"/>
      <c r="G972"/>
      <c r="H972"/>
      <c r="I972"/>
    </row>
    <row r="973" spans="2:9" x14ac:dyDescent="0.25">
      <c r="B973"/>
      <c r="C973"/>
      <c r="D973"/>
      <c r="E973"/>
      <c r="F973"/>
      <c r="G973"/>
      <c r="H973"/>
      <c r="I973"/>
    </row>
    <row r="974" spans="2:9" x14ac:dyDescent="0.25">
      <c r="B974"/>
      <c r="C974"/>
      <c r="D974"/>
      <c r="E974"/>
      <c r="F974"/>
      <c r="G974"/>
      <c r="H974"/>
      <c r="I974"/>
    </row>
    <row r="975" spans="2:9" x14ac:dyDescent="0.25">
      <c r="B975"/>
      <c r="C975"/>
      <c r="D975"/>
      <c r="E975"/>
      <c r="F975"/>
      <c r="G975"/>
      <c r="H975"/>
      <c r="I975"/>
    </row>
    <row r="976" spans="2:9" x14ac:dyDescent="0.25">
      <c r="B976"/>
      <c r="C976"/>
      <c r="D976"/>
      <c r="E976"/>
      <c r="F976"/>
      <c r="G976"/>
      <c r="H976"/>
      <c r="I976"/>
    </row>
    <row r="977" spans="2:9" x14ac:dyDescent="0.25">
      <c r="B977"/>
      <c r="C977"/>
      <c r="D977"/>
      <c r="E977"/>
      <c r="F977"/>
      <c r="G977"/>
      <c r="H977"/>
      <c r="I977"/>
    </row>
    <row r="978" spans="2:9" x14ac:dyDescent="0.25">
      <c r="B978"/>
      <c r="C978"/>
      <c r="D978"/>
      <c r="E978"/>
      <c r="F978"/>
      <c r="G978"/>
      <c r="H978"/>
      <c r="I978"/>
    </row>
    <row r="979" spans="2:9" x14ac:dyDescent="0.25">
      <c r="B979"/>
      <c r="C979"/>
      <c r="D979"/>
      <c r="E979"/>
      <c r="F979"/>
      <c r="G979"/>
      <c r="H979"/>
      <c r="I979"/>
    </row>
    <row r="980" spans="2:9" x14ac:dyDescent="0.25">
      <c r="B980"/>
      <c r="C980"/>
      <c r="D980"/>
      <c r="E980"/>
      <c r="F980"/>
      <c r="G980"/>
      <c r="H980"/>
      <c r="I980"/>
    </row>
    <row r="981" spans="2:9" x14ac:dyDescent="0.25">
      <c r="B981"/>
      <c r="C981"/>
      <c r="D981"/>
      <c r="E981"/>
      <c r="F981"/>
      <c r="G981"/>
      <c r="H981"/>
      <c r="I981"/>
    </row>
    <row r="982" spans="2:9" x14ac:dyDescent="0.25">
      <c r="B982"/>
      <c r="C982"/>
      <c r="D982"/>
      <c r="E982"/>
      <c r="F982"/>
      <c r="G982"/>
      <c r="H982"/>
      <c r="I982"/>
    </row>
    <row r="983" spans="2:9" x14ac:dyDescent="0.25">
      <c r="B983"/>
      <c r="C983"/>
      <c r="D983"/>
      <c r="E983"/>
      <c r="F983"/>
      <c r="G983"/>
      <c r="H983"/>
      <c r="I983"/>
    </row>
    <row r="984" spans="2:9" x14ac:dyDescent="0.25">
      <c r="B984"/>
      <c r="C984"/>
      <c r="D984"/>
      <c r="E984"/>
      <c r="F984"/>
      <c r="G984"/>
      <c r="H984"/>
      <c r="I984"/>
    </row>
    <row r="985" spans="2:9" x14ac:dyDescent="0.25">
      <c r="B985"/>
      <c r="C985"/>
      <c r="D985"/>
      <c r="E985"/>
      <c r="F985"/>
      <c r="G985"/>
      <c r="H985"/>
      <c r="I985"/>
    </row>
    <row r="986" spans="2:9" x14ac:dyDescent="0.25">
      <c r="B986"/>
      <c r="C986"/>
      <c r="D986"/>
      <c r="E986"/>
      <c r="F986"/>
      <c r="G986"/>
      <c r="H986"/>
      <c r="I986"/>
    </row>
    <row r="987" spans="2:9" x14ac:dyDescent="0.25">
      <c r="B987"/>
      <c r="C987"/>
      <c r="D987"/>
      <c r="E987"/>
      <c r="F987"/>
      <c r="G987"/>
      <c r="H987"/>
      <c r="I987"/>
    </row>
    <row r="988" spans="2:9" x14ac:dyDescent="0.25">
      <c r="B988"/>
      <c r="C988"/>
      <c r="D988"/>
      <c r="E988"/>
      <c r="F988"/>
      <c r="G988"/>
      <c r="H988"/>
      <c r="I988"/>
    </row>
    <row r="989" spans="2:9" x14ac:dyDescent="0.25">
      <c r="B989"/>
      <c r="C989"/>
      <c r="D989"/>
      <c r="E989"/>
      <c r="F989"/>
      <c r="G989"/>
      <c r="H989"/>
      <c r="I989"/>
    </row>
    <row r="990" spans="2:9" x14ac:dyDescent="0.25">
      <c r="B990"/>
      <c r="C990"/>
      <c r="D990"/>
      <c r="E990"/>
      <c r="F990"/>
      <c r="G990"/>
      <c r="H990"/>
      <c r="I990"/>
    </row>
    <row r="991" spans="2:9" x14ac:dyDescent="0.25">
      <c r="B991"/>
      <c r="C991"/>
      <c r="D991"/>
      <c r="E991"/>
      <c r="F991"/>
      <c r="G991"/>
      <c r="H991"/>
      <c r="I991"/>
    </row>
    <row r="992" spans="2:9" x14ac:dyDescent="0.25">
      <c r="B992"/>
      <c r="C992"/>
      <c r="D992"/>
      <c r="E992"/>
      <c r="F992"/>
      <c r="G992"/>
      <c r="H992"/>
      <c r="I992"/>
    </row>
    <row r="993" spans="2:9" x14ac:dyDescent="0.25">
      <c r="B993"/>
      <c r="C993"/>
      <c r="D993"/>
      <c r="E993"/>
      <c r="F993"/>
      <c r="G993"/>
      <c r="H993"/>
      <c r="I993"/>
    </row>
    <row r="994" spans="2:9" x14ac:dyDescent="0.25">
      <c r="B994"/>
      <c r="C994"/>
      <c r="D994"/>
      <c r="E994"/>
      <c r="F994"/>
      <c r="G994"/>
      <c r="H994"/>
      <c r="I994"/>
    </row>
    <row r="995" spans="2:9" x14ac:dyDescent="0.25">
      <c r="B995"/>
      <c r="C995"/>
      <c r="D995"/>
      <c r="E995"/>
      <c r="F995"/>
      <c r="G995"/>
      <c r="H995"/>
      <c r="I995"/>
    </row>
    <row r="996" spans="2:9" x14ac:dyDescent="0.25">
      <c r="B996"/>
      <c r="C996"/>
      <c r="D996"/>
      <c r="E996"/>
      <c r="F996"/>
      <c r="G996"/>
      <c r="H996"/>
      <c r="I996"/>
    </row>
    <row r="997" spans="2:9" x14ac:dyDescent="0.25">
      <c r="B997"/>
      <c r="C997"/>
      <c r="D997"/>
      <c r="E997"/>
      <c r="F997"/>
      <c r="G997"/>
      <c r="H997"/>
      <c r="I997"/>
    </row>
    <row r="998" spans="2:9" x14ac:dyDescent="0.25">
      <c r="B998"/>
      <c r="C998"/>
      <c r="D998"/>
      <c r="E998"/>
      <c r="F998"/>
      <c r="G998"/>
      <c r="H998"/>
      <c r="I998"/>
    </row>
    <row r="999" spans="2:9" x14ac:dyDescent="0.25">
      <c r="B999"/>
      <c r="C999"/>
      <c r="D999"/>
      <c r="E999"/>
      <c r="F999"/>
      <c r="G999"/>
      <c r="H999"/>
      <c r="I999"/>
    </row>
    <row r="1000" spans="2:9" x14ac:dyDescent="0.25">
      <c r="B1000"/>
      <c r="C1000"/>
      <c r="D1000"/>
      <c r="E1000"/>
      <c r="F1000"/>
      <c r="G1000"/>
      <c r="H1000"/>
      <c r="I1000"/>
    </row>
    <row r="1001" spans="2:9" x14ac:dyDescent="0.25">
      <c r="B1001"/>
      <c r="C1001"/>
      <c r="D1001"/>
      <c r="E1001"/>
      <c r="F1001"/>
      <c r="G1001"/>
      <c r="H1001"/>
      <c r="I1001"/>
    </row>
    <row r="1002" spans="2:9" x14ac:dyDescent="0.25">
      <c r="B1002"/>
      <c r="C1002"/>
      <c r="D1002"/>
      <c r="E1002"/>
      <c r="F1002"/>
      <c r="G1002"/>
      <c r="H1002"/>
      <c r="I1002"/>
    </row>
    <row r="1003" spans="2:9" x14ac:dyDescent="0.25">
      <c r="B1003"/>
      <c r="C1003"/>
      <c r="D1003"/>
      <c r="E1003"/>
      <c r="F1003"/>
      <c r="G1003"/>
      <c r="H1003"/>
      <c r="I1003"/>
    </row>
    <row r="1004" spans="2:9" x14ac:dyDescent="0.25">
      <c r="B1004"/>
      <c r="C1004"/>
      <c r="D1004"/>
      <c r="E1004"/>
      <c r="F1004"/>
      <c r="G1004"/>
      <c r="H1004"/>
      <c r="I1004"/>
    </row>
    <row r="1005" spans="2:9" x14ac:dyDescent="0.25">
      <c r="B1005"/>
      <c r="C1005"/>
      <c r="D1005"/>
      <c r="E1005"/>
      <c r="F1005"/>
      <c r="G1005"/>
      <c r="H1005"/>
      <c r="I1005"/>
    </row>
    <row r="1006" spans="2:9" x14ac:dyDescent="0.25">
      <c r="B1006"/>
      <c r="C1006"/>
      <c r="D1006"/>
      <c r="E1006"/>
      <c r="F1006"/>
      <c r="G1006"/>
      <c r="H1006"/>
      <c r="I1006"/>
    </row>
    <row r="1007" spans="2:9" x14ac:dyDescent="0.25">
      <c r="B1007"/>
      <c r="C1007"/>
      <c r="D1007"/>
      <c r="E1007"/>
      <c r="F1007"/>
      <c r="G1007"/>
      <c r="H1007"/>
      <c r="I1007"/>
    </row>
    <row r="1008" spans="2:9" x14ac:dyDescent="0.25">
      <c r="B1008"/>
      <c r="C1008"/>
      <c r="D1008"/>
      <c r="E1008"/>
      <c r="F1008"/>
      <c r="G1008"/>
      <c r="H1008"/>
      <c r="I1008"/>
    </row>
    <row r="1009" spans="2:9" x14ac:dyDescent="0.25">
      <c r="B1009"/>
      <c r="C1009"/>
      <c r="D1009"/>
      <c r="E1009"/>
      <c r="F1009"/>
      <c r="G1009"/>
      <c r="H1009"/>
      <c r="I1009"/>
    </row>
    <row r="1010" spans="2:9" x14ac:dyDescent="0.25">
      <c r="B1010"/>
      <c r="C1010"/>
      <c r="D1010"/>
      <c r="E1010"/>
      <c r="F1010"/>
      <c r="G1010"/>
      <c r="H1010"/>
      <c r="I1010"/>
    </row>
    <row r="1011" spans="2:9" x14ac:dyDescent="0.25">
      <c r="B1011"/>
      <c r="C1011"/>
      <c r="D1011"/>
      <c r="E1011"/>
      <c r="F1011"/>
      <c r="G1011"/>
      <c r="H1011"/>
      <c r="I1011"/>
    </row>
    <row r="1012" spans="2:9" x14ac:dyDescent="0.25">
      <c r="B1012"/>
      <c r="C1012"/>
      <c r="D1012"/>
      <c r="E1012"/>
      <c r="F1012"/>
      <c r="G1012"/>
      <c r="H1012"/>
      <c r="I1012"/>
    </row>
    <row r="1013" spans="2:9" x14ac:dyDescent="0.25">
      <c r="B1013"/>
      <c r="C1013"/>
      <c r="D1013"/>
      <c r="E1013"/>
      <c r="F1013"/>
      <c r="G1013"/>
      <c r="H1013"/>
      <c r="I1013"/>
    </row>
    <row r="1014" spans="2:9" x14ac:dyDescent="0.25">
      <c r="B1014"/>
      <c r="C1014"/>
      <c r="D1014"/>
      <c r="E1014"/>
      <c r="F1014"/>
      <c r="G1014"/>
      <c r="H1014"/>
      <c r="I1014"/>
    </row>
    <row r="1015" spans="2:9" x14ac:dyDescent="0.25">
      <c r="B1015"/>
      <c r="C1015"/>
      <c r="D1015"/>
      <c r="E1015"/>
      <c r="F1015"/>
      <c r="G1015"/>
      <c r="H1015"/>
      <c r="I1015"/>
    </row>
    <row r="1016" spans="2:9" x14ac:dyDescent="0.25">
      <c r="B1016"/>
      <c r="C1016"/>
      <c r="D1016"/>
      <c r="E1016"/>
      <c r="F1016"/>
      <c r="G1016"/>
      <c r="H1016"/>
      <c r="I1016"/>
    </row>
    <row r="1017" spans="2:9" x14ac:dyDescent="0.25">
      <c r="B1017"/>
      <c r="C1017"/>
      <c r="D1017"/>
      <c r="E1017"/>
      <c r="F1017"/>
      <c r="G1017"/>
      <c r="H1017"/>
      <c r="I1017"/>
    </row>
    <row r="1018" spans="2:9" x14ac:dyDescent="0.25">
      <c r="B1018"/>
      <c r="C1018"/>
      <c r="D1018"/>
      <c r="E1018"/>
      <c r="F1018"/>
      <c r="G1018"/>
      <c r="H1018"/>
      <c r="I1018"/>
    </row>
    <row r="1019" spans="2:9" x14ac:dyDescent="0.25">
      <c r="B1019"/>
      <c r="C1019"/>
      <c r="D1019"/>
      <c r="E1019"/>
      <c r="F1019"/>
      <c r="G1019"/>
      <c r="H1019"/>
      <c r="I1019"/>
    </row>
    <row r="1020" spans="2:9" x14ac:dyDescent="0.25">
      <c r="B1020"/>
      <c r="C1020"/>
      <c r="D1020"/>
      <c r="E1020"/>
      <c r="F1020"/>
      <c r="G1020"/>
      <c r="H1020"/>
      <c r="I1020"/>
    </row>
    <row r="1021" spans="2:9" x14ac:dyDescent="0.25">
      <c r="B1021"/>
      <c r="C1021"/>
      <c r="D1021"/>
      <c r="E1021"/>
      <c r="F1021"/>
      <c r="G1021"/>
      <c r="H1021"/>
      <c r="I1021"/>
    </row>
    <row r="1022" spans="2:9" x14ac:dyDescent="0.25">
      <c r="B1022"/>
      <c r="C1022"/>
      <c r="D1022"/>
      <c r="E1022"/>
      <c r="F1022"/>
      <c r="G1022"/>
      <c r="H1022"/>
      <c r="I1022"/>
    </row>
    <row r="1023" spans="2:9" x14ac:dyDescent="0.25">
      <c r="B1023"/>
      <c r="C1023"/>
      <c r="D1023"/>
      <c r="E1023"/>
      <c r="F1023"/>
      <c r="G1023"/>
      <c r="H1023"/>
      <c r="I1023"/>
    </row>
    <row r="1024" spans="2:9" x14ac:dyDescent="0.25">
      <c r="B1024"/>
      <c r="C1024"/>
      <c r="D1024"/>
      <c r="E1024"/>
      <c r="F1024"/>
      <c r="G1024"/>
      <c r="H1024"/>
      <c r="I1024"/>
    </row>
    <row r="1025" spans="2:9" x14ac:dyDescent="0.25">
      <c r="B1025"/>
      <c r="C1025"/>
      <c r="D1025"/>
      <c r="E1025"/>
      <c r="F1025"/>
      <c r="G1025"/>
      <c r="H1025"/>
      <c r="I1025"/>
    </row>
    <row r="1026" spans="2:9" x14ac:dyDescent="0.25">
      <c r="B1026"/>
      <c r="C1026"/>
      <c r="D1026"/>
      <c r="E1026"/>
      <c r="F1026"/>
      <c r="G1026"/>
      <c r="H1026"/>
      <c r="I1026"/>
    </row>
    <row r="1027" spans="2:9" x14ac:dyDescent="0.25">
      <c r="B1027"/>
      <c r="C1027"/>
      <c r="D1027"/>
      <c r="E1027"/>
      <c r="F1027"/>
      <c r="G1027"/>
      <c r="H1027"/>
      <c r="I1027"/>
    </row>
    <row r="1028" spans="2:9" x14ac:dyDescent="0.25">
      <c r="B1028"/>
      <c r="C1028"/>
      <c r="D1028"/>
      <c r="E1028"/>
      <c r="F1028"/>
      <c r="G1028"/>
      <c r="H1028"/>
      <c r="I1028"/>
    </row>
    <row r="1029" spans="2:9" x14ac:dyDescent="0.25">
      <c r="B1029"/>
      <c r="C1029"/>
      <c r="D1029"/>
      <c r="E1029"/>
      <c r="F1029"/>
      <c r="G1029"/>
      <c r="H1029"/>
      <c r="I1029"/>
    </row>
    <row r="1030" spans="2:9" x14ac:dyDescent="0.25">
      <c r="B1030"/>
      <c r="C1030"/>
      <c r="D1030"/>
      <c r="E1030"/>
      <c r="F1030"/>
      <c r="G1030"/>
      <c r="H1030"/>
      <c r="I1030"/>
    </row>
    <row r="1031" spans="2:9" x14ac:dyDescent="0.25">
      <c r="B1031"/>
      <c r="C1031"/>
      <c r="D1031"/>
      <c r="E1031"/>
      <c r="F1031"/>
      <c r="G1031"/>
      <c r="H1031"/>
      <c r="I1031"/>
    </row>
    <row r="1032" spans="2:9" x14ac:dyDescent="0.25">
      <c r="B1032"/>
      <c r="C1032"/>
      <c r="D1032"/>
      <c r="E1032"/>
      <c r="F1032"/>
      <c r="G1032"/>
      <c r="H1032"/>
      <c r="I1032"/>
    </row>
    <row r="1033" spans="2:9" x14ac:dyDescent="0.25">
      <c r="B1033"/>
      <c r="C1033"/>
      <c r="D1033"/>
      <c r="E1033"/>
      <c r="F1033"/>
      <c r="G1033"/>
      <c r="H1033"/>
      <c r="I1033"/>
    </row>
    <row r="1034" spans="2:9" x14ac:dyDescent="0.25">
      <c r="B1034"/>
      <c r="C1034"/>
      <c r="D1034"/>
      <c r="E1034"/>
      <c r="F1034"/>
      <c r="G1034"/>
      <c r="H1034"/>
      <c r="I1034"/>
    </row>
    <row r="1035" spans="2:9" x14ac:dyDescent="0.25">
      <c r="B1035"/>
      <c r="C1035"/>
      <c r="D1035"/>
      <c r="E1035"/>
      <c r="F1035"/>
      <c r="G1035"/>
      <c r="H1035"/>
      <c r="I1035"/>
    </row>
    <row r="1036" spans="2:9" x14ac:dyDescent="0.25">
      <c r="B1036"/>
      <c r="C1036"/>
      <c r="D1036"/>
      <c r="E1036"/>
      <c r="F1036"/>
      <c r="G1036"/>
      <c r="H1036"/>
      <c r="I1036"/>
    </row>
    <row r="1037" spans="2:9" x14ac:dyDescent="0.25">
      <c r="B1037"/>
      <c r="C1037"/>
      <c r="D1037"/>
      <c r="E1037"/>
      <c r="F1037"/>
      <c r="G1037"/>
      <c r="H1037"/>
      <c r="I1037"/>
    </row>
    <row r="1038" spans="2:9" x14ac:dyDescent="0.25">
      <c r="B1038"/>
      <c r="C1038"/>
      <c r="D1038"/>
      <c r="E1038"/>
      <c r="F1038"/>
      <c r="G1038"/>
      <c r="H1038"/>
      <c r="I1038"/>
    </row>
    <row r="1039" spans="2:9" x14ac:dyDescent="0.25">
      <c r="B1039"/>
      <c r="C1039"/>
      <c r="D1039"/>
      <c r="E1039"/>
      <c r="F1039"/>
      <c r="G1039"/>
      <c r="H1039"/>
      <c r="I1039"/>
    </row>
    <row r="1040" spans="2:9" x14ac:dyDescent="0.25">
      <c r="B1040"/>
      <c r="C1040"/>
      <c r="D1040"/>
      <c r="E1040"/>
      <c r="F1040"/>
      <c r="G1040"/>
      <c r="H1040"/>
      <c r="I1040"/>
    </row>
    <row r="1041" spans="2:9" x14ac:dyDescent="0.25">
      <c r="B1041"/>
      <c r="C1041"/>
      <c r="D1041"/>
      <c r="E1041"/>
      <c r="F1041"/>
      <c r="G1041"/>
      <c r="H1041"/>
      <c r="I1041"/>
    </row>
    <row r="1042" spans="2:9" x14ac:dyDescent="0.25">
      <c r="B1042"/>
      <c r="C1042"/>
      <c r="D1042"/>
      <c r="E1042"/>
      <c r="F1042"/>
      <c r="G1042"/>
      <c r="H1042"/>
      <c r="I1042"/>
    </row>
    <row r="1043" spans="2:9" x14ac:dyDescent="0.25">
      <c r="B1043"/>
      <c r="C1043"/>
      <c r="D1043"/>
      <c r="E1043"/>
      <c r="F1043"/>
      <c r="G1043"/>
      <c r="H1043"/>
      <c r="I1043"/>
    </row>
    <row r="1044" spans="2:9" x14ac:dyDescent="0.25">
      <c r="B1044"/>
      <c r="C1044"/>
      <c r="D1044"/>
      <c r="E1044"/>
      <c r="F1044"/>
      <c r="G1044"/>
      <c r="H1044"/>
      <c r="I1044"/>
    </row>
    <row r="1045" spans="2:9" x14ac:dyDescent="0.25">
      <c r="B1045"/>
      <c r="C1045"/>
      <c r="D1045"/>
      <c r="E1045"/>
      <c r="F1045"/>
      <c r="G1045"/>
      <c r="H1045"/>
      <c r="I1045"/>
    </row>
    <row r="1046" spans="2:9" x14ac:dyDescent="0.25">
      <c r="B1046"/>
      <c r="C1046"/>
      <c r="D1046"/>
      <c r="E1046"/>
      <c r="F1046"/>
      <c r="G1046"/>
      <c r="H1046"/>
      <c r="I1046"/>
    </row>
    <row r="1047" spans="2:9" x14ac:dyDescent="0.25">
      <c r="B1047"/>
      <c r="C1047"/>
      <c r="D1047"/>
      <c r="E1047"/>
      <c r="F1047"/>
      <c r="G1047"/>
      <c r="H1047"/>
      <c r="I1047"/>
    </row>
    <row r="1048" spans="2:9" x14ac:dyDescent="0.25">
      <c r="B1048"/>
      <c r="C1048"/>
      <c r="D1048"/>
      <c r="E1048"/>
      <c r="F1048"/>
      <c r="G1048"/>
      <c r="H1048"/>
      <c r="I1048"/>
    </row>
    <row r="1049" spans="2:9" x14ac:dyDescent="0.25">
      <c r="B1049"/>
      <c r="C1049"/>
      <c r="D1049"/>
      <c r="E1049"/>
      <c r="F1049"/>
      <c r="G1049"/>
      <c r="H1049"/>
      <c r="I1049"/>
    </row>
    <row r="1050" spans="2:9" x14ac:dyDescent="0.25">
      <c r="B1050"/>
      <c r="C1050"/>
      <c r="D1050"/>
      <c r="E1050"/>
      <c r="F1050"/>
      <c r="G1050"/>
      <c r="H1050"/>
      <c r="I1050"/>
    </row>
    <row r="1051" spans="2:9" x14ac:dyDescent="0.25">
      <c r="B1051"/>
      <c r="C1051"/>
      <c r="D1051"/>
      <c r="E1051"/>
      <c r="F1051"/>
      <c r="G1051"/>
      <c r="H1051"/>
      <c r="I1051"/>
    </row>
    <row r="1052" spans="2:9" x14ac:dyDescent="0.25">
      <c r="B1052"/>
      <c r="C1052"/>
      <c r="D1052"/>
      <c r="E1052"/>
      <c r="F1052"/>
      <c r="G1052"/>
      <c r="H1052"/>
      <c r="I1052"/>
    </row>
    <row r="1053" spans="2:9" x14ac:dyDescent="0.25">
      <c r="B1053"/>
      <c r="C1053"/>
      <c r="D1053"/>
      <c r="E1053"/>
      <c r="F1053"/>
      <c r="G1053"/>
      <c r="H1053"/>
      <c r="I1053"/>
    </row>
    <row r="1054" spans="2:9" x14ac:dyDescent="0.25">
      <c r="B1054"/>
      <c r="C1054"/>
      <c r="D1054"/>
      <c r="E1054"/>
      <c r="F1054"/>
      <c r="G1054"/>
      <c r="H1054"/>
      <c r="I1054"/>
    </row>
    <row r="1055" spans="2:9" x14ac:dyDescent="0.25">
      <c r="B1055"/>
      <c r="C1055"/>
      <c r="D1055"/>
      <c r="E1055"/>
      <c r="F1055"/>
      <c r="G1055"/>
      <c r="H1055"/>
      <c r="I1055"/>
    </row>
    <row r="1056" spans="2:9" x14ac:dyDescent="0.25">
      <c r="B1056"/>
      <c r="C1056"/>
      <c r="D1056"/>
      <c r="E1056"/>
      <c r="F1056"/>
      <c r="G1056"/>
      <c r="H1056"/>
      <c r="I1056"/>
    </row>
    <row r="1057" spans="2:9" x14ac:dyDescent="0.25">
      <c r="B1057"/>
      <c r="C1057"/>
      <c r="D1057"/>
      <c r="E1057"/>
      <c r="F1057"/>
      <c r="G1057"/>
      <c r="H1057"/>
      <c r="I1057"/>
    </row>
    <row r="1058" spans="2:9" x14ac:dyDescent="0.25">
      <c r="B1058"/>
      <c r="C1058"/>
      <c r="D1058"/>
      <c r="E1058"/>
      <c r="F1058"/>
      <c r="G1058"/>
      <c r="H1058"/>
      <c r="I1058"/>
    </row>
    <row r="1059" spans="2:9" x14ac:dyDescent="0.25">
      <c r="B1059"/>
      <c r="C1059"/>
      <c r="D1059"/>
      <c r="E1059"/>
      <c r="F1059"/>
      <c r="G1059"/>
      <c r="H1059"/>
      <c r="I1059"/>
    </row>
    <row r="1060" spans="2:9" x14ac:dyDescent="0.25">
      <c r="B1060"/>
      <c r="C1060"/>
      <c r="D1060"/>
      <c r="E1060"/>
      <c r="F1060"/>
      <c r="G1060"/>
      <c r="H1060"/>
      <c r="I1060"/>
    </row>
    <row r="1061" spans="2:9" x14ac:dyDescent="0.25">
      <c r="B1061"/>
      <c r="C1061"/>
      <c r="D1061"/>
      <c r="E1061"/>
      <c r="F1061"/>
      <c r="G1061"/>
      <c r="H1061"/>
      <c r="I1061"/>
    </row>
    <row r="1062" spans="2:9" x14ac:dyDescent="0.25">
      <c r="B1062"/>
      <c r="C1062"/>
      <c r="D1062"/>
      <c r="E1062"/>
      <c r="F1062"/>
      <c r="G1062"/>
      <c r="H1062"/>
      <c r="I1062"/>
    </row>
    <row r="1063" spans="2:9" x14ac:dyDescent="0.25">
      <c r="B1063"/>
      <c r="C1063"/>
      <c r="D1063"/>
      <c r="E1063"/>
      <c r="F1063"/>
      <c r="G1063"/>
      <c r="H1063"/>
      <c r="I1063"/>
    </row>
    <row r="1064" spans="2:9" x14ac:dyDescent="0.25">
      <c r="B1064"/>
      <c r="C1064"/>
      <c r="D1064"/>
      <c r="E1064"/>
      <c r="F1064"/>
      <c r="G1064"/>
      <c r="H1064"/>
      <c r="I1064"/>
    </row>
    <row r="1065" spans="2:9" x14ac:dyDescent="0.25">
      <c r="B1065"/>
      <c r="C1065"/>
      <c r="D1065"/>
      <c r="E1065"/>
      <c r="F1065"/>
      <c r="G1065"/>
      <c r="H1065"/>
      <c r="I1065"/>
    </row>
    <row r="1066" spans="2:9" x14ac:dyDescent="0.25">
      <c r="B1066"/>
      <c r="C1066"/>
      <c r="D1066"/>
      <c r="E1066"/>
      <c r="F1066"/>
      <c r="G1066"/>
      <c r="H1066"/>
      <c r="I1066"/>
    </row>
    <row r="1067" spans="2:9" x14ac:dyDescent="0.25">
      <c r="B1067"/>
      <c r="C1067"/>
      <c r="D1067"/>
      <c r="E1067"/>
      <c r="F1067"/>
      <c r="G1067"/>
      <c r="H1067"/>
      <c r="I1067"/>
    </row>
    <row r="1068" spans="2:9" x14ac:dyDescent="0.25">
      <c r="B1068"/>
      <c r="C1068"/>
      <c r="D1068"/>
      <c r="E1068"/>
      <c r="F1068"/>
      <c r="G1068"/>
      <c r="H1068"/>
      <c r="I1068"/>
    </row>
    <row r="1069" spans="2:9" x14ac:dyDescent="0.25">
      <c r="B1069"/>
      <c r="C1069"/>
      <c r="D1069"/>
      <c r="E1069"/>
      <c r="F1069"/>
      <c r="G1069"/>
      <c r="H1069"/>
      <c r="I1069"/>
    </row>
    <row r="1070" spans="2:9" x14ac:dyDescent="0.25">
      <c r="B1070"/>
      <c r="C1070"/>
      <c r="D1070"/>
      <c r="E1070"/>
      <c r="F1070"/>
      <c r="G1070"/>
      <c r="H1070"/>
      <c r="I1070"/>
    </row>
    <row r="1071" spans="2:9" x14ac:dyDescent="0.25">
      <c r="B1071"/>
      <c r="C1071"/>
      <c r="D1071"/>
      <c r="E1071"/>
      <c r="F1071"/>
      <c r="G1071"/>
      <c r="H1071"/>
      <c r="I1071"/>
    </row>
    <row r="1072" spans="2:9" x14ac:dyDescent="0.25">
      <c r="B1072"/>
      <c r="C1072"/>
      <c r="D1072"/>
      <c r="E1072"/>
      <c r="F1072"/>
      <c r="G1072"/>
      <c r="H1072"/>
      <c r="I1072"/>
    </row>
    <row r="1073" spans="2:9" x14ac:dyDescent="0.25">
      <c r="B1073"/>
      <c r="C1073"/>
      <c r="D1073"/>
      <c r="E1073"/>
      <c r="F1073"/>
      <c r="G1073"/>
      <c r="H1073"/>
      <c r="I1073"/>
    </row>
    <row r="1074" spans="2:9" x14ac:dyDescent="0.25">
      <c r="B1074"/>
      <c r="C1074"/>
      <c r="D1074"/>
      <c r="E1074"/>
      <c r="F1074"/>
      <c r="G1074"/>
      <c r="H1074"/>
      <c r="I1074"/>
    </row>
    <row r="1075" spans="2:9" x14ac:dyDescent="0.25">
      <c r="B1075"/>
      <c r="C1075"/>
      <c r="D1075"/>
      <c r="E1075"/>
      <c r="F1075"/>
      <c r="G1075"/>
      <c r="H1075"/>
      <c r="I1075"/>
    </row>
    <row r="1076" spans="2:9" x14ac:dyDescent="0.25">
      <c r="B1076"/>
      <c r="C1076"/>
      <c r="D1076"/>
      <c r="E1076"/>
      <c r="F1076"/>
      <c r="G1076"/>
      <c r="H1076"/>
      <c r="I1076"/>
    </row>
    <row r="1077" spans="2:9" x14ac:dyDescent="0.25">
      <c r="B1077"/>
      <c r="C1077"/>
      <c r="D1077"/>
      <c r="E1077"/>
      <c r="F1077"/>
      <c r="G1077"/>
      <c r="H1077"/>
      <c r="I1077"/>
    </row>
    <row r="1078" spans="2:9" x14ac:dyDescent="0.25">
      <c r="B1078"/>
      <c r="C1078"/>
      <c r="D1078"/>
      <c r="E1078"/>
      <c r="F1078"/>
      <c r="G1078"/>
      <c r="H1078"/>
      <c r="I1078"/>
    </row>
    <row r="1079" spans="2:9" x14ac:dyDescent="0.25">
      <c r="B1079"/>
      <c r="C1079"/>
      <c r="D1079"/>
      <c r="E1079"/>
      <c r="F1079"/>
      <c r="G1079"/>
      <c r="H1079"/>
      <c r="I1079"/>
    </row>
    <row r="1080" spans="2:9" x14ac:dyDescent="0.25">
      <c r="B1080"/>
      <c r="C1080"/>
      <c r="D1080"/>
      <c r="E1080"/>
      <c r="F1080"/>
      <c r="G1080"/>
      <c r="H1080"/>
      <c r="I1080"/>
    </row>
    <row r="1081" spans="2:9" x14ac:dyDescent="0.25">
      <c r="B1081"/>
      <c r="C1081"/>
      <c r="D1081"/>
      <c r="E1081"/>
      <c r="F1081"/>
      <c r="G1081"/>
      <c r="H1081"/>
      <c r="I1081"/>
    </row>
    <row r="1082" spans="2:9" x14ac:dyDescent="0.25">
      <c r="B1082"/>
      <c r="C1082"/>
      <c r="D1082"/>
      <c r="E1082"/>
      <c r="F1082"/>
      <c r="G1082"/>
      <c r="H1082"/>
      <c r="I1082"/>
    </row>
    <row r="1083" spans="2:9" x14ac:dyDescent="0.25">
      <c r="B1083"/>
      <c r="C1083"/>
      <c r="D1083"/>
      <c r="E1083"/>
      <c r="F1083"/>
      <c r="G1083"/>
      <c r="H1083"/>
      <c r="I1083"/>
    </row>
    <row r="1084" spans="2:9" x14ac:dyDescent="0.25">
      <c r="B1084"/>
      <c r="C1084"/>
      <c r="D1084"/>
      <c r="E1084"/>
      <c r="F1084"/>
      <c r="G1084"/>
      <c r="H1084"/>
      <c r="I1084"/>
    </row>
    <row r="1085" spans="2:9" x14ac:dyDescent="0.25">
      <c r="B1085"/>
      <c r="C1085"/>
      <c r="D1085"/>
      <c r="E1085"/>
      <c r="F1085"/>
      <c r="G1085"/>
      <c r="H1085"/>
      <c r="I1085"/>
    </row>
    <row r="1086" spans="2:9" x14ac:dyDescent="0.25">
      <c r="B1086"/>
      <c r="C1086"/>
      <c r="D1086"/>
      <c r="E1086"/>
      <c r="F1086"/>
      <c r="G1086"/>
      <c r="H1086"/>
      <c r="I1086"/>
    </row>
    <row r="1087" spans="2:9" x14ac:dyDescent="0.25">
      <c r="B1087"/>
      <c r="C1087"/>
      <c r="D1087"/>
      <c r="E1087"/>
      <c r="F1087"/>
      <c r="G1087"/>
      <c r="H1087"/>
      <c r="I1087"/>
    </row>
    <row r="1088" spans="2:9" x14ac:dyDescent="0.25">
      <c r="B1088"/>
      <c r="C1088"/>
      <c r="D1088"/>
      <c r="E1088"/>
      <c r="F1088"/>
      <c r="G1088"/>
      <c r="H1088"/>
      <c r="I1088"/>
    </row>
    <row r="1089" spans="2:9" x14ac:dyDescent="0.25">
      <c r="B1089"/>
      <c r="C1089"/>
      <c r="D1089"/>
      <c r="E1089"/>
      <c r="F1089"/>
      <c r="G1089"/>
      <c r="H1089"/>
      <c r="I1089"/>
    </row>
    <row r="1090" spans="2:9" x14ac:dyDescent="0.25">
      <c r="B1090"/>
      <c r="C1090"/>
      <c r="D1090"/>
      <c r="E1090"/>
      <c r="F1090"/>
      <c r="G1090"/>
      <c r="H1090"/>
      <c r="I1090"/>
    </row>
    <row r="1091" spans="2:9" x14ac:dyDescent="0.25">
      <c r="B1091"/>
      <c r="C1091"/>
      <c r="D1091"/>
      <c r="E1091"/>
      <c r="F1091"/>
      <c r="G1091"/>
      <c r="H1091"/>
      <c r="I1091"/>
    </row>
    <row r="1092" spans="2:9" x14ac:dyDescent="0.25">
      <c r="B1092"/>
      <c r="C1092"/>
      <c r="D1092"/>
      <c r="E1092"/>
      <c r="F1092"/>
      <c r="G1092"/>
      <c r="H1092"/>
      <c r="I1092"/>
    </row>
    <row r="1093" spans="2:9" x14ac:dyDescent="0.25">
      <c r="B1093"/>
      <c r="C1093"/>
      <c r="D1093"/>
      <c r="E1093"/>
      <c r="F1093"/>
      <c r="G1093"/>
      <c r="H1093"/>
      <c r="I1093"/>
    </row>
    <row r="1094" spans="2:9" x14ac:dyDescent="0.25">
      <c r="B1094"/>
      <c r="C1094"/>
      <c r="D1094"/>
      <c r="E1094"/>
      <c r="F1094"/>
      <c r="G1094"/>
      <c r="H1094"/>
      <c r="I1094"/>
    </row>
    <row r="1095" spans="2:9" x14ac:dyDescent="0.25">
      <c r="B1095"/>
      <c r="C1095"/>
      <c r="D1095"/>
      <c r="E1095"/>
      <c r="F1095"/>
      <c r="G1095"/>
      <c r="H1095"/>
      <c r="I1095"/>
    </row>
    <row r="1096" spans="2:9" x14ac:dyDescent="0.25">
      <c r="B1096"/>
      <c r="C1096"/>
      <c r="D1096"/>
      <c r="E1096"/>
      <c r="F1096"/>
      <c r="G1096"/>
      <c r="H1096"/>
      <c r="I1096"/>
    </row>
    <row r="1097" spans="2:9" x14ac:dyDescent="0.25">
      <c r="B1097"/>
      <c r="C1097"/>
      <c r="D1097"/>
      <c r="E1097"/>
      <c r="F1097"/>
      <c r="G1097"/>
      <c r="H1097"/>
      <c r="I1097"/>
    </row>
    <row r="1098" spans="2:9" x14ac:dyDescent="0.25">
      <c r="B1098"/>
      <c r="C1098"/>
      <c r="D1098"/>
      <c r="E1098"/>
      <c r="F1098"/>
      <c r="G1098"/>
      <c r="H1098"/>
      <c r="I1098"/>
    </row>
    <row r="1099" spans="2:9" x14ac:dyDescent="0.25">
      <c r="B1099"/>
      <c r="C1099"/>
      <c r="D1099"/>
      <c r="E1099"/>
      <c r="F1099"/>
      <c r="G1099"/>
      <c r="H1099"/>
      <c r="I1099"/>
    </row>
    <row r="1100" spans="2:9" x14ac:dyDescent="0.25">
      <c r="B1100"/>
      <c r="C1100"/>
      <c r="D1100"/>
      <c r="E1100"/>
      <c r="F1100"/>
      <c r="G1100"/>
      <c r="H1100"/>
      <c r="I1100"/>
    </row>
    <row r="1101" spans="2:9" x14ac:dyDescent="0.25">
      <c r="B1101"/>
      <c r="C1101"/>
      <c r="D1101"/>
      <c r="E1101"/>
      <c r="F1101"/>
      <c r="G1101"/>
      <c r="H1101"/>
      <c r="I1101"/>
    </row>
    <row r="1102" spans="2:9" x14ac:dyDescent="0.25">
      <c r="B1102"/>
      <c r="C1102"/>
      <c r="D1102"/>
      <c r="E1102"/>
      <c r="F1102"/>
      <c r="G1102"/>
      <c r="H1102"/>
      <c r="I1102"/>
    </row>
    <row r="1103" spans="2:9" x14ac:dyDescent="0.25">
      <c r="B1103"/>
      <c r="C1103"/>
      <c r="D1103"/>
      <c r="E1103"/>
      <c r="F1103"/>
      <c r="G1103"/>
      <c r="H1103"/>
      <c r="I1103"/>
    </row>
    <row r="1104" spans="2:9" x14ac:dyDescent="0.25">
      <c r="B1104"/>
      <c r="C1104"/>
      <c r="D1104"/>
      <c r="E1104"/>
      <c r="F1104"/>
      <c r="G1104"/>
      <c r="H1104"/>
      <c r="I1104"/>
    </row>
    <row r="1105" spans="2:9" x14ac:dyDescent="0.25">
      <c r="B1105"/>
      <c r="C1105"/>
      <c r="D1105"/>
      <c r="E1105"/>
      <c r="F1105"/>
      <c r="G1105"/>
      <c r="H1105"/>
      <c r="I1105"/>
    </row>
    <row r="1106" spans="2:9" x14ac:dyDescent="0.25">
      <c r="B1106"/>
      <c r="C1106"/>
      <c r="D1106"/>
      <c r="E1106"/>
      <c r="F1106"/>
      <c r="G1106"/>
      <c r="H1106"/>
      <c r="I1106"/>
    </row>
    <row r="1107" spans="2:9" x14ac:dyDescent="0.25">
      <c r="B1107"/>
      <c r="C1107"/>
      <c r="D1107"/>
      <c r="E1107"/>
      <c r="F1107"/>
      <c r="G1107"/>
      <c r="H1107"/>
      <c r="I1107"/>
    </row>
    <row r="1108" spans="2:9" x14ac:dyDescent="0.25">
      <c r="B1108"/>
      <c r="C1108"/>
      <c r="D1108"/>
      <c r="E1108"/>
      <c r="F1108"/>
      <c r="G1108"/>
      <c r="H1108"/>
      <c r="I1108"/>
    </row>
    <row r="1109" spans="2:9" x14ac:dyDescent="0.25">
      <c r="B1109"/>
      <c r="C1109"/>
      <c r="D1109"/>
      <c r="E1109"/>
      <c r="F1109"/>
      <c r="G1109"/>
      <c r="H1109"/>
      <c r="I1109"/>
    </row>
    <row r="1110" spans="2:9" x14ac:dyDescent="0.25">
      <c r="B1110"/>
      <c r="C1110"/>
      <c r="D1110"/>
      <c r="E1110"/>
      <c r="F1110"/>
      <c r="G1110"/>
      <c r="H1110"/>
      <c r="I1110"/>
    </row>
    <row r="1111" spans="2:9" x14ac:dyDescent="0.25">
      <c r="B1111"/>
      <c r="C1111"/>
      <c r="D1111"/>
      <c r="E1111"/>
      <c r="F1111"/>
      <c r="G1111"/>
      <c r="H1111"/>
      <c r="I1111"/>
    </row>
    <row r="1112" spans="2:9" x14ac:dyDescent="0.25">
      <c r="B1112"/>
      <c r="C1112"/>
      <c r="D1112"/>
      <c r="E1112"/>
      <c r="F1112"/>
      <c r="G1112"/>
      <c r="H1112"/>
      <c r="I1112"/>
    </row>
    <row r="1113" spans="2:9" x14ac:dyDescent="0.25">
      <c r="B1113"/>
      <c r="C1113"/>
      <c r="D1113"/>
      <c r="E1113"/>
      <c r="F1113"/>
      <c r="G1113"/>
      <c r="H1113"/>
      <c r="I1113"/>
    </row>
    <row r="1114" spans="2:9" x14ac:dyDescent="0.25">
      <c r="B1114"/>
      <c r="C1114"/>
      <c r="D1114"/>
      <c r="E1114"/>
      <c r="F1114"/>
      <c r="G1114"/>
      <c r="H1114"/>
      <c r="I1114"/>
    </row>
    <row r="1115" spans="2:9" x14ac:dyDescent="0.25">
      <c r="B1115"/>
      <c r="C1115"/>
      <c r="D1115"/>
      <c r="E1115"/>
      <c r="F1115"/>
      <c r="G1115"/>
      <c r="H1115"/>
      <c r="I1115"/>
    </row>
    <row r="1116" spans="2:9" x14ac:dyDescent="0.25">
      <c r="B1116"/>
      <c r="C1116"/>
      <c r="D1116"/>
      <c r="E1116"/>
      <c r="F1116"/>
      <c r="G1116"/>
      <c r="H1116"/>
      <c r="I1116"/>
    </row>
    <row r="1117" spans="2:9" x14ac:dyDescent="0.25">
      <c r="B1117"/>
      <c r="C1117"/>
      <c r="D1117"/>
      <c r="E1117"/>
      <c r="F1117"/>
      <c r="G1117"/>
      <c r="H1117"/>
      <c r="I1117"/>
    </row>
    <row r="1118" spans="2:9" x14ac:dyDescent="0.25">
      <c r="B1118"/>
      <c r="C1118"/>
      <c r="D1118"/>
      <c r="E1118"/>
      <c r="F1118"/>
      <c r="G1118"/>
      <c r="H1118"/>
      <c r="I1118"/>
    </row>
    <row r="1119" spans="2:9" x14ac:dyDescent="0.25">
      <c r="B1119"/>
      <c r="C1119"/>
      <c r="D1119"/>
      <c r="E1119"/>
      <c r="F1119"/>
      <c r="G1119"/>
      <c r="H1119"/>
      <c r="I1119"/>
    </row>
    <row r="1120" spans="2:9" x14ac:dyDescent="0.25">
      <c r="B1120"/>
      <c r="C1120"/>
      <c r="D1120"/>
      <c r="E1120"/>
      <c r="F1120"/>
      <c r="G1120"/>
      <c r="H1120"/>
      <c r="I1120"/>
    </row>
    <row r="1121" spans="2:9" x14ac:dyDescent="0.25">
      <c r="B1121"/>
      <c r="C1121"/>
      <c r="D1121"/>
      <c r="E1121"/>
      <c r="F1121"/>
      <c r="G1121"/>
      <c r="H1121"/>
      <c r="I1121"/>
    </row>
    <row r="1122" spans="2:9" x14ac:dyDescent="0.25">
      <c r="B1122"/>
      <c r="C1122"/>
      <c r="D1122"/>
      <c r="E1122"/>
      <c r="F1122"/>
      <c r="G1122"/>
      <c r="H1122"/>
      <c r="I1122"/>
    </row>
    <row r="1123" spans="2:9" x14ac:dyDescent="0.25">
      <c r="B1123"/>
      <c r="C1123"/>
      <c r="D1123"/>
      <c r="E1123"/>
      <c r="F1123"/>
      <c r="G1123"/>
      <c r="H1123"/>
      <c r="I1123"/>
    </row>
    <row r="1124" spans="2:9" x14ac:dyDescent="0.25">
      <c r="B1124"/>
      <c r="C1124"/>
      <c r="D1124"/>
      <c r="E1124"/>
      <c r="F1124"/>
      <c r="G1124"/>
      <c r="H1124"/>
      <c r="I1124"/>
    </row>
    <row r="1125" spans="2:9" x14ac:dyDescent="0.25">
      <c r="B1125"/>
      <c r="C1125"/>
      <c r="D1125"/>
      <c r="E1125"/>
      <c r="F1125"/>
      <c r="G1125"/>
      <c r="H1125"/>
      <c r="I1125"/>
    </row>
    <row r="1126" spans="2:9" x14ac:dyDescent="0.25">
      <c r="B1126"/>
      <c r="C1126"/>
      <c r="D1126"/>
      <c r="E1126"/>
      <c r="F1126"/>
      <c r="G1126"/>
      <c r="H1126"/>
      <c r="I1126"/>
    </row>
    <row r="1127" spans="2:9" x14ac:dyDescent="0.25">
      <c r="B1127"/>
      <c r="C1127"/>
      <c r="D1127"/>
      <c r="E1127"/>
      <c r="F1127"/>
      <c r="G1127"/>
      <c r="H1127"/>
      <c r="I1127"/>
    </row>
    <row r="1128" spans="2:9" x14ac:dyDescent="0.25">
      <c r="B1128"/>
      <c r="C1128"/>
      <c r="D1128"/>
      <c r="E1128"/>
      <c r="F1128"/>
      <c r="G1128"/>
      <c r="H1128"/>
      <c r="I1128"/>
    </row>
    <row r="1129" spans="2:9" x14ac:dyDescent="0.25">
      <c r="B1129"/>
      <c r="C1129"/>
      <c r="D1129"/>
      <c r="E1129"/>
      <c r="F1129"/>
      <c r="G1129"/>
      <c r="H1129"/>
      <c r="I1129"/>
    </row>
    <row r="1130" spans="2:9" x14ac:dyDescent="0.25">
      <c r="B1130"/>
      <c r="C1130"/>
      <c r="D1130"/>
      <c r="E1130"/>
      <c r="F1130"/>
      <c r="G1130"/>
      <c r="H1130"/>
      <c r="I1130"/>
    </row>
    <row r="1131" spans="2:9" x14ac:dyDescent="0.25">
      <c r="B1131"/>
      <c r="C1131"/>
      <c r="D1131"/>
      <c r="E1131"/>
      <c r="F1131"/>
      <c r="G1131"/>
      <c r="H1131"/>
      <c r="I1131"/>
    </row>
    <row r="1132" spans="2:9" x14ac:dyDescent="0.25">
      <c r="B1132"/>
      <c r="C1132"/>
      <c r="D1132"/>
      <c r="E1132"/>
      <c r="F1132"/>
      <c r="G1132"/>
      <c r="H1132"/>
      <c r="I1132"/>
    </row>
    <row r="1133" spans="2:9" x14ac:dyDescent="0.25">
      <c r="B1133"/>
      <c r="C1133"/>
      <c r="D1133"/>
      <c r="E1133"/>
      <c r="F1133"/>
      <c r="G1133"/>
      <c r="H1133"/>
      <c r="I1133"/>
    </row>
    <row r="1134" spans="2:9" x14ac:dyDescent="0.25">
      <c r="B1134"/>
      <c r="C1134"/>
      <c r="D1134"/>
      <c r="E1134"/>
      <c r="F1134"/>
      <c r="G1134"/>
      <c r="H1134"/>
      <c r="I1134"/>
    </row>
    <row r="1135" spans="2:9" x14ac:dyDescent="0.25">
      <c r="B1135"/>
      <c r="C1135"/>
      <c r="D1135"/>
      <c r="E1135"/>
      <c r="F1135"/>
      <c r="G1135"/>
      <c r="H1135"/>
      <c r="I1135"/>
    </row>
    <row r="1136" spans="2:9" x14ac:dyDescent="0.25">
      <c r="B1136"/>
      <c r="C1136"/>
      <c r="D1136"/>
      <c r="E1136"/>
      <c r="F1136"/>
      <c r="G1136"/>
      <c r="H1136"/>
      <c r="I1136"/>
    </row>
    <row r="1137" spans="2:9" x14ac:dyDescent="0.25">
      <c r="B1137"/>
      <c r="C1137"/>
      <c r="D1137"/>
      <c r="E1137"/>
      <c r="F1137"/>
      <c r="G1137"/>
      <c r="H1137"/>
      <c r="I1137"/>
    </row>
    <row r="1138" spans="2:9" x14ac:dyDescent="0.25">
      <c r="B1138"/>
      <c r="C1138"/>
      <c r="D1138"/>
      <c r="E1138"/>
      <c r="F1138"/>
      <c r="G1138"/>
      <c r="H1138"/>
      <c r="I1138"/>
    </row>
    <row r="1139" spans="2:9" x14ac:dyDescent="0.25">
      <c r="B1139"/>
      <c r="C1139"/>
      <c r="D1139"/>
      <c r="E1139"/>
      <c r="F1139"/>
      <c r="G1139"/>
      <c r="H1139"/>
      <c r="I1139"/>
    </row>
    <row r="1140" spans="2:9" x14ac:dyDescent="0.25">
      <c r="B1140"/>
      <c r="C1140"/>
      <c r="D1140"/>
      <c r="E1140"/>
      <c r="F1140"/>
      <c r="G1140"/>
      <c r="H1140"/>
      <c r="I1140"/>
    </row>
    <row r="1141" spans="2:9" x14ac:dyDescent="0.25">
      <c r="B1141"/>
      <c r="C1141"/>
      <c r="D1141"/>
      <c r="E1141"/>
      <c r="F1141"/>
      <c r="G1141"/>
      <c r="H1141"/>
      <c r="I1141"/>
    </row>
    <row r="1142" spans="2:9" x14ac:dyDescent="0.25">
      <c r="B1142"/>
      <c r="C1142"/>
      <c r="D1142"/>
      <c r="E1142"/>
      <c r="F1142"/>
      <c r="G1142"/>
      <c r="H1142"/>
      <c r="I1142"/>
    </row>
    <row r="1143" spans="2:9" x14ac:dyDescent="0.25">
      <c r="B1143"/>
      <c r="C1143"/>
      <c r="D1143"/>
      <c r="E1143"/>
      <c r="F1143"/>
      <c r="G1143"/>
      <c r="H1143"/>
      <c r="I1143"/>
    </row>
    <row r="1144" spans="2:9" x14ac:dyDescent="0.25">
      <c r="B1144"/>
      <c r="C1144"/>
      <c r="D1144"/>
      <c r="E1144"/>
      <c r="F1144"/>
      <c r="G1144"/>
      <c r="H1144"/>
      <c r="I1144"/>
    </row>
    <row r="1145" spans="2:9" x14ac:dyDescent="0.25">
      <c r="B1145"/>
      <c r="C1145"/>
      <c r="D1145"/>
      <c r="E1145"/>
      <c r="F1145"/>
      <c r="G1145"/>
      <c r="H1145"/>
      <c r="I1145"/>
    </row>
    <row r="1146" spans="2:9" x14ac:dyDescent="0.25">
      <c r="B1146"/>
      <c r="C1146"/>
      <c r="D1146"/>
      <c r="E1146"/>
      <c r="F1146"/>
      <c r="G1146"/>
      <c r="H1146"/>
      <c r="I1146"/>
    </row>
    <row r="1147" spans="2:9" x14ac:dyDescent="0.25">
      <c r="B1147"/>
      <c r="C1147"/>
      <c r="D1147"/>
      <c r="E1147"/>
      <c r="F1147"/>
      <c r="G1147"/>
      <c r="H1147"/>
      <c r="I1147"/>
    </row>
    <row r="1148" spans="2:9" x14ac:dyDescent="0.25">
      <c r="B1148"/>
      <c r="C1148"/>
      <c r="D1148"/>
      <c r="E1148"/>
      <c r="F1148"/>
      <c r="G1148"/>
      <c r="H1148"/>
      <c r="I1148"/>
    </row>
    <row r="1149" spans="2:9" x14ac:dyDescent="0.25">
      <c r="B1149"/>
      <c r="C1149"/>
      <c r="D1149"/>
      <c r="E1149"/>
      <c r="F1149"/>
      <c r="G1149"/>
      <c r="H1149"/>
      <c r="I1149"/>
    </row>
    <row r="1150" spans="2:9" x14ac:dyDescent="0.25">
      <c r="B1150"/>
      <c r="C1150"/>
      <c r="D1150"/>
      <c r="E1150"/>
      <c r="F1150"/>
      <c r="G1150"/>
      <c r="H1150"/>
      <c r="I1150"/>
    </row>
    <row r="1151" spans="2:9" x14ac:dyDescent="0.25">
      <c r="B1151"/>
      <c r="C1151"/>
      <c r="D1151"/>
      <c r="E1151"/>
      <c r="F1151"/>
      <c r="G1151"/>
      <c r="H1151"/>
      <c r="I1151"/>
    </row>
    <row r="1152" spans="2:9" x14ac:dyDescent="0.25">
      <c r="B1152"/>
      <c r="C1152"/>
      <c r="D1152"/>
      <c r="E1152"/>
      <c r="F1152"/>
      <c r="G1152"/>
      <c r="H1152"/>
      <c r="I1152"/>
    </row>
    <row r="1153" spans="2:9" x14ac:dyDescent="0.25">
      <c r="B1153"/>
      <c r="C1153"/>
      <c r="D1153"/>
      <c r="E1153"/>
      <c r="F1153"/>
      <c r="G1153"/>
      <c r="H1153"/>
      <c r="I1153"/>
    </row>
    <row r="1154" spans="2:9" x14ac:dyDescent="0.25">
      <c r="B1154"/>
      <c r="C1154"/>
      <c r="D1154"/>
      <c r="E1154"/>
      <c r="F1154"/>
      <c r="G1154"/>
      <c r="H1154"/>
      <c r="I1154"/>
    </row>
    <row r="1155" spans="2:9" x14ac:dyDescent="0.25">
      <c r="B1155"/>
      <c r="C1155"/>
      <c r="D1155"/>
      <c r="E1155"/>
      <c r="F1155"/>
      <c r="G1155"/>
      <c r="H1155"/>
      <c r="I1155"/>
    </row>
    <row r="1156" spans="2:9" x14ac:dyDescent="0.25">
      <c r="B1156"/>
      <c r="C1156"/>
      <c r="D1156"/>
      <c r="E1156"/>
      <c r="F1156"/>
      <c r="G1156"/>
      <c r="H1156"/>
      <c r="I1156"/>
    </row>
    <row r="1157" spans="2:9" x14ac:dyDescent="0.25">
      <c r="B1157"/>
      <c r="C1157"/>
      <c r="D1157"/>
      <c r="E1157"/>
      <c r="F1157"/>
      <c r="G1157"/>
      <c r="H1157"/>
      <c r="I1157"/>
    </row>
    <row r="1158" spans="2:9" x14ac:dyDescent="0.25">
      <c r="B1158"/>
      <c r="C1158"/>
      <c r="D1158"/>
      <c r="E1158"/>
      <c r="F1158"/>
      <c r="G1158"/>
      <c r="H1158"/>
      <c r="I1158"/>
    </row>
    <row r="1159" spans="2:9" x14ac:dyDescent="0.25">
      <c r="B1159"/>
      <c r="C1159"/>
      <c r="D1159"/>
      <c r="E1159"/>
      <c r="F1159"/>
      <c r="G1159"/>
      <c r="H1159"/>
      <c r="I1159"/>
    </row>
    <row r="1160" spans="2:9" x14ac:dyDescent="0.25">
      <c r="B1160"/>
      <c r="C1160"/>
      <c r="D1160"/>
      <c r="E1160"/>
      <c r="F1160"/>
      <c r="G1160"/>
      <c r="H1160"/>
      <c r="I1160"/>
    </row>
    <row r="1161" spans="2:9" x14ac:dyDescent="0.25">
      <c r="B1161"/>
      <c r="C1161"/>
      <c r="D1161"/>
      <c r="E1161"/>
      <c r="F1161"/>
      <c r="G1161"/>
      <c r="H1161"/>
      <c r="I1161"/>
    </row>
    <row r="1162" spans="2:9" x14ac:dyDescent="0.25">
      <c r="B1162"/>
      <c r="C1162"/>
      <c r="D1162"/>
      <c r="E1162"/>
      <c r="F1162"/>
      <c r="G1162"/>
      <c r="H1162"/>
      <c r="I1162"/>
    </row>
    <row r="1163" spans="2:9" x14ac:dyDescent="0.25">
      <c r="B1163"/>
      <c r="C1163"/>
      <c r="D1163"/>
      <c r="E1163"/>
      <c r="F1163"/>
      <c r="G1163"/>
      <c r="H1163"/>
      <c r="I1163"/>
    </row>
    <row r="1164" spans="2:9" x14ac:dyDescent="0.25">
      <c r="B1164"/>
      <c r="C1164"/>
      <c r="D1164"/>
      <c r="E1164"/>
      <c r="F1164"/>
      <c r="G1164"/>
      <c r="H1164"/>
      <c r="I1164"/>
    </row>
    <row r="1165" spans="2:9" x14ac:dyDescent="0.25">
      <c r="B1165"/>
      <c r="C1165"/>
      <c r="D1165"/>
      <c r="E1165"/>
      <c r="F1165"/>
      <c r="G1165"/>
      <c r="H1165"/>
      <c r="I1165"/>
    </row>
    <row r="1166" spans="2:9" x14ac:dyDescent="0.25">
      <c r="B1166"/>
      <c r="C1166"/>
      <c r="D1166"/>
      <c r="E1166"/>
      <c r="F1166"/>
      <c r="G1166"/>
      <c r="H1166"/>
      <c r="I1166"/>
    </row>
    <row r="1167" spans="2:9" x14ac:dyDescent="0.25">
      <c r="B1167"/>
      <c r="C1167"/>
      <c r="D1167"/>
      <c r="E1167"/>
      <c r="F1167"/>
      <c r="G1167"/>
      <c r="H1167"/>
      <c r="I1167"/>
    </row>
    <row r="1168" spans="2:9" x14ac:dyDescent="0.25">
      <c r="B1168"/>
      <c r="C1168"/>
      <c r="D1168"/>
      <c r="E1168"/>
      <c r="F1168"/>
      <c r="G1168"/>
      <c r="H1168"/>
      <c r="I1168"/>
    </row>
    <row r="1169" spans="2:9" x14ac:dyDescent="0.25">
      <c r="B1169"/>
      <c r="C1169"/>
      <c r="D1169"/>
      <c r="E1169"/>
      <c r="F1169"/>
      <c r="G1169"/>
      <c r="H1169"/>
      <c r="I1169"/>
    </row>
    <row r="1170" spans="2:9" x14ac:dyDescent="0.25">
      <c r="B1170"/>
      <c r="C1170"/>
      <c r="D1170"/>
      <c r="E1170"/>
      <c r="F1170"/>
      <c r="G1170"/>
      <c r="H1170"/>
      <c r="I1170"/>
    </row>
    <row r="1171" spans="2:9" x14ac:dyDescent="0.25">
      <c r="B1171"/>
      <c r="C1171"/>
      <c r="D1171"/>
      <c r="E1171"/>
      <c r="F1171"/>
      <c r="G1171"/>
      <c r="H1171"/>
      <c r="I1171"/>
    </row>
    <row r="1172" spans="2:9" x14ac:dyDescent="0.25">
      <c r="B1172"/>
      <c r="C1172"/>
      <c r="D1172"/>
      <c r="E1172"/>
      <c r="F1172"/>
      <c r="G1172"/>
      <c r="H1172"/>
      <c r="I1172"/>
    </row>
    <row r="1173" spans="2:9" x14ac:dyDescent="0.25">
      <c r="B1173"/>
      <c r="C1173"/>
      <c r="D1173"/>
      <c r="E1173"/>
      <c r="F1173"/>
      <c r="G1173"/>
      <c r="H1173"/>
      <c r="I1173"/>
    </row>
    <row r="1174" spans="2:9" x14ac:dyDescent="0.25">
      <c r="B1174"/>
      <c r="C1174"/>
      <c r="D1174"/>
      <c r="E1174"/>
      <c r="F1174"/>
      <c r="G1174"/>
      <c r="H1174"/>
      <c r="I1174"/>
    </row>
    <row r="1175" spans="2:9" x14ac:dyDescent="0.25">
      <c r="B1175"/>
      <c r="C1175"/>
      <c r="D1175"/>
      <c r="E1175"/>
      <c r="F1175"/>
      <c r="G1175"/>
      <c r="H1175"/>
      <c r="I1175"/>
    </row>
    <row r="1176" spans="2:9" x14ac:dyDescent="0.25">
      <c r="B1176"/>
      <c r="C1176"/>
      <c r="D1176"/>
      <c r="E1176"/>
      <c r="F1176"/>
      <c r="G1176"/>
      <c r="H1176"/>
      <c r="I1176"/>
    </row>
    <row r="1177" spans="2:9" x14ac:dyDescent="0.25">
      <c r="B1177"/>
      <c r="C1177"/>
      <c r="D1177"/>
      <c r="E1177"/>
      <c r="F1177"/>
      <c r="G1177"/>
      <c r="H1177"/>
      <c r="I1177"/>
    </row>
    <row r="1178" spans="2:9" x14ac:dyDescent="0.25">
      <c r="B1178"/>
      <c r="C1178"/>
      <c r="D1178"/>
      <c r="E1178"/>
      <c r="F1178"/>
      <c r="G1178"/>
      <c r="H1178"/>
      <c r="I1178"/>
    </row>
    <row r="1179" spans="2:9" x14ac:dyDescent="0.25">
      <c r="B1179"/>
      <c r="C1179"/>
      <c r="D1179"/>
      <c r="E1179"/>
      <c r="F1179"/>
      <c r="G1179"/>
      <c r="H1179"/>
      <c r="I1179"/>
    </row>
    <row r="1180" spans="2:9" x14ac:dyDescent="0.25">
      <c r="B1180"/>
      <c r="C1180"/>
      <c r="D1180"/>
      <c r="E1180"/>
      <c r="F1180"/>
      <c r="G1180"/>
      <c r="H1180"/>
      <c r="I1180"/>
    </row>
    <row r="1181" spans="2:9" x14ac:dyDescent="0.25">
      <c r="B1181"/>
      <c r="C1181"/>
      <c r="D1181"/>
      <c r="E1181"/>
      <c r="F1181"/>
      <c r="G1181"/>
      <c r="H1181"/>
      <c r="I1181"/>
    </row>
    <row r="1182" spans="2:9" x14ac:dyDescent="0.25">
      <c r="B1182"/>
      <c r="C1182"/>
      <c r="D1182"/>
      <c r="E1182"/>
      <c r="F1182"/>
      <c r="G1182"/>
      <c r="H1182"/>
      <c r="I1182"/>
    </row>
    <row r="1183" spans="2:9" x14ac:dyDescent="0.25">
      <c r="B1183"/>
      <c r="C1183"/>
      <c r="D1183"/>
      <c r="E1183"/>
      <c r="F1183"/>
      <c r="G1183"/>
      <c r="H1183"/>
      <c r="I1183"/>
    </row>
    <row r="1184" spans="2:9" x14ac:dyDescent="0.25">
      <c r="B1184"/>
      <c r="C1184"/>
      <c r="D1184"/>
      <c r="E1184"/>
      <c r="F1184"/>
      <c r="G1184"/>
      <c r="H1184"/>
      <c r="I1184"/>
    </row>
    <row r="1185" spans="2:9" x14ac:dyDescent="0.25">
      <c r="B1185"/>
      <c r="C1185"/>
      <c r="D1185"/>
      <c r="E1185"/>
      <c r="F1185"/>
      <c r="G1185"/>
      <c r="H1185"/>
      <c r="I1185"/>
    </row>
    <row r="1186" spans="2:9" x14ac:dyDescent="0.25">
      <c r="B1186"/>
      <c r="C1186"/>
      <c r="D1186"/>
      <c r="E1186"/>
      <c r="F1186"/>
      <c r="G1186"/>
      <c r="H1186"/>
      <c r="I1186"/>
    </row>
    <row r="1187" spans="2:9" x14ac:dyDescent="0.25">
      <c r="B1187"/>
      <c r="C1187"/>
      <c r="D1187"/>
      <c r="E1187"/>
      <c r="F1187"/>
      <c r="G1187"/>
      <c r="H1187"/>
      <c r="I1187"/>
    </row>
    <row r="1188" spans="2:9" x14ac:dyDescent="0.25">
      <c r="B1188"/>
      <c r="C1188"/>
      <c r="D1188"/>
      <c r="E1188"/>
      <c r="F1188"/>
      <c r="G1188"/>
      <c r="H1188"/>
      <c r="I1188"/>
    </row>
    <row r="1189" spans="2:9" x14ac:dyDescent="0.25">
      <c r="B1189"/>
      <c r="C1189"/>
      <c r="D1189"/>
      <c r="E1189"/>
      <c r="F1189"/>
      <c r="G1189"/>
      <c r="H1189"/>
      <c r="I1189"/>
    </row>
    <row r="1190" spans="2:9" x14ac:dyDescent="0.25">
      <c r="B1190"/>
      <c r="C1190"/>
      <c r="D1190"/>
      <c r="E1190"/>
      <c r="F1190"/>
      <c r="G1190"/>
      <c r="H1190"/>
      <c r="I1190"/>
    </row>
    <row r="1191" spans="2:9" x14ac:dyDescent="0.25">
      <c r="B1191"/>
      <c r="C1191"/>
      <c r="D1191"/>
      <c r="E1191"/>
      <c r="F1191"/>
      <c r="G1191"/>
      <c r="H1191"/>
      <c r="I1191"/>
    </row>
    <row r="1192" spans="2:9" x14ac:dyDescent="0.25">
      <c r="B1192"/>
      <c r="C1192"/>
      <c r="D1192"/>
      <c r="E1192"/>
      <c r="F1192"/>
      <c r="G1192"/>
      <c r="H1192"/>
      <c r="I1192"/>
    </row>
    <row r="1193" spans="2:9" x14ac:dyDescent="0.25">
      <c r="B1193"/>
      <c r="C1193"/>
      <c r="D1193"/>
      <c r="E1193"/>
      <c r="F1193"/>
      <c r="G1193"/>
      <c r="H1193"/>
      <c r="I1193"/>
    </row>
    <row r="1194" spans="2:9" x14ac:dyDescent="0.25">
      <c r="B1194"/>
      <c r="C1194"/>
      <c r="D1194"/>
      <c r="E1194"/>
      <c r="F1194"/>
      <c r="G1194"/>
      <c r="H1194"/>
      <c r="I1194"/>
    </row>
    <row r="1195" spans="2:9" x14ac:dyDescent="0.25">
      <c r="B1195"/>
      <c r="C1195"/>
      <c r="D1195"/>
      <c r="E1195"/>
      <c r="F1195"/>
      <c r="G1195"/>
      <c r="H1195"/>
      <c r="I1195"/>
    </row>
    <row r="1196" spans="2:9" x14ac:dyDescent="0.25">
      <c r="B1196"/>
      <c r="C1196"/>
      <c r="D1196"/>
      <c r="E1196"/>
      <c r="F1196"/>
      <c r="G1196"/>
      <c r="H1196"/>
      <c r="I1196"/>
    </row>
    <row r="1197" spans="2:9" x14ac:dyDescent="0.25">
      <c r="B1197"/>
      <c r="C1197"/>
      <c r="D1197"/>
      <c r="E1197"/>
      <c r="F1197"/>
      <c r="G1197"/>
      <c r="H1197"/>
      <c r="I1197"/>
    </row>
    <row r="1198" spans="2:9" x14ac:dyDescent="0.25">
      <c r="B1198"/>
      <c r="C1198"/>
      <c r="D1198"/>
      <c r="E1198"/>
      <c r="F1198"/>
      <c r="G1198"/>
      <c r="H1198"/>
      <c r="I1198"/>
    </row>
    <row r="1199" spans="2:9" x14ac:dyDescent="0.25">
      <c r="B1199"/>
      <c r="C1199"/>
      <c r="D1199"/>
      <c r="E1199"/>
      <c r="F1199"/>
      <c r="G1199"/>
      <c r="H1199"/>
      <c r="I1199"/>
    </row>
    <row r="1200" spans="2:9" x14ac:dyDescent="0.25">
      <c r="B1200"/>
      <c r="C1200"/>
      <c r="D1200"/>
      <c r="E1200"/>
      <c r="F1200"/>
      <c r="G1200"/>
      <c r="H1200"/>
      <c r="I1200"/>
    </row>
    <row r="1201" spans="2:9" x14ac:dyDescent="0.25">
      <c r="B1201"/>
      <c r="C1201"/>
      <c r="D1201"/>
      <c r="E1201"/>
      <c r="F1201"/>
      <c r="G1201"/>
      <c r="H1201"/>
      <c r="I1201"/>
    </row>
    <row r="1202" spans="2:9" x14ac:dyDescent="0.25">
      <c r="B1202"/>
      <c r="C1202"/>
      <c r="D1202"/>
      <c r="E1202"/>
      <c r="F1202"/>
      <c r="G1202"/>
      <c r="H1202"/>
      <c r="I1202"/>
    </row>
    <row r="1203" spans="2:9" x14ac:dyDescent="0.25">
      <c r="B1203"/>
      <c r="C1203"/>
      <c r="D1203"/>
      <c r="E1203"/>
      <c r="F1203"/>
      <c r="G1203"/>
      <c r="H1203"/>
      <c r="I1203"/>
    </row>
    <row r="1204" spans="2:9" x14ac:dyDescent="0.25">
      <c r="B1204"/>
      <c r="C1204"/>
      <c r="D1204"/>
      <c r="E1204"/>
      <c r="F1204"/>
      <c r="G1204"/>
      <c r="H1204"/>
      <c r="I1204"/>
    </row>
    <row r="1205" spans="2:9" x14ac:dyDescent="0.25">
      <c r="B1205"/>
      <c r="C1205"/>
      <c r="D1205"/>
      <c r="E1205"/>
      <c r="F1205"/>
      <c r="G1205"/>
      <c r="H1205"/>
      <c r="I1205"/>
    </row>
    <row r="1206" spans="2:9" x14ac:dyDescent="0.25">
      <c r="B1206"/>
      <c r="C1206"/>
      <c r="D1206"/>
      <c r="E1206"/>
      <c r="F1206"/>
      <c r="G1206"/>
      <c r="H1206"/>
      <c r="I1206"/>
    </row>
    <row r="1207" spans="2:9" x14ac:dyDescent="0.25">
      <c r="B1207"/>
      <c r="C1207"/>
      <c r="D1207"/>
      <c r="E1207"/>
      <c r="F1207"/>
      <c r="G1207"/>
      <c r="H1207"/>
      <c r="I1207"/>
    </row>
    <row r="1208" spans="2:9" x14ac:dyDescent="0.25">
      <c r="B1208"/>
      <c r="C1208"/>
      <c r="D1208"/>
      <c r="E1208"/>
      <c r="F1208"/>
      <c r="G1208"/>
      <c r="H1208"/>
      <c r="I1208"/>
    </row>
    <row r="1209" spans="2:9" x14ac:dyDescent="0.25">
      <c r="B1209"/>
      <c r="C1209"/>
      <c r="D1209"/>
      <c r="E1209"/>
      <c r="F1209"/>
      <c r="G1209"/>
      <c r="H1209"/>
      <c r="I1209"/>
    </row>
    <row r="1210" spans="2:9" x14ac:dyDescent="0.25">
      <c r="B1210"/>
      <c r="C1210"/>
      <c r="D1210"/>
      <c r="E1210"/>
      <c r="F1210"/>
      <c r="G1210"/>
      <c r="H1210"/>
      <c r="I1210"/>
    </row>
    <row r="1211" spans="2:9" x14ac:dyDescent="0.25">
      <c r="B1211"/>
      <c r="C1211"/>
      <c r="D1211"/>
      <c r="E1211"/>
      <c r="F1211"/>
      <c r="G1211"/>
      <c r="H1211"/>
      <c r="I1211"/>
    </row>
    <row r="1212" spans="2:9" x14ac:dyDescent="0.25">
      <c r="B1212"/>
      <c r="C1212"/>
      <c r="D1212"/>
      <c r="E1212"/>
      <c r="F1212"/>
      <c r="G1212"/>
      <c r="H1212"/>
      <c r="I1212"/>
    </row>
    <row r="1213" spans="2:9" x14ac:dyDescent="0.25">
      <c r="B1213"/>
      <c r="C1213"/>
      <c r="D1213"/>
      <c r="E1213"/>
      <c r="F1213"/>
      <c r="G1213"/>
      <c r="H1213"/>
      <c r="I1213"/>
    </row>
    <row r="1214" spans="2:9" x14ac:dyDescent="0.25">
      <c r="B1214"/>
      <c r="C1214"/>
      <c r="D1214"/>
      <c r="E1214"/>
      <c r="F1214"/>
      <c r="G1214"/>
      <c r="H1214"/>
      <c r="I1214"/>
    </row>
    <row r="1215" spans="2:9" x14ac:dyDescent="0.25">
      <c r="B1215"/>
      <c r="C1215"/>
      <c r="D1215"/>
      <c r="E1215"/>
      <c r="F1215"/>
      <c r="G1215"/>
      <c r="H1215"/>
      <c r="I1215"/>
    </row>
    <row r="1216" spans="2:9" x14ac:dyDescent="0.25">
      <c r="B1216"/>
      <c r="C1216"/>
      <c r="D1216"/>
      <c r="E1216"/>
      <c r="F1216"/>
      <c r="G1216"/>
      <c r="H1216"/>
      <c r="I1216"/>
    </row>
    <row r="1217" spans="2:9" x14ac:dyDescent="0.25">
      <c r="B1217"/>
      <c r="C1217"/>
      <c r="D1217"/>
      <c r="E1217"/>
      <c r="F1217"/>
      <c r="G1217"/>
      <c r="H1217"/>
      <c r="I1217"/>
    </row>
    <row r="1218" spans="2:9" x14ac:dyDescent="0.25">
      <c r="B1218"/>
      <c r="C1218"/>
      <c r="D1218"/>
      <c r="E1218"/>
      <c r="F1218"/>
      <c r="G1218"/>
      <c r="H1218"/>
      <c r="I1218"/>
    </row>
    <row r="1219" spans="2:9" x14ac:dyDescent="0.25">
      <c r="B1219"/>
      <c r="C1219"/>
      <c r="D1219"/>
      <c r="E1219"/>
      <c r="F1219"/>
      <c r="G1219"/>
      <c r="H1219"/>
      <c r="I1219"/>
    </row>
    <row r="1220" spans="2:9" x14ac:dyDescent="0.25">
      <c r="B1220"/>
      <c r="C1220"/>
      <c r="D1220"/>
      <c r="E1220"/>
      <c r="F1220"/>
      <c r="G1220"/>
      <c r="H1220"/>
      <c r="I1220"/>
    </row>
    <row r="1221" spans="2:9" x14ac:dyDescent="0.25">
      <c r="B1221"/>
      <c r="C1221"/>
      <c r="D1221"/>
      <c r="E1221"/>
      <c r="F1221"/>
      <c r="G1221"/>
      <c r="H1221"/>
      <c r="I1221"/>
    </row>
    <row r="1222" spans="2:9" x14ac:dyDescent="0.25">
      <c r="B1222"/>
      <c r="C1222"/>
      <c r="D1222"/>
      <c r="E1222"/>
      <c r="F1222"/>
      <c r="G1222"/>
      <c r="H1222"/>
      <c r="I1222"/>
    </row>
    <row r="1223" spans="2:9" x14ac:dyDescent="0.25">
      <c r="B1223"/>
      <c r="C1223"/>
      <c r="D1223"/>
      <c r="E1223"/>
      <c r="F1223"/>
      <c r="G1223"/>
      <c r="H1223"/>
      <c r="I1223"/>
    </row>
    <row r="1224" spans="2:9" x14ac:dyDescent="0.25">
      <c r="B1224"/>
      <c r="C1224"/>
      <c r="D1224"/>
      <c r="E1224"/>
      <c r="F1224"/>
      <c r="G1224"/>
      <c r="H1224"/>
      <c r="I1224"/>
    </row>
    <row r="1225" spans="2:9" x14ac:dyDescent="0.25">
      <c r="B1225"/>
      <c r="C1225"/>
      <c r="D1225"/>
      <c r="E1225"/>
      <c r="F1225"/>
      <c r="G1225"/>
      <c r="H1225"/>
      <c r="I1225"/>
    </row>
    <row r="1226" spans="2:9" x14ac:dyDescent="0.25">
      <c r="B1226"/>
      <c r="C1226"/>
      <c r="D1226"/>
      <c r="E1226"/>
      <c r="F1226"/>
      <c r="G1226"/>
      <c r="H1226"/>
      <c r="I1226"/>
    </row>
    <row r="1227" spans="2:9" x14ac:dyDescent="0.25">
      <c r="B1227"/>
      <c r="C1227"/>
      <c r="D1227"/>
      <c r="E1227"/>
      <c r="F1227"/>
      <c r="G1227"/>
      <c r="H1227"/>
      <c r="I1227"/>
    </row>
    <row r="1228" spans="2:9" x14ac:dyDescent="0.25">
      <c r="B1228"/>
      <c r="C1228"/>
      <c r="D1228"/>
      <c r="E1228"/>
      <c r="F1228"/>
      <c r="G1228"/>
      <c r="H1228"/>
      <c r="I1228"/>
    </row>
    <row r="1229" spans="2:9" x14ac:dyDescent="0.25">
      <c r="B1229"/>
      <c r="C1229"/>
      <c r="D1229"/>
      <c r="E1229"/>
      <c r="F1229"/>
      <c r="G1229"/>
      <c r="H1229"/>
      <c r="I1229"/>
    </row>
    <row r="1230" spans="2:9" x14ac:dyDescent="0.25">
      <c r="B1230"/>
      <c r="C1230"/>
      <c r="D1230"/>
      <c r="E1230"/>
      <c r="F1230"/>
      <c r="G1230"/>
      <c r="H1230"/>
      <c r="I1230"/>
    </row>
    <row r="1231" spans="2:9" x14ac:dyDescent="0.25">
      <c r="B1231"/>
      <c r="C1231"/>
      <c r="D1231"/>
      <c r="E1231"/>
      <c r="F1231"/>
      <c r="G1231"/>
      <c r="H1231"/>
      <c r="I1231"/>
    </row>
    <row r="1232" spans="2:9" x14ac:dyDescent="0.25">
      <c r="B1232"/>
      <c r="C1232"/>
      <c r="D1232"/>
      <c r="E1232"/>
      <c r="F1232"/>
      <c r="G1232"/>
      <c r="H1232"/>
      <c r="I1232"/>
    </row>
    <row r="1233" spans="2:9" x14ac:dyDescent="0.25">
      <c r="B1233"/>
      <c r="C1233"/>
      <c r="D1233"/>
      <c r="E1233"/>
      <c r="F1233"/>
      <c r="G1233"/>
      <c r="H1233"/>
      <c r="I1233"/>
    </row>
    <row r="1234" spans="2:9" x14ac:dyDescent="0.25">
      <c r="B1234"/>
      <c r="C1234"/>
      <c r="D1234"/>
      <c r="E1234"/>
      <c r="F1234"/>
      <c r="G1234"/>
      <c r="H1234"/>
      <c r="I1234"/>
    </row>
    <row r="1235" spans="2:9" x14ac:dyDescent="0.25">
      <c r="B1235"/>
      <c r="C1235"/>
      <c r="D1235"/>
      <c r="E1235"/>
      <c r="F1235"/>
      <c r="G1235"/>
      <c r="H1235"/>
      <c r="I1235"/>
    </row>
    <row r="1236" spans="2:9" x14ac:dyDescent="0.25">
      <c r="B1236"/>
      <c r="C1236"/>
      <c r="D1236"/>
      <c r="E1236"/>
      <c r="F1236"/>
      <c r="G1236"/>
      <c r="H1236"/>
      <c r="I1236"/>
    </row>
    <row r="1237" spans="2:9" x14ac:dyDescent="0.25">
      <c r="B1237"/>
      <c r="C1237"/>
      <c r="D1237"/>
      <c r="E1237"/>
      <c r="F1237"/>
      <c r="G1237"/>
      <c r="H1237"/>
      <c r="I1237"/>
    </row>
    <row r="1238" spans="2:9" x14ac:dyDescent="0.25">
      <c r="B1238"/>
      <c r="C1238"/>
      <c r="D1238"/>
      <c r="E1238"/>
      <c r="F1238"/>
      <c r="G1238"/>
      <c r="H1238"/>
      <c r="I1238"/>
    </row>
    <row r="1239" spans="2:9" x14ac:dyDescent="0.25">
      <c r="B1239"/>
      <c r="C1239"/>
      <c r="D1239"/>
      <c r="E1239"/>
      <c r="F1239"/>
      <c r="G1239"/>
      <c r="H1239"/>
      <c r="I1239"/>
    </row>
    <row r="1240" spans="2:9" x14ac:dyDescent="0.25">
      <c r="B1240"/>
      <c r="C1240"/>
      <c r="D1240"/>
      <c r="E1240"/>
      <c r="F1240"/>
      <c r="G1240"/>
      <c r="H1240"/>
      <c r="I1240"/>
    </row>
    <row r="1241" spans="2:9" x14ac:dyDescent="0.25">
      <c r="B1241"/>
      <c r="C1241"/>
      <c r="D1241"/>
      <c r="E1241"/>
      <c r="F1241"/>
      <c r="G1241"/>
      <c r="H1241"/>
      <c r="I1241"/>
    </row>
    <row r="1242" spans="2:9" x14ac:dyDescent="0.25">
      <c r="B1242"/>
      <c r="C1242"/>
      <c r="D1242"/>
      <c r="E1242"/>
      <c r="F1242"/>
      <c r="G1242"/>
      <c r="H1242"/>
      <c r="I1242"/>
    </row>
    <row r="1243" spans="2:9" x14ac:dyDescent="0.25">
      <c r="B1243"/>
      <c r="C1243"/>
      <c r="D1243"/>
      <c r="E1243"/>
      <c r="F1243"/>
      <c r="G1243"/>
      <c r="H1243"/>
      <c r="I1243"/>
    </row>
    <row r="1244" spans="2:9" x14ac:dyDescent="0.25">
      <c r="B1244"/>
      <c r="C1244"/>
      <c r="D1244"/>
      <c r="E1244"/>
      <c r="F1244"/>
      <c r="G1244"/>
      <c r="H1244"/>
      <c r="I1244"/>
    </row>
    <row r="1245" spans="2:9" x14ac:dyDescent="0.25">
      <c r="B1245"/>
      <c r="C1245"/>
      <c r="D1245"/>
      <c r="E1245"/>
      <c r="F1245"/>
      <c r="G1245"/>
      <c r="H1245"/>
      <c r="I1245"/>
    </row>
    <row r="1246" spans="2:9" x14ac:dyDescent="0.25">
      <c r="B1246"/>
      <c r="C1246"/>
      <c r="D1246"/>
      <c r="E1246"/>
      <c r="F1246"/>
      <c r="G1246"/>
      <c r="H1246"/>
      <c r="I1246"/>
    </row>
    <row r="1247" spans="2:9" x14ac:dyDescent="0.25">
      <c r="B1247"/>
      <c r="C1247"/>
      <c r="D1247"/>
      <c r="E1247"/>
      <c r="F1247"/>
      <c r="G1247"/>
      <c r="H1247"/>
      <c r="I1247"/>
    </row>
    <row r="1248" spans="2:9" x14ac:dyDescent="0.25">
      <c r="B1248"/>
      <c r="C1248"/>
      <c r="D1248"/>
      <c r="E1248"/>
      <c r="F1248"/>
      <c r="G1248"/>
      <c r="H1248"/>
      <c r="I1248"/>
    </row>
    <row r="1249" spans="2:9" x14ac:dyDescent="0.25">
      <c r="B1249"/>
      <c r="C1249"/>
      <c r="D1249"/>
      <c r="E1249"/>
      <c r="F1249"/>
      <c r="G1249"/>
      <c r="H1249"/>
      <c r="I1249"/>
    </row>
    <row r="1250" spans="2:9" x14ac:dyDescent="0.25">
      <c r="B1250"/>
      <c r="C1250"/>
      <c r="D1250"/>
      <c r="E1250"/>
      <c r="F1250"/>
      <c r="G1250"/>
      <c r="H1250"/>
      <c r="I1250"/>
    </row>
    <row r="1251" spans="2:9" x14ac:dyDescent="0.25">
      <c r="B1251"/>
      <c r="C1251"/>
      <c r="D1251"/>
      <c r="E1251"/>
      <c r="F1251"/>
      <c r="G1251"/>
      <c r="H1251"/>
      <c r="I1251"/>
    </row>
    <row r="1252" spans="2:9" x14ac:dyDescent="0.25">
      <c r="B1252"/>
      <c r="C1252"/>
      <c r="D1252"/>
      <c r="E1252"/>
      <c r="F1252"/>
      <c r="G1252"/>
      <c r="H1252"/>
      <c r="I1252"/>
    </row>
    <row r="1253" spans="2:9" x14ac:dyDescent="0.25">
      <c r="B1253"/>
      <c r="C1253"/>
      <c r="D1253"/>
      <c r="E1253"/>
      <c r="F1253"/>
      <c r="G1253"/>
      <c r="H1253"/>
      <c r="I1253"/>
    </row>
    <row r="1254" spans="2:9" x14ac:dyDescent="0.25">
      <c r="B1254"/>
      <c r="C1254"/>
      <c r="D1254"/>
      <c r="E1254"/>
      <c r="F1254"/>
      <c r="G1254"/>
      <c r="H1254"/>
      <c r="I1254"/>
    </row>
    <row r="1255" spans="2:9" x14ac:dyDescent="0.25">
      <c r="B1255"/>
      <c r="C1255"/>
      <c r="D1255"/>
      <c r="E1255"/>
      <c r="F1255"/>
      <c r="G1255"/>
      <c r="H1255"/>
      <c r="I1255"/>
    </row>
    <row r="1256" spans="2:9" x14ac:dyDescent="0.25">
      <c r="B1256"/>
      <c r="C1256"/>
      <c r="D1256"/>
      <c r="E1256"/>
      <c r="F1256"/>
      <c r="G1256"/>
      <c r="H1256"/>
      <c r="I1256"/>
    </row>
    <row r="1257" spans="2:9" x14ac:dyDescent="0.25">
      <c r="B1257"/>
      <c r="C1257"/>
      <c r="D1257"/>
      <c r="E1257"/>
      <c r="F1257"/>
      <c r="G1257"/>
      <c r="H1257"/>
      <c r="I1257"/>
    </row>
    <row r="1258" spans="2:9" x14ac:dyDescent="0.25">
      <c r="B1258"/>
      <c r="C1258"/>
      <c r="D1258"/>
      <c r="E1258"/>
      <c r="F1258"/>
      <c r="G1258"/>
      <c r="H1258"/>
      <c r="I1258"/>
    </row>
    <row r="1259" spans="2:9" x14ac:dyDescent="0.25">
      <c r="B1259"/>
      <c r="C1259"/>
      <c r="D1259"/>
      <c r="E1259"/>
      <c r="F1259"/>
      <c r="G1259"/>
      <c r="H1259"/>
      <c r="I1259"/>
    </row>
    <row r="1260" spans="2:9" x14ac:dyDescent="0.25">
      <c r="B1260"/>
      <c r="C1260"/>
      <c r="D1260"/>
      <c r="E1260"/>
      <c r="F1260"/>
      <c r="G1260"/>
      <c r="H1260"/>
      <c r="I1260"/>
    </row>
    <row r="1261" spans="2:9" x14ac:dyDescent="0.25">
      <c r="B1261"/>
      <c r="C1261"/>
      <c r="D1261"/>
      <c r="E1261"/>
      <c r="F1261"/>
      <c r="G1261"/>
      <c r="H1261"/>
      <c r="I1261"/>
    </row>
    <row r="1262" spans="2:9" x14ac:dyDescent="0.25">
      <c r="B1262"/>
      <c r="C1262"/>
      <c r="D1262"/>
      <c r="E1262"/>
      <c r="F1262"/>
      <c r="G1262"/>
      <c r="H1262"/>
      <c r="I1262"/>
    </row>
    <row r="1263" spans="2:9" x14ac:dyDescent="0.25">
      <c r="B1263"/>
      <c r="C1263"/>
      <c r="D1263"/>
      <c r="E1263"/>
      <c r="F1263"/>
      <c r="G1263"/>
      <c r="H1263"/>
      <c r="I1263"/>
    </row>
    <row r="1264" spans="2:9" x14ac:dyDescent="0.25">
      <c r="B1264"/>
      <c r="C1264"/>
      <c r="D1264"/>
      <c r="E1264"/>
      <c r="F1264"/>
      <c r="G1264"/>
      <c r="H1264"/>
      <c r="I1264"/>
    </row>
    <row r="1265" spans="2:9" x14ac:dyDescent="0.25">
      <c r="B1265"/>
      <c r="C1265"/>
      <c r="D1265"/>
      <c r="E1265"/>
      <c r="F1265"/>
      <c r="G1265"/>
      <c r="H1265"/>
      <c r="I1265"/>
    </row>
    <row r="1266" spans="2:9" x14ac:dyDescent="0.25">
      <c r="B1266"/>
      <c r="C1266"/>
      <c r="D1266"/>
      <c r="E1266"/>
      <c r="F1266"/>
      <c r="G1266"/>
      <c r="H1266"/>
      <c r="I1266"/>
    </row>
    <row r="1267" spans="2:9" x14ac:dyDescent="0.25">
      <c r="B1267"/>
      <c r="C1267"/>
      <c r="D1267"/>
      <c r="E1267"/>
      <c r="F1267"/>
      <c r="G1267"/>
      <c r="H1267"/>
      <c r="I1267"/>
    </row>
    <row r="1268" spans="2:9" x14ac:dyDescent="0.25">
      <c r="B1268"/>
      <c r="C1268"/>
      <c r="D1268"/>
      <c r="E1268"/>
      <c r="F1268"/>
      <c r="G1268"/>
      <c r="H1268"/>
      <c r="I1268"/>
    </row>
    <row r="1269" spans="2:9" x14ac:dyDescent="0.25">
      <c r="B1269"/>
      <c r="C1269"/>
      <c r="D1269"/>
      <c r="E1269"/>
      <c r="F1269"/>
      <c r="G1269"/>
      <c r="H1269"/>
      <c r="I1269"/>
    </row>
    <row r="1270" spans="2:9" x14ac:dyDescent="0.25">
      <c r="B1270"/>
      <c r="C1270"/>
      <c r="D1270"/>
      <c r="E1270"/>
      <c r="F1270"/>
      <c r="G1270"/>
      <c r="H1270"/>
      <c r="I1270"/>
    </row>
    <row r="1271" spans="2:9" x14ac:dyDescent="0.25">
      <c r="B1271"/>
      <c r="C1271"/>
      <c r="D1271"/>
      <c r="E1271"/>
      <c r="F1271"/>
      <c r="G1271"/>
      <c r="H1271"/>
      <c r="I1271"/>
    </row>
    <row r="1272" spans="2:9" x14ac:dyDescent="0.25">
      <c r="B1272"/>
      <c r="C1272"/>
      <c r="D1272"/>
      <c r="E1272"/>
      <c r="F1272"/>
      <c r="G1272"/>
      <c r="H1272"/>
      <c r="I1272"/>
    </row>
    <row r="1273" spans="2:9" x14ac:dyDescent="0.25">
      <c r="B1273"/>
      <c r="C1273"/>
      <c r="D1273"/>
      <c r="E1273"/>
      <c r="F1273"/>
      <c r="G1273"/>
      <c r="H1273"/>
      <c r="I1273"/>
    </row>
    <row r="1274" spans="2:9" x14ac:dyDescent="0.25">
      <c r="B1274"/>
      <c r="C1274"/>
      <c r="D1274"/>
      <c r="E1274"/>
      <c r="F1274"/>
      <c r="G1274"/>
      <c r="H1274"/>
      <c r="I1274"/>
    </row>
    <row r="1275" spans="2:9" x14ac:dyDescent="0.25">
      <c r="B1275"/>
      <c r="C1275"/>
      <c r="D1275"/>
      <c r="E1275"/>
      <c r="F1275"/>
      <c r="G1275"/>
      <c r="H1275"/>
      <c r="I1275"/>
    </row>
    <row r="1276" spans="2:9" x14ac:dyDescent="0.25">
      <c r="B1276"/>
      <c r="C1276"/>
      <c r="D1276"/>
      <c r="E1276"/>
      <c r="F1276"/>
      <c r="G1276"/>
      <c r="H1276"/>
      <c r="I1276"/>
    </row>
    <row r="1277" spans="2:9" x14ac:dyDescent="0.25">
      <c r="B1277"/>
      <c r="C1277"/>
      <c r="D1277"/>
      <c r="E1277"/>
      <c r="F1277"/>
      <c r="G1277"/>
      <c r="H1277"/>
      <c r="I1277"/>
    </row>
    <row r="1278" spans="2:9" x14ac:dyDescent="0.25">
      <c r="B1278"/>
      <c r="C1278"/>
      <c r="D1278"/>
      <c r="E1278"/>
      <c r="F1278"/>
      <c r="G1278"/>
      <c r="H1278"/>
      <c r="I1278"/>
    </row>
    <row r="1279" spans="2:9" x14ac:dyDescent="0.25">
      <c r="B1279"/>
      <c r="C1279"/>
      <c r="D1279"/>
      <c r="E1279"/>
      <c r="F1279"/>
      <c r="G1279"/>
      <c r="H1279"/>
      <c r="I1279"/>
    </row>
    <row r="1280" spans="2:9" x14ac:dyDescent="0.25">
      <c r="B1280"/>
      <c r="C1280"/>
      <c r="D1280"/>
      <c r="E1280"/>
      <c r="F1280"/>
      <c r="G1280"/>
      <c r="H1280"/>
      <c r="I1280"/>
    </row>
    <row r="1281" spans="2:9" x14ac:dyDescent="0.25">
      <c r="B1281"/>
      <c r="C1281"/>
      <c r="D1281"/>
      <c r="E1281"/>
      <c r="F1281"/>
      <c r="G1281"/>
      <c r="H1281"/>
      <c r="I1281"/>
    </row>
    <row r="1282" spans="2:9" x14ac:dyDescent="0.25">
      <c r="B1282"/>
      <c r="C1282"/>
      <c r="D1282"/>
      <c r="E1282"/>
      <c r="F1282"/>
      <c r="G1282"/>
      <c r="H1282"/>
      <c r="I1282"/>
    </row>
    <row r="1283" spans="2:9" x14ac:dyDescent="0.25">
      <c r="B1283"/>
      <c r="C1283"/>
      <c r="D1283"/>
      <c r="E1283"/>
      <c r="F1283"/>
      <c r="G1283"/>
      <c r="H1283"/>
      <c r="I1283"/>
    </row>
    <row r="1284" spans="2:9" x14ac:dyDescent="0.25">
      <c r="B1284"/>
      <c r="C1284"/>
      <c r="D1284"/>
      <c r="E1284"/>
      <c r="F1284"/>
      <c r="G1284"/>
      <c r="H1284"/>
      <c r="I1284"/>
    </row>
    <row r="1285" spans="2:9" x14ac:dyDescent="0.25">
      <c r="B1285"/>
      <c r="C1285"/>
      <c r="D1285"/>
      <c r="E1285"/>
      <c r="F1285"/>
      <c r="G1285"/>
      <c r="H1285"/>
      <c r="I1285"/>
    </row>
    <row r="1286" spans="2:9" x14ac:dyDescent="0.25">
      <c r="B1286"/>
      <c r="C1286"/>
      <c r="D1286"/>
      <c r="E1286"/>
      <c r="F1286"/>
      <c r="G1286"/>
      <c r="H1286"/>
      <c r="I1286"/>
    </row>
    <row r="1287" spans="2:9" x14ac:dyDescent="0.25">
      <c r="B1287"/>
      <c r="C1287"/>
      <c r="D1287"/>
      <c r="E1287"/>
      <c r="F1287"/>
      <c r="G1287"/>
      <c r="H1287"/>
      <c r="I1287"/>
    </row>
    <row r="1288" spans="2:9" x14ac:dyDescent="0.25">
      <c r="B1288"/>
      <c r="C1288"/>
      <c r="D1288"/>
      <c r="E1288"/>
      <c r="F1288"/>
      <c r="G1288"/>
      <c r="H1288"/>
      <c r="I1288"/>
    </row>
    <row r="1289" spans="2:9" x14ac:dyDescent="0.25">
      <c r="B1289"/>
      <c r="C1289"/>
      <c r="D1289"/>
      <c r="E1289"/>
      <c r="F1289"/>
      <c r="G1289"/>
      <c r="H1289"/>
      <c r="I1289"/>
    </row>
    <row r="1290" spans="2:9" x14ac:dyDescent="0.25">
      <c r="B1290"/>
      <c r="C1290"/>
      <c r="D1290"/>
      <c r="E1290"/>
      <c r="F1290"/>
      <c r="G1290"/>
      <c r="H1290"/>
      <c r="I1290"/>
    </row>
    <row r="1291" spans="2:9" x14ac:dyDescent="0.25">
      <c r="B1291"/>
      <c r="C1291"/>
      <c r="D1291"/>
      <c r="E1291"/>
      <c r="F1291"/>
      <c r="G1291"/>
      <c r="H1291"/>
      <c r="I1291"/>
    </row>
    <row r="1292" spans="2:9" x14ac:dyDescent="0.25">
      <c r="B1292"/>
      <c r="C1292"/>
      <c r="D1292"/>
      <c r="E1292"/>
      <c r="F1292"/>
      <c r="G1292"/>
      <c r="H1292"/>
      <c r="I1292"/>
    </row>
    <row r="1293" spans="2:9" x14ac:dyDescent="0.25">
      <c r="B1293"/>
      <c r="C1293"/>
      <c r="D1293"/>
      <c r="E1293"/>
      <c r="F1293"/>
      <c r="G1293"/>
      <c r="H1293"/>
      <c r="I1293"/>
    </row>
    <row r="1294" spans="2:9" x14ac:dyDescent="0.25">
      <c r="B1294"/>
      <c r="C1294"/>
      <c r="D1294"/>
      <c r="E1294"/>
      <c r="F1294"/>
      <c r="G1294"/>
      <c r="H1294"/>
      <c r="I1294"/>
    </row>
    <row r="1295" spans="2:9" x14ac:dyDescent="0.25">
      <c r="B1295"/>
      <c r="C1295"/>
      <c r="D1295"/>
      <c r="E1295"/>
      <c r="F1295"/>
      <c r="G1295"/>
      <c r="H1295"/>
      <c r="I1295"/>
    </row>
    <row r="1296" spans="2:9" x14ac:dyDescent="0.25">
      <c r="B1296"/>
      <c r="C1296"/>
      <c r="D1296"/>
      <c r="E1296"/>
      <c r="F1296"/>
      <c r="G1296"/>
      <c r="H1296"/>
      <c r="I1296"/>
    </row>
    <row r="1297" spans="2:9" x14ac:dyDescent="0.25">
      <c r="B1297"/>
      <c r="C1297"/>
      <c r="D1297"/>
      <c r="E1297"/>
      <c r="F1297"/>
      <c r="G1297"/>
      <c r="H1297"/>
      <c r="I1297"/>
    </row>
    <row r="1298" spans="2:9" x14ac:dyDescent="0.25">
      <c r="B1298"/>
      <c r="C1298"/>
      <c r="D1298"/>
      <c r="E1298"/>
      <c r="F1298"/>
      <c r="G1298"/>
      <c r="H1298"/>
      <c r="I1298"/>
    </row>
    <row r="1299" spans="2:9" x14ac:dyDescent="0.25">
      <c r="B1299"/>
      <c r="C1299"/>
      <c r="D1299"/>
      <c r="E1299"/>
      <c r="F1299"/>
      <c r="G1299"/>
      <c r="H1299"/>
      <c r="I1299"/>
    </row>
    <row r="1300" spans="2:9" x14ac:dyDescent="0.25">
      <c r="B1300"/>
      <c r="C1300"/>
      <c r="D1300"/>
      <c r="E1300"/>
      <c r="F1300"/>
      <c r="G1300"/>
      <c r="H1300"/>
      <c r="I1300"/>
    </row>
    <row r="1301" spans="2:9" x14ac:dyDescent="0.25">
      <c r="B1301"/>
      <c r="C1301"/>
      <c r="D1301"/>
      <c r="E1301"/>
      <c r="F1301"/>
      <c r="G1301"/>
      <c r="H1301"/>
      <c r="I1301"/>
    </row>
    <row r="1302" spans="2:9" x14ac:dyDescent="0.25">
      <c r="B1302"/>
      <c r="C1302"/>
      <c r="D1302"/>
      <c r="E1302"/>
      <c r="F1302"/>
      <c r="G1302"/>
      <c r="H1302"/>
      <c r="I1302"/>
    </row>
    <row r="1303" spans="2:9" x14ac:dyDescent="0.25">
      <c r="B1303"/>
      <c r="C1303"/>
      <c r="D1303"/>
      <c r="E1303"/>
      <c r="F1303"/>
      <c r="G1303"/>
      <c r="H1303"/>
      <c r="I1303"/>
    </row>
    <row r="1304" spans="2:9" x14ac:dyDescent="0.25">
      <c r="B1304"/>
      <c r="C1304"/>
      <c r="D1304"/>
      <c r="E1304"/>
      <c r="F1304"/>
      <c r="G1304"/>
      <c r="H1304"/>
      <c r="I1304"/>
    </row>
    <row r="1305" spans="2:9" x14ac:dyDescent="0.25">
      <c r="B1305"/>
      <c r="C1305"/>
      <c r="D1305"/>
      <c r="E1305"/>
      <c r="F1305"/>
      <c r="G1305"/>
      <c r="H1305"/>
      <c r="I1305"/>
    </row>
    <row r="1306" spans="2:9" x14ac:dyDescent="0.25">
      <c r="B1306"/>
      <c r="C1306"/>
      <c r="D1306"/>
      <c r="E1306"/>
      <c r="F1306"/>
      <c r="G1306"/>
      <c r="H1306"/>
      <c r="I1306"/>
    </row>
    <row r="1307" spans="2:9" x14ac:dyDescent="0.25">
      <c r="B1307"/>
      <c r="C1307"/>
      <c r="D1307"/>
      <c r="E1307"/>
      <c r="F1307"/>
      <c r="G1307"/>
      <c r="H1307"/>
      <c r="I1307"/>
    </row>
    <row r="1308" spans="2:9" x14ac:dyDescent="0.25">
      <c r="B1308"/>
      <c r="C1308"/>
      <c r="D1308"/>
      <c r="E1308"/>
      <c r="F1308"/>
      <c r="G1308"/>
      <c r="H1308"/>
      <c r="I1308"/>
    </row>
    <row r="1309" spans="2:9" x14ac:dyDescent="0.25">
      <c r="B1309"/>
      <c r="C1309"/>
      <c r="D1309"/>
      <c r="E1309"/>
      <c r="F1309"/>
      <c r="G1309"/>
      <c r="H1309"/>
      <c r="I1309"/>
    </row>
    <row r="1310" spans="2:9" x14ac:dyDescent="0.25">
      <c r="B1310"/>
      <c r="C1310"/>
      <c r="D1310"/>
      <c r="E1310"/>
      <c r="F1310"/>
      <c r="G1310"/>
      <c r="H1310"/>
      <c r="I1310"/>
    </row>
    <row r="1311" spans="2:9" x14ac:dyDescent="0.25">
      <c r="B1311"/>
      <c r="C1311"/>
      <c r="D1311"/>
      <c r="E1311"/>
      <c r="F1311"/>
      <c r="G1311"/>
      <c r="H1311"/>
      <c r="I1311"/>
    </row>
    <row r="1312" spans="2:9" x14ac:dyDescent="0.25">
      <c r="B1312"/>
      <c r="C1312"/>
      <c r="D1312"/>
      <c r="E1312"/>
      <c r="F1312"/>
      <c r="G1312"/>
      <c r="H1312"/>
      <c r="I1312"/>
    </row>
    <row r="1313" spans="2:9" x14ac:dyDescent="0.25">
      <c r="B1313"/>
      <c r="C1313"/>
      <c r="D1313"/>
      <c r="E1313"/>
      <c r="F1313"/>
      <c r="G1313"/>
      <c r="H1313"/>
      <c r="I1313"/>
    </row>
    <row r="1314" spans="2:9" x14ac:dyDescent="0.25">
      <c r="B1314"/>
      <c r="C1314"/>
      <c r="D1314"/>
      <c r="E1314"/>
      <c r="F1314"/>
      <c r="G1314"/>
      <c r="H1314"/>
      <c r="I1314"/>
    </row>
    <row r="1315" spans="2:9" x14ac:dyDescent="0.25">
      <c r="B1315"/>
      <c r="C1315"/>
      <c r="D1315"/>
      <c r="E1315"/>
      <c r="F1315"/>
      <c r="G1315"/>
      <c r="H1315"/>
      <c r="I1315"/>
    </row>
    <row r="1316" spans="2:9" x14ac:dyDescent="0.25">
      <c r="B1316"/>
      <c r="C1316"/>
      <c r="D1316"/>
      <c r="E1316"/>
      <c r="F1316"/>
      <c r="G1316"/>
      <c r="H1316"/>
      <c r="I1316"/>
    </row>
    <row r="1317" spans="2:9" x14ac:dyDescent="0.25">
      <c r="B1317"/>
      <c r="C1317"/>
      <c r="D1317"/>
      <c r="E1317"/>
      <c r="F1317"/>
      <c r="G1317"/>
      <c r="H1317"/>
      <c r="I1317"/>
    </row>
    <row r="1318" spans="2:9" x14ac:dyDescent="0.25">
      <c r="B1318"/>
      <c r="C1318"/>
      <c r="D1318"/>
      <c r="E1318"/>
      <c r="F1318"/>
      <c r="G1318"/>
      <c r="H1318"/>
      <c r="I1318"/>
    </row>
    <row r="1319" spans="2:9" x14ac:dyDescent="0.25">
      <c r="B1319"/>
      <c r="C1319"/>
      <c r="D1319"/>
      <c r="E1319"/>
      <c r="F1319"/>
      <c r="G1319"/>
      <c r="H1319"/>
      <c r="I1319"/>
    </row>
    <row r="1320" spans="2:9" x14ac:dyDescent="0.25">
      <c r="B1320"/>
      <c r="C1320"/>
      <c r="D1320"/>
      <c r="E1320"/>
      <c r="F1320"/>
      <c r="G1320"/>
      <c r="H1320"/>
      <c r="I1320"/>
    </row>
    <row r="1321" spans="2:9" x14ac:dyDescent="0.25">
      <c r="B1321"/>
      <c r="C1321"/>
      <c r="D1321"/>
      <c r="E1321"/>
      <c r="F1321"/>
      <c r="G1321"/>
      <c r="H1321"/>
      <c r="I1321"/>
    </row>
    <row r="1322" spans="2:9" x14ac:dyDescent="0.25">
      <c r="B1322"/>
      <c r="C1322"/>
      <c r="D1322"/>
      <c r="E1322"/>
      <c r="F1322"/>
      <c r="G1322"/>
      <c r="H1322"/>
      <c r="I1322"/>
    </row>
    <row r="1323" spans="2:9" x14ac:dyDescent="0.25">
      <c r="B1323"/>
      <c r="C1323"/>
      <c r="D1323"/>
      <c r="E1323"/>
      <c r="F1323"/>
      <c r="G1323"/>
      <c r="H1323"/>
      <c r="I1323"/>
    </row>
    <row r="1324" spans="2:9" x14ac:dyDescent="0.25">
      <c r="B1324"/>
      <c r="C1324"/>
      <c r="D1324"/>
      <c r="E1324"/>
      <c r="F1324"/>
      <c r="G1324"/>
      <c r="H1324"/>
      <c r="I1324"/>
    </row>
    <row r="1325" spans="2:9" x14ac:dyDescent="0.25">
      <c r="B1325"/>
      <c r="C1325"/>
      <c r="D1325"/>
      <c r="E1325"/>
      <c r="F1325"/>
      <c r="G1325"/>
      <c r="H1325"/>
      <c r="I1325"/>
    </row>
    <row r="1326" spans="2:9" x14ac:dyDescent="0.25">
      <c r="B1326"/>
      <c r="C1326"/>
      <c r="D1326"/>
      <c r="E1326"/>
      <c r="F1326"/>
      <c r="G1326"/>
      <c r="H1326"/>
      <c r="I1326"/>
    </row>
    <row r="1327" spans="2:9" x14ac:dyDescent="0.25">
      <c r="B1327"/>
      <c r="C1327"/>
      <c r="D1327"/>
      <c r="E1327"/>
      <c r="F1327"/>
      <c r="G1327"/>
      <c r="H1327"/>
      <c r="I1327"/>
    </row>
    <row r="1328" spans="2:9" x14ac:dyDescent="0.25">
      <c r="B1328"/>
      <c r="C1328"/>
      <c r="D1328"/>
      <c r="E1328"/>
      <c r="F1328"/>
      <c r="G1328"/>
      <c r="H1328"/>
      <c r="I1328"/>
    </row>
    <row r="1329" spans="2:9" x14ac:dyDescent="0.25">
      <c r="B1329"/>
      <c r="C1329"/>
      <c r="D1329"/>
      <c r="E1329"/>
      <c r="F1329"/>
      <c r="G1329"/>
      <c r="H1329"/>
      <c r="I1329"/>
    </row>
    <row r="1330" spans="2:9" x14ac:dyDescent="0.25">
      <c r="B1330"/>
      <c r="C1330"/>
      <c r="D1330"/>
      <c r="E1330"/>
      <c r="F1330"/>
      <c r="G1330"/>
      <c r="H1330"/>
      <c r="I1330"/>
    </row>
    <row r="1331" spans="2:9" x14ac:dyDescent="0.25">
      <c r="B1331"/>
      <c r="C1331"/>
      <c r="D1331"/>
      <c r="E1331"/>
      <c r="F1331"/>
      <c r="G1331"/>
      <c r="H1331"/>
      <c r="I1331"/>
    </row>
    <row r="1332" spans="2:9" x14ac:dyDescent="0.25">
      <c r="B1332"/>
      <c r="C1332"/>
      <c r="D1332"/>
      <c r="E1332"/>
      <c r="F1332"/>
      <c r="G1332"/>
      <c r="H1332"/>
      <c r="I1332"/>
    </row>
    <row r="1333" spans="2:9" x14ac:dyDescent="0.25">
      <c r="B1333"/>
      <c r="C1333"/>
      <c r="D1333"/>
      <c r="E1333"/>
      <c r="F1333"/>
      <c r="G1333"/>
      <c r="H1333"/>
      <c r="I1333"/>
    </row>
    <row r="1334" spans="2:9" x14ac:dyDescent="0.25">
      <c r="B1334"/>
      <c r="C1334"/>
      <c r="D1334"/>
      <c r="E1334"/>
      <c r="F1334"/>
      <c r="G1334"/>
      <c r="H1334"/>
      <c r="I1334"/>
    </row>
    <row r="1335" spans="2:9" x14ac:dyDescent="0.25">
      <c r="B1335"/>
      <c r="C1335"/>
      <c r="D1335"/>
      <c r="E1335"/>
      <c r="F1335"/>
      <c r="G1335"/>
      <c r="H1335"/>
      <c r="I1335"/>
    </row>
    <row r="1336" spans="2:9" x14ac:dyDescent="0.25">
      <c r="B1336"/>
      <c r="C1336"/>
      <c r="D1336"/>
      <c r="E1336"/>
      <c r="F1336"/>
      <c r="G1336"/>
      <c r="H1336"/>
      <c r="I1336"/>
    </row>
    <row r="1337" spans="2:9" x14ac:dyDescent="0.25">
      <c r="B1337"/>
      <c r="C1337"/>
      <c r="D1337"/>
      <c r="E1337"/>
      <c r="F1337"/>
      <c r="G1337"/>
      <c r="H1337"/>
      <c r="I1337"/>
    </row>
    <row r="1338" spans="2:9" x14ac:dyDescent="0.25">
      <c r="B1338"/>
      <c r="C1338"/>
      <c r="D1338"/>
      <c r="E1338"/>
      <c r="F1338"/>
      <c r="G1338"/>
      <c r="H1338"/>
      <c r="I1338"/>
    </row>
    <row r="1339" spans="2:9" x14ac:dyDescent="0.25">
      <c r="B1339"/>
      <c r="C1339"/>
      <c r="D1339"/>
      <c r="E1339"/>
      <c r="F1339"/>
      <c r="G1339"/>
      <c r="H1339"/>
      <c r="I1339"/>
    </row>
    <row r="1340" spans="2:9" x14ac:dyDescent="0.25">
      <c r="B1340"/>
      <c r="C1340"/>
      <c r="D1340"/>
      <c r="E1340"/>
      <c r="F1340"/>
      <c r="G1340"/>
      <c r="H1340"/>
      <c r="I1340"/>
    </row>
    <row r="1341" spans="2:9" x14ac:dyDescent="0.25">
      <c r="B1341"/>
      <c r="C1341"/>
      <c r="D1341"/>
      <c r="E1341"/>
      <c r="F1341"/>
      <c r="G1341"/>
      <c r="H1341"/>
      <c r="I1341"/>
    </row>
    <row r="1342" spans="2:9" x14ac:dyDescent="0.25">
      <c r="B1342"/>
      <c r="C1342"/>
      <c r="D1342"/>
      <c r="E1342"/>
      <c r="F1342"/>
      <c r="G1342"/>
      <c r="H1342"/>
      <c r="I1342"/>
    </row>
    <row r="1343" spans="2:9" x14ac:dyDescent="0.25">
      <c r="B1343"/>
      <c r="C1343"/>
      <c r="D1343"/>
      <c r="E1343"/>
      <c r="F1343"/>
      <c r="G1343"/>
      <c r="H1343"/>
      <c r="I1343"/>
    </row>
    <row r="1344" spans="2:9" x14ac:dyDescent="0.25">
      <c r="B1344"/>
      <c r="C1344"/>
      <c r="D1344"/>
      <c r="E1344"/>
      <c r="F1344"/>
      <c r="G1344"/>
      <c r="H1344"/>
      <c r="I1344"/>
    </row>
    <row r="1345" spans="2:9" x14ac:dyDescent="0.25">
      <c r="B1345"/>
      <c r="C1345"/>
      <c r="D1345"/>
      <c r="E1345"/>
      <c r="F1345"/>
      <c r="G1345"/>
      <c r="H1345"/>
      <c r="I1345"/>
    </row>
    <row r="1346" spans="2:9" x14ac:dyDescent="0.25">
      <c r="B1346"/>
      <c r="C1346"/>
      <c r="D1346"/>
      <c r="E1346"/>
      <c r="F1346"/>
      <c r="G1346"/>
      <c r="H1346"/>
      <c r="I1346"/>
    </row>
    <row r="1347" spans="2:9" x14ac:dyDescent="0.25">
      <c r="B1347"/>
      <c r="C1347"/>
      <c r="D1347"/>
      <c r="E1347"/>
      <c r="F1347"/>
      <c r="G1347"/>
      <c r="H1347"/>
      <c r="I1347"/>
    </row>
    <row r="1348" spans="2:9" x14ac:dyDescent="0.25">
      <c r="B1348"/>
      <c r="C1348"/>
      <c r="D1348"/>
      <c r="E1348"/>
      <c r="F1348"/>
      <c r="G1348"/>
      <c r="H1348"/>
      <c r="I1348"/>
    </row>
    <row r="1349" spans="2:9" x14ac:dyDescent="0.25">
      <c r="B1349"/>
      <c r="C1349"/>
      <c r="D1349"/>
      <c r="E1349"/>
      <c r="F1349"/>
      <c r="G1349"/>
      <c r="H1349"/>
      <c r="I1349"/>
    </row>
    <row r="1350" spans="2:9" x14ac:dyDescent="0.25">
      <c r="B1350"/>
      <c r="C1350"/>
      <c r="D1350"/>
      <c r="E1350"/>
      <c r="F1350"/>
      <c r="G1350"/>
      <c r="H1350"/>
      <c r="I1350"/>
    </row>
    <row r="1351" spans="2:9" x14ac:dyDescent="0.25">
      <c r="B1351"/>
      <c r="C1351"/>
      <c r="D1351"/>
      <c r="E1351"/>
      <c r="F1351"/>
      <c r="G1351"/>
      <c r="H1351"/>
      <c r="I1351"/>
    </row>
    <row r="1352" spans="2:9" x14ac:dyDescent="0.25">
      <c r="B1352"/>
      <c r="C1352"/>
      <c r="D1352"/>
      <c r="E1352"/>
      <c r="F1352"/>
      <c r="G1352"/>
      <c r="H1352"/>
      <c r="I1352"/>
    </row>
    <row r="1353" spans="2:9" x14ac:dyDescent="0.25">
      <c r="B1353"/>
      <c r="C1353"/>
      <c r="D1353"/>
      <c r="E1353"/>
      <c r="F1353"/>
      <c r="G1353"/>
      <c r="H1353"/>
      <c r="I1353"/>
    </row>
    <row r="1354" spans="2:9" x14ac:dyDescent="0.25">
      <c r="B1354"/>
      <c r="C1354"/>
      <c r="D1354"/>
      <c r="E1354"/>
      <c r="F1354"/>
      <c r="G1354"/>
      <c r="H1354"/>
      <c r="I1354"/>
    </row>
    <row r="1355" spans="2:9" x14ac:dyDescent="0.25">
      <c r="B1355"/>
      <c r="C1355"/>
      <c r="D1355"/>
      <c r="E1355"/>
      <c r="F1355"/>
      <c r="G1355"/>
      <c r="H1355"/>
      <c r="I1355"/>
    </row>
    <row r="1356" spans="2:9" x14ac:dyDescent="0.25">
      <c r="B1356"/>
      <c r="C1356"/>
      <c r="D1356"/>
      <c r="E1356"/>
      <c r="F1356"/>
      <c r="G1356"/>
      <c r="H1356"/>
      <c r="I1356"/>
    </row>
    <row r="1357" spans="2:9" x14ac:dyDescent="0.25">
      <c r="B1357"/>
      <c r="C1357"/>
      <c r="D1357"/>
      <c r="E1357"/>
      <c r="F1357"/>
      <c r="G1357"/>
      <c r="H1357"/>
      <c r="I1357"/>
    </row>
    <row r="1358" spans="2:9" x14ac:dyDescent="0.25">
      <c r="B1358"/>
      <c r="C1358"/>
      <c r="D1358"/>
      <c r="E1358"/>
      <c r="F1358"/>
      <c r="G1358"/>
      <c r="H1358"/>
      <c r="I1358"/>
    </row>
    <row r="1359" spans="2:9" x14ac:dyDescent="0.25">
      <c r="B1359"/>
      <c r="C1359"/>
      <c r="D1359"/>
      <c r="E1359"/>
      <c r="F1359"/>
      <c r="G1359"/>
      <c r="H1359"/>
      <c r="I1359"/>
    </row>
    <row r="1360" spans="2:9" x14ac:dyDescent="0.25">
      <c r="B1360"/>
      <c r="C1360"/>
      <c r="D1360"/>
      <c r="E1360"/>
      <c r="F1360"/>
      <c r="G1360"/>
      <c r="H1360"/>
      <c r="I1360"/>
    </row>
    <row r="1361" spans="2:9" x14ac:dyDescent="0.25">
      <c r="B1361"/>
      <c r="C1361"/>
      <c r="D1361"/>
      <c r="E1361"/>
      <c r="F1361"/>
      <c r="G1361"/>
      <c r="H1361"/>
      <c r="I1361"/>
    </row>
    <row r="1362" spans="2:9" x14ac:dyDescent="0.25">
      <c r="B1362"/>
      <c r="C1362"/>
      <c r="D1362"/>
      <c r="E1362"/>
      <c r="F1362"/>
      <c r="G1362"/>
      <c r="H1362"/>
      <c r="I1362"/>
    </row>
    <row r="1363" spans="2:9" x14ac:dyDescent="0.25">
      <c r="B1363"/>
      <c r="C1363"/>
      <c r="D1363"/>
      <c r="E1363"/>
      <c r="F1363"/>
      <c r="G1363"/>
      <c r="H1363"/>
      <c r="I1363"/>
    </row>
    <row r="1364" spans="2:9" x14ac:dyDescent="0.25">
      <c r="B1364"/>
      <c r="C1364"/>
      <c r="D1364"/>
      <c r="E1364"/>
      <c r="F1364"/>
      <c r="G1364"/>
      <c r="H1364"/>
      <c r="I1364"/>
    </row>
    <row r="1365" spans="2:9" x14ac:dyDescent="0.25">
      <c r="B1365"/>
      <c r="C1365"/>
      <c r="D1365"/>
      <c r="E1365"/>
      <c r="F1365"/>
      <c r="G1365"/>
      <c r="H1365"/>
      <c r="I1365"/>
    </row>
    <row r="1366" spans="2:9" x14ac:dyDescent="0.25">
      <c r="B1366"/>
      <c r="C1366"/>
      <c r="D1366"/>
      <c r="E1366"/>
      <c r="F1366"/>
      <c r="G1366"/>
      <c r="H1366"/>
      <c r="I1366"/>
    </row>
    <row r="1367" spans="2:9" x14ac:dyDescent="0.25">
      <c r="B1367"/>
      <c r="C1367"/>
      <c r="D1367"/>
      <c r="E1367"/>
      <c r="F1367"/>
      <c r="G1367"/>
      <c r="H1367"/>
      <c r="I1367"/>
    </row>
    <row r="1368" spans="2:9" x14ac:dyDescent="0.25">
      <c r="B1368"/>
      <c r="C1368"/>
      <c r="D1368"/>
      <c r="E1368"/>
      <c r="F1368"/>
      <c r="G1368"/>
      <c r="H1368"/>
      <c r="I1368"/>
    </row>
    <row r="1369" spans="2:9" x14ac:dyDescent="0.25">
      <c r="B1369"/>
      <c r="C1369"/>
      <c r="D1369"/>
      <c r="E1369"/>
      <c r="F1369"/>
      <c r="G1369"/>
      <c r="H1369"/>
      <c r="I1369"/>
    </row>
    <row r="1370" spans="2:9" x14ac:dyDescent="0.25">
      <c r="B1370"/>
      <c r="C1370"/>
      <c r="D1370"/>
      <c r="E1370"/>
      <c r="F1370"/>
      <c r="G1370"/>
      <c r="H1370"/>
      <c r="I1370"/>
    </row>
    <row r="1371" spans="2:9" x14ac:dyDescent="0.25">
      <c r="B1371"/>
      <c r="C1371"/>
      <c r="D1371"/>
      <c r="E1371"/>
      <c r="F1371"/>
      <c r="G1371"/>
      <c r="H1371"/>
      <c r="I1371"/>
    </row>
    <row r="1372" spans="2:9" x14ac:dyDescent="0.25">
      <c r="B1372"/>
      <c r="C1372"/>
      <c r="D1372"/>
      <c r="E1372"/>
      <c r="F1372"/>
      <c r="G1372"/>
      <c r="H1372"/>
      <c r="I1372"/>
    </row>
    <row r="1373" spans="2:9" x14ac:dyDescent="0.25">
      <c r="B1373"/>
      <c r="C1373"/>
      <c r="D1373"/>
      <c r="E1373"/>
      <c r="F1373"/>
      <c r="G1373"/>
      <c r="H1373"/>
      <c r="I1373"/>
    </row>
    <row r="1374" spans="2:9" x14ac:dyDescent="0.25">
      <c r="B1374"/>
      <c r="C1374"/>
      <c r="D1374"/>
      <c r="E1374"/>
      <c r="F1374"/>
      <c r="G1374"/>
      <c r="H1374"/>
      <c r="I1374"/>
    </row>
    <row r="1375" spans="2:9" x14ac:dyDescent="0.25">
      <c r="B1375"/>
      <c r="C1375"/>
      <c r="D1375"/>
      <c r="E1375"/>
      <c r="F1375"/>
      <c r="G1375"/>
      <c r="H1375"/>
      <c r="I1375"/>
    </row>
    <row r="1376" spans="2:9" x14ac:dyDescent="0.25">
      <c r="B1376"/>
      <c r="C1376"/>
      <c r="D1376"/>
      <c r="E1376"/>
      <c r="F1376"/>
      <c r="G1376"/>
      <c r="H1376"/>
      <c r="I1376"/>
    </row>
    <row r="1377" spans="2:9" x14ac:dyDescent="0.25">
      <c r="B1377"/>
      <c r="C1377"/>
      <c r="D1377"/>
      <c r="E1377"/>
      <c r="F1377"/>
      <c r="G1377"/>
      <c r="H1377"/>
      <c r="I1377"/>
    </row>
    <row r="1378" spans="2:9" x14ac:dyDescent="0.25">
      <c r="B1378"/>
      <c r="C1378"/>
      <c r="D1378"/>
      <c r="E1378"/>
      <c r="F1378"/>
      <c r="G1378"/>
      <c r="H1378"/>
      <c r="I1378"/>
    </row>
    <row r="1379" spans="2:9" x14ac:dyDescent="0.25">
      <c r="B1379"/>
      <c r="C1379"/>
      <c r="D1379"/>
      <c r="E1379"/>
      <c r="F1379"/>
      <c r="G1379"/>
      <c r="H1379"/>
      <c r="I1379"/>
    </row>
    <row r="1380" spans="2:9" x14ac:dyDescent="0.25">
      <c r="B1380"/>
      <c r="C1380"/>
      <c r="D1380"/>
      <c r="E1380"/>
      <c r="F1380"/>
      <c r="G1380"/>
      <c r="H1380"/>
      <c r="I1380"/>
    </row>
    <row r="1381" spans="2:9" x14ac:dyDescent="0.25">
      <c r="B1381"/>
      <c r="C1381"/>
      <c r="D1381"/>
      <c r="E1381"/>
      <c r="F1381"/>
      <c r="G1381"/>
      <c r="H1381"/>
      <c r="I1381"/>
    </row>
    <row r="1382" spans="2:9" x14ac:dyDescent="0.25">
      <c r="B1382"/>
      <c r="C1382"/>
      <c r="D1382"/>
      <c r="E1382"/>
      <c r="F1382"/>
      <c r="G1382"/>
      <c r="H1382"/>
      <c r="I1382"/>
    </row>
    <row r="1383" spans="2:9" x14ac:dyDescent="0.25">
      <c r="B1383"/>
      <c r="C1383"/>
      <c r="D1383"/>
      <c r="E1383"/>
      <c r="F1383"/>
      <c r="G1383"/>
      <c r="H1383"/>
      <c r="I1383"/>
    </row>
    <row r="1384" spans="2:9" x14ac:dyDescent="0.25">
      <c r="B1384"/>
      <c r="C1384"/>
      <c r="D1384"/>
      <c r="E1384"/>
      <c r="F1384"/>
      <c r="G1384"/>
      <c r="H1384"/>
      <c r="I1384"/>
    </row>
    <row r="1385" spans="2:9" x14ac:dyDescent="0.25">
      <c r="B1385"/>
      <c r="C1385"/>
      <c r="D1385"/>
      <c r="E1385"/>
      <c r="F1385"/>
      <c r="G1385"/>
      <c r="H1385"/>
      <c r="I1385"/>
    </row>
    <row r="1386" spans="2:9" x14ac:dyDescent="0.25">
      <c r="B1386"/>
      <c r="C1386"/>
      <c r="D1386"/>
      <c r="E1386"/>
      <c r="F1386"/>
      <c r="G1386"/>
      <c r="H1386"/>
      <c r="I1386"/>
    </row>
    <row r="1387" spans="2:9" x14ac:dyDescent="0.25">
      <c r="B1387"/>
      <c r="C1387"/>
      <c r="D1387"/>
      <c r="E1387"/>
      <c r="F1387"/>
      <c r="G1387"/>
      <c r="H1387"/>
      <c r="I1387"/>
    </row>
    <row r="1388" spans="2:9" x14ac:dyDescent="0.25">
      <c r="B1388"/>
      <c r="C1388"/>
      <c r="D1388"/>
      <c r="E1388"/>
      <c r="F1388"/>
      <c r="G1388"/>
      <c r="H1388"/>
      <c r="I1388"/>
    </row>
    <row r="1389" spans="2:9" x14ac:dyDescent="0.25">
      <c r="B1389"/>
      <c r="C1389"/>
      <c r="D1389"/>
      <c r="E1389"/>
      <c r="F1389"/>
      <c r="G1389"/>
      <c r="H1389"/>
      <c r="I1389"/>
    </row>
    <row r="1390" spans="2:9" x14ac:dyDescent="0.25">
      <c r="B1390"/>
      <c r="C1390"/>
      <c r="D1390"/>
      <c r="E1390"/>
      <c r="F1390"/>
      <c r="G1390"/>
      <c r="H1390"/>
      <c r="I1390"/>
    </row>
    <row r="1391" spans="2:9" x14ac:dyDescent="0.25">
      <c r="B1391"/>
      <c r="C1391"/>
      <c r="D1391"/>
      <c r="E1391"/>
      <c r="F1391"/>
      <c r="G1391"/>
      <c r="H1391"/>
      <c r="I1391"/>
    </row>
    <row r="1392" spans="2:9" x14ac:dyDescent="0.25">
      <c r="B1392"/>
      <c r="C1392"/>
      <c r="D1392"/>
      <c r="E1392"/>
      <c r="F1392"/>
      <c r="G1392"/>
      <c r="H1392"/>
      <c r="I1392"/>
    </row>
    <row r="1393" spans="2:9" x14ac:dyDescent="0.25">
      <c r="B1393"/>
      <c r="C1393"/>
      <c r="D1393"/>
      <c r="E1393"/>
      <c r="F1393"/>
      <c r="G1393"/>
      <c r="H1393"/>
      <c r="I1393"/>
    </row>
    <row r="1394" spans="2:9" x14ac:dyDescent="0.25">
      <c r="B1394"/>
      <c r="C1394"/>
      <c r="D1394"/>
      <c r="E1394"/>
      <c r="F1394"/>
      <c r="G1394"/>
      <c r="H1394"/>
      <c r="I1394"/>
    </row>
    <row r="1395" spans="2:9" x14ac:dyDescent="0.25">
      <c r="B1395"/>
      <c r="C1395"/>
      <c r="D1395"/>
      <c r="E1395"/>
      <c r="F1395"/>
      <c r="G1395"/>
      <c r="H1395"/>
      <c r="I1395"/>
    </row>
    <row r="1396" spans="2:9" x14ac:dyDescent="0.25">
      <c r="B1396"/>
      <c r="C1396"/>
      <c r="D1396"/>
      <c r="E1396"/>
      <c r="F1396"/>
      <c r="G1396"/>
      <c r="H1396"/>
      <c r="I1396"/>
    </row>
    <row r="1397" spans="2:9" x14ac:dyDescent="0.25">
      <c r="B1397"/>
      <c r="C1397"/>
      <c r="D1397"/>
      <c r="E1397"/>
      <c r="F1397"/>
      <c r="G1397"/>
      <c r="H1397"/>
      <c r="I1397"/>
    </row>
    <row r="1398" spans="2:9" x14ac:dyDescent="0.25">
      <c r="B1398"/>
      <c r="C1398"/>
      <c r="D1398"/>
      <c r="E1398"/>
      <c r="F1398"/>
      <c r="G1398"/>
      <c r="H1398"/>
      <c r="I1398"/>
    </row>
    <row r="1399" spans="2:9" x14ac:dyDescent="0.25">
      <c r="B1399"/>
      <c r="C1399"/>
      <c r="D1399"/>
      <c r="E1399"/>
      <c r="F1399"/>
      <c r="G1399"/>
      <c r="H1399"/>
      <c r="I1399"/>
    </row>
    <row r="1400" spans="2:9" x14ac:dyDescent="0.25">
      <c r="B1400"/>
      <c r="C1400"/>
      <c r="D1400"/>
      <c r="E1400"/>
      <c r="F1400"/>
      <c r="G1400"/>
      <c r="H1400"/>
      <c r="I1400"/>
    </row>
    <row r="1401" spans="2:9" x14ac:dyDescent="0.25">
      <c r="B1401"/>
      <c r="C1401"/>
      <c r="D1401"/>
      <c r="E1401"/>
      <c r="F1401"/>
      <c r="G1401"/>
      <c r="H1401"/>
      <c r="I1401"/>
    </row>
    <row r="1402" spans="2:9" x14ac:dyDescent="0.25">
      <c r="B1402"/>
      <c r="C1402"/>
      <c r="D1402"/>
      <c r="E1402"/>
      <c r="F1402"/>
      <c r="G1402"/>
      <c r="H1402"/>
      <c r="I1402"/>
    </row>
    <row r="1403" spans="2:9" x14ac:dyDescent="0.25">
      <c r="B1403"/>
      <c r="C1403"/>
      <c r="D1403"/>
      <c r="E1403"/>
      <c r="F1403"/>
      <c r="G1403"/>
      <c r="H1403"/>
      <c r="I1403"/>
    </row>
    <row r="1404" spans="2:9" x14ac:dyDescent="0.25">
      <c r="B1404"/>
      <c r="C1404"/>
      <c r="D1404"/>
      <c r="E1404"/>
      <c r="F1404"/>
      <c r="G1404"/>
      <c r="H1404"/>
      <c r="I1404"/>
    </row>
    <row r="1405" spans="2:9" x14ac:dyDescent="0.25">
      <c r="B1405"/>
      <c r="C1405"/>
      <c r="D1405"/>
      <c r="E1405"/>
      <c r="F1405"/>
      <c r="G1405"/>
      <c r="H1405"/>
      <c r="I1405"/>
    </row>
    <row r="1406" spans="2:9" x14ac:dyDescent="0.25">
      <c r="B1406"/>
      <c r="C1406"/>
      <c r="D1406"/>
      <c r="E1406"/>
      <c r="F1406"/>
      <c r="G1406"/>
      <c r="H1406"/>
      <c r="I1406"/>
    </row>
    <row r="1407" spans="2:9" x14ac:dyDescent="0.25">
      <c r="B1407"/>
      <c r="C1407"/>
      <c r="D1407"/>
      <c r="E1407"/>
      <c r="F1407"/>
      <c r="G1407"/>
      <c r="H1407"/>
      <c r="I1407"/>
    </row>
    <row r="1408" spans="2:9" x14ac:dyDescent="0.25">
      <c r="B1408"/>
      <c r="C1408"/>
      <c r="D1408"/>
      <c r="E1408"/>
      <c r="F1408"/>
      <c r="G1408"/>
      <c r="H1408"/>
      <c r="I1408"/>
    </row>
    <row r="1409" spans="2:9" x14ac:dyDescent="0.25">
      <c r="B1409"/>
      <c r="C1409"/>
      <c r="D1409"/>
      <c r="E1409"/>
      <c r="F1409"/>
      <c r="G1409"/>
      <c r="H1409"/>
      <c r="I1409"/>
    </row>
    <row r="1410" spans="2:9" x14ac:dyDescent="0.25">
      <c r="B1410"/>
      <c r="C1410"/>
      <c r="D1410"/>
      <c r="E1410"/>
      <c r="F1410"/>
      <c r="G1410"/>
      <c r="H1410"/>
      <c r="I1410"/>
    </row>
    <row r="1411" spans="2:9" x14ac:dyDescent="0.25">
      <c r="B1411"/>
      <c r="C1411"/>
      <c r="D1411"/>
      <c r="E1411"/>
      <c r="F1411"/>
      <c r="G1411"/>
      <c r="H1411"/>
      <c r="I1411"/>
    </row>
    <row r="1412" spans="2:9" x14ac:dyDescent="0.25">
      <c r="B1412"/>
      <c r="C1412"/>
      <c r="D1412"/>
      <c r="E1412"/>
      <c r="F1412"/>
      <c r="G1412"/>
      <c r="H1412"/>
      <c r="I1412"/>
    </row>
    <row r="1413" spans="2:9" x14ac:dyDescent="0.25">
      <c r="B1413"/>
      <c r="C1413"/>
      <c r="D1413"/>
      <c r="E1413"/>
      <c r="F1413"/>
      <c r="G1413"/>
      <c r="H1413"/>
      <c r="I1413"/>
    </row>
    <row r="1414" spans="2:9" x14ac:dyDescent="0.25">
      <c r="B1414"/>
      <c r="C1414"/>
      <c r="D1414"/>
      <c r="E1414"/>
      <c r="F1414"/>
      <c r="G1414"/>
      <c r="H1414"/>
      <c r="I1414"/>
    </row>
    <row r="1415" spans="2:9" x14ac:dyDescent="0.25">
      <c r="B1415"/>
      <c r="C1415"/>
      <c r="D1415"/>
      <c r="E1415"/>
      <c r="F1415"/>
      <c r="G1415"/>
      <c r="H1415"/>
      <c r="I1415"/>
    </row>
    <row r="1416" spans="2:9" x14ac:dyDescent="0.25">
      <c r="B1416"/>
      <c r="C1416"/>
      <c r="D1416"/>
      <c r="E1416"/>
      <c r="F1416"/>
      <c r="G1416"/>
      <c r="H1416"/>
      <c r="I1416"/>
    </row>
    <row r="1417" spans="2:9" x14ac:dyDescent="0.25">
      <c r="B1417"/>
      <c r="C1417"/>
      <c r="D1417"/>
      <c r="E1417"/>
      <c r="F1417"/>
      <c r="G1417"/>
      <c r="H1417"/>
      <c r="I1417"/>
    </row>
    <row r="1418" spans="2:9" x14ac:dyDescent="0.25">
      <c r="B1418"/>
      <c r="C1418"/>
      <c r="D1418"/>
      <c r="E1418"/>
      <c r="F1418"/>
      <c r="G1418"/>
      <c r="H1418"/>
      <c r="I1418"/>
    </row>
    <row r="1419" spans="2:9" x14ac:dyDescent="0.25">
      <c r="B1419"/>
      <c r="C1419"/>
      <c r="D1419"/>
      <c r="E1419"/>
      <c r="F1419"/>
      <c r="G1419"/>
      <c r="H1419"/>
      <c r="I1419"/>
    </row>
    <row r="1420" spans="2:9" x14ac:dyDescent="0.25">
      <c r="B1420"/>
      <c r="C1420"/>
      <c r="D1420"/>
      <c r="E1420"/>
      <c r="F1420"/>
      <c r="G1420"/>
      <c r="H1420"/>
      <c r="I1420"/>
    </row>
    <row r="1421" spans="2:9" x14ac:dyDescent="0.25">
      <c r="B1421"/>
      <c r="C1421"/>
      <c r="D1421"/>
      <c r="E1421"/>
      <c r="F1421"/>
      <c r="G1421"/>
      <c r="H1421"/>
      <c r="I1421"/>
    </row>
    <row r="1422" spans="2:9" x14ac:dyDescent="0.25">
      <c r="B1422"/>
      <c r="C1422"/>
      <c r="D1422"/>
      <c r="E1422"/>
      <c r="F1422"/>
      <c r="G1422"/>
      <c r="H1422"/>
      <c r="I1422"/>
    </row>
    <row r="1423" spans="2:9" x14ac:dyDescent="0.25">
      <c r="B1423"/>
      <c r="C1423"/>
      <c r="D1423"/>
      <c r="E1423"/>
      <c r="F1423"/>
      <c r="G1423"/>
      <c r="H1423"/>
      <c r="I1423"/>
    </row>
    <row r="1424" spans="2:9" x14ac:dyDescent="0.25">
      <c r="B1424"/>
      <c r="C1424"/>
      <c r="D1424"/>
      <c r="E1424"/>
      <c r="F1424"/>
      <c r="G1424"/>
      <c r="H1424"/>
      <c r="I1424"/>
    </row>
    <row r="1425" spans="2:9" x14ac:dyDescent="0.25">
      <c r="B1425"/>
      <c r="C1425"/>
      <c r="D1425"/>
      <c r="E1425"/>
      <c r="F1425"/>
      <c r="G1425"/>
      <c r="H1425"/>
      <c r="I1425"/>
    </row>
    <row r="1426" spans="2:9" x14ac:dyDescent="0.25">
      <c r="B1426"/>
      <c r="C1426"/>
      <c r="D1426"/>
      <c r="E1426"/>
      <c r="F1426"/>
      <c r="G1426"/>
      <c r="H1426"/>
      <c r="I1426"/>
    </row>
    <row r="1427" spans="2:9" x14ac:dyDescent="0.25">
      <c r="B1427"/>
      <c r="C1427"/>
      <c r="D1427"/>
      <c r="E1427"/>
      <c r="F1427"/>
      <c r="G1427"/>
      <c r="H1427"/>
      <c r="I1427"/>
    </row>
    <row r="1428" spans="2:9" x14ac:dyDescent="0.25">
      <c r="B1428"/>
      <c r="C1428"/>
      <c r="D1428"/>
      <c r="E1428"/>
      <c r="F1428"/>
      <c r="G1428"/>
      <c r="H1428"/>
      <c r="I1428"/>
    </row>
    <row r="1429" spans="2:9" x14ac:dyDescent="0.25">
      <c r="B1429"/>
      <c r="C1429"/>
      <c r="D1429"/>
      <c r="E1429"/>
      <c r="F1429"/>
      <c r="G1429"/>
      <c r="H1429"/>
      <c r="I1429"/>
    </row>
    <row r="1430" spans="2:9" x14ac:dyDescent="0.25">
      <c r="B1430"/>
      <c r="C1430"/>
      <c r="D1430"/>
      <c r="E1430"/>
      <c r="F1430"/>
      <c r="G1430"/>
      <c r="H1430"/>
      <c r="I1430"/>
    </row>
    <row r="1431" spans="2:9" x14ac:dyDescent="0.25">
      <c r="B1431"/>
      <c r="C1431"/>
      <c r="D1431"/>
      <c r="E1431"/>
      <c r="F1431"/>
      <c r="G1431"/>
      <c r="H1431"/>
      <c r="I1431"/>
    </row>
    <row r="1432" spans="2:9" x14ac:dyDescent="0.25">
      <c r="B1432"/>
      <c r="C1432"/>
      <c r="D1432"/>
      <c r="E1432"/>
      <c r="F1432"/>
      <c r="G1432"/>
      <c r="H1432"/>
      <c r="I1432"/>
    </row>
    <row r="1433" spans="2:9" x14ac:dyDescent="0.25">
      <c r="B1433"/>
      <c r="C1433"/>
      <c r="D1433"/>
      <c r="E1433"/>
      <c r="F1433"/>
      <c r="G1433"/>
      <c r="H1433"/>
      <c r="I1433"/>
    </row>
    <row r="1434" spans="2:9" x14ac:dyDescent="0.25">
      <c r="B1434"/>
      <c r="C1434"/>
      <c r="D1434"/>
      <c r="E1434"/>
      <c r="F1434"/>
      <c r="G1434"/>
      <c r="H1434"/>
      <c r="I1434"/>
    </row>
    <row r="1435" spans="2:9" x14ac:dyDescent="0.25">
      <c r="B1435"/>
      <c r="C1435"/>
      <c r="D1435"/>
      <c r="E1435"/>
      <c r="F1435"/>
      <c r="G1435"/>
      <c r="H1435"/>
      <c r="I1435"/>
    </row>
    <row r="1436" spans="2:9" x14ac:dyDescent="0.25">
      <c r="B1436"/>
      <c r="C1436"/>
      <c r="D1436"/>
      <c r="E1436"/>
      <c r="F1436"/>
      <c r="G1436"/>
      <c r="H1436"/>
      <c r="I1436"/>
    </row>
    <row r="1437" spans="2:9" x14ac:dyDescent="0.25">
      <c r="B1437"/>
      <c r="C1437"/>
      <c r="D1437"/>
      <c r="E1437"/>
      <c r="F1437"/>
      <c r="G1437"/>
      <c r="H1437"/>
      <c r="I1437"/>
    </row>
    <row r="1438" spans="2:9" x14ac:dyDescent="0.25">
      <c r="B1438"/>
      <c r="C1438"/>
      <c r="D1438"/>
      <c r="E1438"/>
      <c r="F1438"/>
      <c r="G1438"/>
      <c r="H1438"/>
      <c r="I1438"/>
    </row>
    <row r="1439" spans="2:9" x14ac:dyDescent="0.25">
      <c r="B1439"/>
      <c r="C1439"/>
      <c r="D1439"/>
      <c r="E1439"/>
      <c r="F1439"/>
      <c r="G1439"/>
      <c r="H1439"/>
      <c r="I1439"/>
    </row>
    <row r="1440" spans="2:9" x14ac:dyDescent="0.25">
      <c r="B1440"/>
      <c r="C1440"/>
      <c r="D1440"/>
      <c r="E1440"/>
      <c r="F1440"/>
      <c r="G1440"/>
      <c r="H1440"/>
      <c r="I1440"/>
    </row>
    <row r="1441" spans="2:9" x14ac:dyDescent="0.25">
      <c r="B1441"/>
      <c r="C1441"/>
      <c r="D1441"/>
      <c r="E1441"/>
      <c r="F1441"/>
      <c r="G1441"/>
      <c r="H1441"/>
      <c r="I1441"/>
    </row>
    <row r="1442" spans="2:9" x14ac:dyDescent="0.25">
      <c r="B1442"/>
      <c r="C1442"/>
      <c r="D1442"/>
      <c r="E1442"/>
      <c r="F1442"/>
      <c r="G1442"/>
      <c r="H1442"/>
      <c r="I1442"/>
    </row>
    <row r="1443" spans="2:9" x14ac:dyDescent="0.25">
      <c r="B1443"/>
      <c r="C1443"/>
      <c r="D1443"/>
      <c r="E1443"/>
      <c r="F1443"/>
      <c r="G1443"/>
      <c r="H1443"/>
      <c r="I1443"/>
    </row>
    <row r="1444" spans="2:9" x14ac:dyDescent="0.25">
      <c r="B1444"/>
      <c r="C1444"/>
      <c r="D1444"/>
      <c r="E1444"/>
      <c r="F1444"/>
      <c r="G1444"/>
      <c r="H1444"/>
      <c r="I1444"/>
    </row>
    <row r="1445" spans="2:9" x14ac:dyDescent="0.25">
      <c r="B1445"/>
      <c r="C1445"/>
      <c r="D1445"/>
      <c r="E1445"/>
      <c r="F1445"/>
      <c r="G1445"/>
      <c r="H1445"/>
      <c r="I1445"/>
    </row>
    <row r="1446" spans="2:9" x14ac:dyDescent="0.25">
      <c r="B1446"/>
      <c r="C1446"/>
      <c r="D1446"/>
      <c r="E1446"/>
      <c r="F1446"/>
      <c r="G1446"/>
      <c r="H1446"/>
      <c r="I1446"/>
    </row>
    <row r="1447" spans="2:9" x14ac:dyDescent="0.25">
      <c r="B1447"/>
      <c r="C1447"/>
      <c r="D1447"/>
      <c r="E1447"/>
      <c r="F1447"/>
      <c r="G1447"/>
      <c r="H1447"/>
      <c r="I1447"/>
    </row>
    <row r="1448" spans="2:9" x14ac:dyDescent="0.25">
      <c r="B1448"/>
      <c r="C1448"/>
      <c r="D1448"/>
      <c r="E1448"/>
      <c r="F1448"/>
      <c r="G1448"/>
      <c r="H1448"/>
      <c r="I1448"/>
    </row>
    <row r="1449" spans="2:9" x14ac:dyDescent="0.25">
      <c r="B1449"/>
      <c r="C1449"/>
      <c r="D1449"/>
      <c r="E1449"/>
      <c r="F1449"/>
      <c r="G1449"/>
      <c r="H1449"/>
      <c r="I1449"/>
    </row>
    <row r="1450" spans="2:9" x14ac:dyDescent="0.25">
      <c r="B1450"/>
      <c r="C1450"/>
      <c r="D1450"/>
      <c r="E1450"/>
      <c r="F1450"/>
      <c r="G1450"/>
      <c r="H1450"/>
      <c r="I1450"/>
    </row>
    <row r="1451" spans="2:9" x14ac:dyDescent="0.25">
      <c r="B1451"/>
      <c r="C1451"/>
      <c r="D1451"/>
      <c r="E1451"/>
      <c r="F1451"/>
      <c r="G1451"/>
      <c r="H1451"/>
      <c r="I1451"/>
    </row>
    <row r="1452" spans="2:9" x14ac:dyDescent="0.25">
      <c r="B1452"/>
      <c r="C1452"/>
      <c r="D1452"/>
      <c r="E1452"/>
      <c r="F1452"/>
      <c r="G1452"/>
      <c r="H1452"/>
      <c r="I1452"/>
    </row>
    <row r="1453" spans="2:9" x14ac:dyDescent="0.25">
      <c r="B1453"/>
      <c r="C1453"/>
      <c r="D1453"/>
      <c r="E1453"/>
      <c r="F1453"/>
      <c r="G1453"/>
      <c r="H1453"/>
      <c r="I1453"/>
    </row>
    <row r="1454" spans="2:9" x14ac:dyDescent="0.25">
      <c r="B1454"/>
      <c r="C1454"/>
      <c r="D1454"/>
      <c r="E1454"/>
      <c r="F1454"/>
      <c r="G1454"/>
      <c r="H1454"/>
      <c r="I1454"/>
    </row>
    <row r="1455" spans="2:9" x14ac:dyDescent="0.25">
      <c r="B1455"/>
      <c r="C1455"/>
      <c r="D1455"/>
      <c r="E1455"/>
      <c r="F1455"/>
      <c r="G1455"/>
      <c r="H1455"/>
      <c r="I1455"/>
    </row>
    <row r="1456" spans="2:9" x14ac:dyDescent="0.25">
      <c r="B1456"/>
      <c r="C1456"/>
      <c r="D1456"/>
      <c r="E1456"/>
      <c r="F1456"/>
      <c r="G1456"/>
      <c r="H1456"/>
      <c r="I1456"/>
    </row>
    <row r="1457" spans="2:9" x14ac:dyDescent="0.25">
      <c r="B1457"/>
      <c r="C1457"/>
      <c r="D1457"/>
      <c r="E1457"/>
      <c r="F1457"/>
      <c r="G1457"/>
      <c r="H1457"/>
      <c r="I1457"/>
    </row>
    <row r="1458" spans="2:9" x14ac:dyDescent="0.25">
      <c r="B1458"/>
      <c r="C1458"/>
      <c r="D1458"/>
      <c r="E1458"/>
      <c r="F1458"/>
      <c r="G1458"/>
      <c r="H1458"/>
      <c r="I1458"/>
    </row>
    <row r="1459" spans="2:9" x14ac:dyDescent="0.25">
      <c r="B1459"/>
      <c r="C1459"/>
      <c r="D1459"/>
      <c r="E1459"/>
      <c r="F1459"/>
      <c r="G1459"/>
      <c r="H1459"/>
      <c r="I1459"/>
    </row>
    <row r="1460" spans="2:9" x14ac:dyDescent="0.25">
      <c r="B1460"/>
      <c r="C1460"/>
      <c r="D1460"/>
      <c r="E1460"/>
      <c r="F1460"/>
      <c r="G1460"/>
      <c r="H1460"/>
      <c r="I1460"/>
    </row>
    <row r="1461" spans="2:9" x14ac:dyDescent="0.25">
      <c r="B1461"/>
      <c r="C1461"/>
      <c r="D1461"/>
      <c r="E1461"/>
      <c r="F1461"/>
      <c r="G1461"/>
      <c r="H1461"/>
      <c r="I1461"/>
    </row>
    <row r="1462" spans="2:9" x14ac:dyDescent="0.25">
      <c r="B1462"/>
      <c r="C1462"/>
      <c r="D1462"/>
      <c r="E1462"/>
      <c r="F1462"/>
      <c r="G1462"/>
      <c r="H1462"/>
      <c r="I1462"/>
    </row>
    <row r="1463" spans="2:9" x14ac:dyDescent="0.25">
      <c r="B1463"/>
      <c r="C1463"/>
      <c r="D1463"/>
      <c r="E1463"/>
      <c r="F1463"/>
      <c r="G1463"/>
      <c r="H1463"/>
      <c r="I1463"/>
    </row>
    <row r="1464" spans="2:9" x14ac:dyDescent="0.25">
      <c r="B1464"/>
      <c r="C1464"/>
      <c r="D1464"/>
      <c r="E1464"/>
      <c r="F1464"/>
      <c r="G1464"/>
      <c r="H1464"/>
      <c r="I1464"/>
    </row>
    <row r="1465" spans="2:9" x14ac:dyDescent="0.25">
      <c r="B1465"/>
      <c r="C1465"/>
      <c r="D1465"/>
      <c r="E1465"/>
      <c r="F1465"/>
      <c r="G1465"/>
      <c r="H1465"/>
      <c r="I1465"/>
    </row>
    <row r="1466" spans="2:9" x14ac:dyDescent="0.25">
      <c r="B1466"/>
      <c r="C1466"/>
      <c r="D1466"/>
      <c r="E1466"/>
      <c r="F1466"/>
      <c r="G1466"/>
      <c r="H1466"/>
      <c r="I1466"/>
    </row>
    <row r="1467" spans="2:9" x14ac:dyDescent="0.25">
      <c r="B1467"/>
      <c r="C1467"/>
      <c r="D1467"/>
      <c r="E1467"/>
      <c r="F1467"/>
      <c r="G1467"/>
      <c r="H1467"/>
      <c r="I1467"/>
    </row>
    <row r="1468" spans="2:9" x14ac:dyDescent="0.25">
      <c r="B1468"/>
      <c r="C1468"/>
      <c r="D1468"/>
      <c r="E1468"/>
      <c r="F1468"/>
      <c r="G1468"/>
      <c r="H1468"/>
      <c r="I1468"/>
    </row>
    <row r="1469" spans="2:9" x14ac:dyDescent="0.25">
      <c r="B1469"/>
      <c r="C1469"/>
      <c r="D1469"/>
      <c r="E1469"/>
      <c r="F1469"/>
      <c r="G1469"/>
      <c r="H1469"/>
      <c r="I1469"/>
    </row>
    <row r="1470" spans="2:9" x14ac:dyDescent="0.25">
      <c r="B1470"/>
      <c r="C1470"/>
      <c r="D1470"/>
      <c r="E1470"/>
      <c r="F1470"/>
      <c r="G1470"/>
      <c r="H1470"/>
      <c r="I1470"/>
    </row>
    <row r="1471" spans="2:9" x14ac:dyDescent="0.25">
      <c r="B1471"/>
      <c r="C1471"/>
      <c r="D1471"/>
      <c r="E1471"/>
      <c r="F1471"/>
      <c r="G1471"/>
      <c r="H1471"/>
      <c r="I1471"/>
    </row>
    <row r="1472" spans="2:9" x14ac:dyDescent="0.25">
      <c r="B1472"/>
      <c r="C1472"/>
      <c r="D1472"/>
      <c r="E1472"/>
      <c r="F1472"/>
      <c r="G1472"/>
      <c r="H1472"/>
      <c r="I1472"/>
    </row>
    <row r="1473" spans="2:9" x14ac:dyDescent="0.25">
      <c r="B1473"/>
      <c r="C1473"/>
      <c r="D1473"/>
      <c r="E1473"/>
      <c r="F1473"/>
      <c r="G1473"/>
      <c r="H1473"/>
      <c r="I1473"/>
    </row>
    <row r="1474" spans="2:9" x14ac:dyDescent="0.25">
      <c r="B1474"/>
      <c r="C1474"/>
      <c r="D1474"/>
      <c r="E1474"/>
      <c r="F1474"/>
      <c r="G1474"/>
      <c r="H1474"/>
      <c r="I1474"/>
    </row>
    <row r="1475" spans="2:9" x14ac:dyDescent="0.25">
      <c r="B1475"/>
      <c r="C1475"/>
      <c r="D1475"/>
      <c r="E1475"/>
      <c r="F1475"/>
      <c r="G1475"/>
      <c r="H1475"/>
      <c r="I1475"/>
    </row>
    <row r="1476" spans="2:9" x14ac:dyDescent="0.25">
      <c r="B1476"/>
      <c r="C1476"/>
      <c r="D1476"/>
      <c r="E1476"/>
      <c r="F1476"/>
      <c r="G1476"/>
      <c r="H1476"/>
      <c r="I1476"/>
    </row>
    <row r="1477" spans="2:9" x14ac:dyDescent="0.25">
      <c r="B1477"/>
      <c r="C1477"/>
      <c r="D1477"/>
      <c r="E1477"/>
      <c r="F1477"/>
      <c r="G1477"/>
      <c r="H1477"/>
      <c r="I1477"/>
    </row>
    <row r="1478" spans="2:9" x14ac:dyDescent="0.25">
      <c r="B1478"/>
      <c r="C1478"/>
      <c r="D1478"/>
      <c r="E1478"/>
      <c r="F1478"/>
      <c r="G1478"/>
      <c r="H1478"/>
      <c r="I1478"/>
    </row>
    <row r="1479" spans="2:9" x14ac:dyDescent="0.25">
      <c r="B1479"/>
      <c r="C1479"/>
      <c r="D1479"/>
      <c r="E1479"/>
      <c r="F1479"/>
      <c r="G1479"/>
      <c r="H1479"/>
      <c r="I1479"/>
    </row>
    <row r="1480" spans="2:9" x14ac:dyDescent="0.25">
      <c r="B1480"/>
      <c r="C1480"/>
      <c r="D1480"/>
      <c r="E1480"/>
      <c r="F1480"/>
      <c r="G1480"/>
      <c r="H1480"/>
      <c r="I1480"/>
    </row>
    <row r="1481" spans="2:9" x14ac:dyDescent="0.25">
      <c r="B1481"/>
      <c r="C1481"/>
      <c r="D1481"/>
      <c r="E1481"/>
      <c r="F1481"/>
      <c r="G1481"/>
      <c r="H1481"/>
      <c r="I1481"/>
    </row>
    <row r="1482" spans="2:9" x14ac:dyDescent="0.25">
      <c r="B1482"/>
      <c r="C1482"/>
      <c r="D1482"/>
      <c r="E1482"/>
      <c r="F1482"/>
      <c r="G1482"/>
      <c r="H1482"/>
      <c r="I1482"/>
    </row>
    <row r="1483" spans="2:9" x14ac:dyDescent="0.25">
      <c r="B1483"/>
      <c r="C1483"/>
      <c r="D1483"/>
      <c r="E1483"/>
      <c r="F1483"/>
      <c r="G1483"/>
      <c r="H1483"/>
      <c r="I1483"/>
    </row>
    <row r="1484" spans="2:9" x14ac:dyDescent="0.25">
      <c r="B1484"/>
      <c r="C1484"/>
      <c r="D1484"/>
      <c r="E1484"/>
      <c r="F1484"/>
      <c r="G1484"/>
      <c r="H1484"/>
      <c r="I1484"/>
    </row>
    <row r="1485" spans="2:9" x14ac:dyDescent="0.25">
      <c r="B1485"/>
      <c r="C1485"/>
      <c r="D1485"/>
      <c r="E1485"/>
      <c r="F1485"/>
      <c r="G1485"/>
      <c r="H1485"/>
      <c r="I1485"/>
    </row>
    <row r="1486" spans="2:9" x14ac:dyDescent="0.25">
      <c r="B1486"/>
      <c r="C1486"/>
      <c r="D1486"/>
      <c r="E1486"/>
      <c r="F1486"/>
      <c r="G1486"/>
      <c r="H1486"/>
      <c r="I1486"/>
    </row>
    <row r="1487" spans="2:9" x14ac:dyDescent="0.25">
      <c r="B1487"/>
      <c r="C1487"/>
      <c r="D1487"/>
      <c r="E1487"/>
      <c r="F1487"/>
      <c r="G1487"/>
      <c r="H1487"/>
      <c r="I1487"/>
    </row>
    <row r="1488" spans="2:9" x14ac:dyDescent="0.25">
      <c r="B1488"/>
      <c r="C1488"/>
      <c r="D1488"/>
      <c r="E1488"/>
      <c r="F1488"/>
      <c r="G1488"/>
      <c r="H1488"/>
      <c r="I1488"/>
    </row>
    <row r="1489" spans="2:9" x14ac:dyDescent="0.25">
      <c r="B1489"/>
      <c r="C1489"/>
      <c r="D1489"/>
      <c r="E1489"/>
      <c r="F1489"/>
      <c r="G1489"/>
      <c r="H1489"/>
      <c r="I1489"/>
    </row>
    <row r="1490" spans="2:9" x14ac:dyDescent="0.25">
      <c r="B1490"/>
      <c r="C1490"/>
      <c r="D1490"/>
      <c r="E1490"/>
      <c r="F1490"/>
      <c r="G1490"/>
      <c r="H1490"/>
      <c r="I1490"/>
    </row>
    <row r="1491" spans="2:9" x14ac:dyDescent="0.25">
      <c r="B1491"/>
      <c r="C1491"/>
      <c r="D1491"/>
      <c r="E1491"/>
      <c r="F1491"/>
      <c r="G1491"/>
      <c r="H1491"/>
      <c r="I1491"/>
    </row>
    <row r="1492" spans="2:9" x14ac:dyDescent="0.25">
      <c r="B1492"/>
      <c r="C1492"/>
      <c r="D1492"/>
      <c r="E1492"/>
      <c r="F1492"/>
      <c r="G1492"/>
      <c r="H1492"/>
      <c r="I1492"/>
    </row>
    <row r="1493" spans="2:9" x14ac:dyDescent="0.25">
      <c r="B1493"/>
      <c r="C1493"/>
      <c r="D1493"/>
      <c r="E1493"/>
      <c r="F1493"/>
      <c r="G1493"/>
      <c r="H1493"/>
      <c r="I1493"/>
    </row>
    <row r="1494" spans="2:9" x14ac:dyDescent="0.25">
      <c r="B1494"/>
      <c r="C1494"/>
      <c r="D1494"/>
      <c r="E1494"/>
      <c r="F1494"/>
      <c r="G1494"/>
      <c r="H1494"/>
      <c r="I1494"/>
    </row>
    <row r="1495" spans="2:9" x14ac:dyDescent="0.25">
      <c r="B1495"/>
      <c r="C1495"/>
      <c r="D1495"/>
      <c r="E1495"/>
      <c r="F1495"/>
      <c r="G1495"/>
      <c r="H1495"/>
      <c r="I1495"/>
    </row>
    <row r="1496" spans="2:9" x14ac:dyDescent="0.25">
      <c r="B1496"/>
      <c r="C1496"/>
      <c r="D1496"/>
      <c r="E1496"/>
      <c r="F1496"/>
      <c r="G1496"/>
      <c r="H1496"/>
      <c r="I1496"/>
    </row>
    <row r="1497" spans="2:9" x14ac:dyDescent="0.25">
      <c r="B1497"/>
      <c r="C1497"/>
      <c r="D1497"/>
      <c r="E1497"/>
      <c r="F1497"/>
      <c r="G1497"/>
      <c r="H1497"/>
      <c r="I1497"/>
    </row>
    <row r="1498" spans="2:9" x14ac:dyDescent="0.25">
      <c r="B1498"/>
      <c r="C1498"/>
      <c r="D1498"/>
      <c r="E1498"/>
      <c r="F1498"/>
      <c r="G1498"/>
      <c r="H1498"/>
      <c r="I1498"/>
    </row>
    <row r="1499" spans="2:9" x14ac:dyDescent="0.25">
      <c r="B1499"/>
      <c r="C1499"/>
      <c r="D1499"/>
      <c r="E1499"/>
      <c r="F1499"/>
      <c r="G1499"/>
      <c r="H1499"/>
      <c r="I1499"/>
    </row>
    <row r="1500" spans="2:9" x14ac:dyDescent="0.25">
      <c r="B1500"/>
      <c r="C1500"/>
      <c r="D1500"/>
      <c r="E1500"/>
      <c r="F1500"/>
      <c r="G1500"/>
      <c r="H1500"/>
      <c r="I1500"/>
    </row>
    <row r="1501" spans="2:9" x14ac:dyDescent="0.25">
      <c r="B1501"/>
      <c r="C1501"/>
      <c r="D1501"/>
      <c r="E1501"/>
      <c r="F1501"/>
      <c r="G1501"/>
      <c r="H1501"/>
      <c r="I1501"/>
    </row>
  </sheetData>
  <conditionalFormatting sqref="E1:E3 E1502:E1048576">
    <cfRule type="cellIs" dxfId="5" priority="2" operator="lessThan">
      <formula>0</formula>
    </cfRule>
  </conditionalFormatting>
  <conditionalFormatting pivot="1" sqref="E7:E213 I7:I213 M7:M213">
    <cfRule type="cellIs" dxfId="4" priority="1" operator="lessThan">
      <formula>0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scale="77" fitToHeight="0" orientation="portrait" r:id="rId2"/>
  <headerFooter>
    <oddHeader>&amp;C&amp;"Calibri,Bold"&amp;14LCBO WINES COUNTER SALES DETAIL BY SUB-SET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workbookViewId="0">
      <selection sqref="A1:G35"/>
    </sheetView>
  </sheetViews>
  <sheetFormatPr defaultRowHeight="15" x14ac:dyDescent="0.25"/>
  <cols>
    <col min="1" max="1" width="40.5703125" customWidth="1"/>
    <col min="2" max="2" width="17.85546875" style="6" customWidth="1"/>
    <col min="3" max="3" width="10.42578125" style="6" customWidth="1"/>
    <col min="4" max="4" width="7.140625" style="6" customWidth="1"/>
    <col min="5" max="5" width="10.5703125" style="6" customWidth="1"/>
    <col min="6" max="6" width="10.42578125" style="6" customWidth="1"/>
    <col min="7" max="7" width="7.14062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0" x14ac:dyDescent="0.25">
      <c r="A1" s="5" t="s">
        <v>5</v>
      </c>
      <c r="B1" t="s">
        <v>22</v>
      </c>
    </row>
    <row r="2" spans="1:10" x14ac:dyDescent="0.25">
      <c r="A2" s="5" t="s">
        <v>6</v>
      </c>
      <c r="B2" t="s">
        <v>259</v>
      </c>
    </row>
    <row r="4" spans="1:10" x14ac:dyDescent="0.25">
      <c r="B4" s="5" t="s">
        <v>260</v>
      </c>
      <c r="C4"/>
      <c r="D4"/>
      <c r="E4"/>
      <c r="F4"/>
      <c r="G4"/>
      <c r="H4"/>
      <c r="I4"/>
    </row>
    <row r="5" spans="1:10" x14ac:dyDescent="0.25">
      <c r="B5" s="6" t="s">
        <v>202</v>
      </c>
      <c r="E5" s="6" t="s">
        <v>204</v>
      </c>
      <c r="H5" t="s">
        <v>261</v>
      </c>
      <c r="I5" t="s">
        <v>262</v>
      </c>
      <c r="J5" t="s">
        <v>263</v>
      </c>
    </row>
    <row r="6" spans="1:10" x14ac:dyDescent="0.25">
      <c r="A6" s="5" t="s">
        <v>254</v>
      </c>
      <c r="B6" s="8" t="s">
        <v>255</v>
      </c>
      <c r="C6" s="6" t="s">
        <v>256</v>
      </c>
      <c r="D6" s="6" t="s">
        <v>257</v>
      </c>
      <c r="E6" s="8" t="s">
        <v>255</v>
      </c>
      <c r="F6" s="6" t="s">
        <v>256</v>
      </c>
      <c r="G6" s="6" t="s">
        <v>257</v>
      </c>
      <c r="H6"/>
      <c r="I6"/>
    </row>
    <row r="7" spans="1:10" x14ac:dyDescent="0.25">
      <c r="A7" s="1" t="s">
        <v>253</v>
      </c>
      <c r="B7" s="12"/>
      <c r="C7" s="10"/>
      <c r="D7" s="11"/>
      <c r="E7" s="12"/>
      <c r="F7" s="10"/>
      <c r="G7" s="11"/>
      <c r="H7" s="13"/>
      <c r="I7" s="2"/>
      <c r="J7" s="3"/>
    </row>
    <row r="8" spans="1:10" x14ac:dyDescent="0.25">
      <c r="A8" s="4" t="s">
        <v>269</v>
      </c>
      <c r="B8" s="12">
        <v>4120.59</v>
      </c>
      <c r="C8" s="10">
        <v>3823.33</v>
      </c>
      <c r="D8" s="11">
        <v>7.774897798515959E-2</v>
      </c>
      <c r="E8" s="12">
        <v>78573.23</v>
      </c>
      <c r="F8" s="10">
        <v>75426.890000000014</v>
      </c>
      <c r="G8" s="11">
        <v>4.1713770778564266E-2</v>
      </c>
      <c r="H8" s="13">
        <v>82693.819999999992</v>
      </c>
      <c r="I8" s="2">
        <v>79250.220000000016</v>
      </c>
      <c r="J8" s="3">
        <v>4.3452245306069691E-2</v>
      </c>
    </row>
    <row r="9" spans="1:10" x14ac:dyDescent="0.25">
      <c r="A9" s="4" t="s">
        <v>336</v>
      </c>
      <c r="B9" s="12">
        <v>3765.66</v>
      </c>
      <c r="C9" s="10">
        <v>3731.2999999999993</v>
      </c>
      <c r="D9" s="11">
        <v>9.2085868196072652E-3</v>
      </c>
      <c r="E9" s="12">
        <v>60461.64</v>
      </c>
      <c r="F9" s="10">
        <v>67624.97</v>
      </c>
      <c r="G9" s="11">
        <v>-0.10592729283281015</v>
      </c>
      <c r="H9" s="13">
        <v>64227.3</v>
      </c>
      <c r="I9" s="2">
        <v>71356.27</v>
      </c>
      <c r="J9" s="3">
        <v>-9.9906707567534128E-2</v>
      </c>
    </row>
    <row r="10" spans="1:10" x14ac:dyDescent="0.25">
      <c r="A10" s="4" t="s">
        <v>324</v>
      </c>
      <c r="B10" s="12">
        <v>2960.2799999999988</v>
      </c>
      <c r="C10" s="10">
        <v>2086.6399999999994</v>
      </c>
      <c r="D10" s="11">
        <v>0.41868266687114197</v>
      </c>
      <c r="E10" s="12">
        <v>46879.499999999993</v>
      </c>
      <c r="F10" s="10">
        <v>45103.060000000019</v>
      </c>
      <c r="G10" s="11">
        <v>3.9386241199598708E-2</v>
      </c>
      <c r="H10" s="13">
        <v>49839.779999999992</v>
      </c>
      <c r="I10" s="2">
        <v>47189.700000000019</v>
      </c>
      <c r="J10" s="3">
        <v>5.6158017533486579E-2</v>
      </c>
    </row>
    <row r="11" spans="1:10" x14ac:dyDescent="0.25">
      <c r="A11" s="4" t="s">
        <v>344</v>
      </c>
      <c r="B11" s="12">
        <v>3142.33</v>
      </c>
      <c r="C11" s="10">
        <v>1794.49</v>
      </c>
      <c r="D11" s="11">
        <v>0.75109919810085313</v>
      </c>
      <c r="E11" s="12">
        <v>39270.9</v>
      </c>
      <c r="F11" s="10">
        <v>40003.919999999998</v>
      </c>
      <c r="G11" s="11">
        <v>-1.8323704276980778E-2</v>
      </c>
      <c r="H11" s="13">
        <v>42413.23</v>
      </c>
      <c r="I11" s="2">
        <v>41798.409999999996</v>
      </c>
      <c r="J11" s="3">
        <v>1.4709171951756228E-2</v>
      </c>
    </row>
    <row r="12" spans="1:10" x14ac:dyDescent="0.25">
      <c r="A12" s="4" t="s">
        <v>314</v>
      </c>
      <c r="B12" s="12">
        <v>806.99999999999989</v>
      </c>
      <c r="C12" s="10">
        <v>523.58000000000004</v>
      </c>
      <c r="D12" s="11">
        <v>0.54131173841628755</v>
      </c>
      <c r="E12" s="12">
        <v>17227.999999999993</v>
      </c>
      <c r="F12" s="10">
        <v>15911.17</v>
      </c>
      <c r="G12" s="11">
        <v>8.2761355701685843E-2</v>
      </c>
      <c r="H12" s="13">
        <v>18034.999999999993</v>
      </c>
      <c r="I12" s="2">
        <v>16434.75</v>
      </c>
      <c r="J12" s="3">
        <v>9.7369902188958704E-2</v>
      </c>
    </row>
    <row r="13" spans="1:10" x14ac:dyDescent="0.25">
      <c r="A13" s="4" t="s">
        <v>419</v>
      </c>
      <c r="B13" s="12">
        <v>1259.4799999999996</v>
      </c>
      <c r="C13" s="10">
        <v>583.48</v>
      </c>
      <c r="D13" s="11">
        <v>1.1585658463015005</v>
      </c>
      <c r="E13" s="12">
        <v>16705.909999999996</v>
      </c>
      <c r="F13" s="10">
        <v>17119.570000000003</v>
      </c>
      <c r="G13" s="11">
        <v>-2.4162990075101597E-2</v>
      </c>
      <c r="H13" s="13">
        <v>17965.389999999996</v>
      </c>
      <c r="I13" s="2">
        <v>17703.050000000003</v>
      </c>
      <c r="J13" s="3">
        <v>1.4818915384636911E-2</v>
      </c>
    </row>
    <row r="14" spans="1:10" x14ac:dyDescent="0.25">
      <c r="A14" s="4" t="s">
        <v>377</v>
      </c>
      <c r="B14" s="12">
        <v>668.73000000000013</v>
      </c>
      <c r="C14" s="10">
        <v>878.68</v>
      </c>
      <c r="D14" s="11">
        <v>-0.23893795238311993</v>
      </c>
      <c r="E14" s="12">
        <v>16170.92</v>
      </c>
      <c r="F14" s="10">
        <v>17602.84</v>
      </c>
      <c r="G14" s="11">
        <v>-8.1345964628434964E-2</v>
      </c>
      <c r="H14" s="13">
        <v>16839.650000000001</v>
      </c>
      <c r="I14" s="2">
        <v>18481.52</v>
      </c>
      <c r="J14" s="3">
        <v>-8.8838472160298637E-2</v>
      </c>
    </row>
    <row r="15" spans="1:10" x14ac:dyDescent="0.25">
      <c r="A15" s="4" t="s">
        <v>468</v>
      </c>
      <c r="B15" s="12">
        <v>950.1600000000002</v>
      </c>
      <c r="C15" s="10">
        <v>1065.58</v>
      </c>
      <c r="D15" s="11">
        <v>-0.10831659753373725</v>
      </c>
      <c r="E15" s="12">
        <v>14218.9</v>
      </c>
      <c r="F15" s="10">
        <v>18614.260000000006</v>
      </c>
      <c r="G15" s="11">
        <v>-0.2361286454578374</v>
      </c>
      <c r="H15" s="13">
        <v>15169.06</v>
      </c>
      <c r="I15" s="2">
        <v>19679.840000000004</v>
      </c>
      <c r="J15" s="3">
        <v>-0.22920816429401883</v>
      </c>
    </row>
    <row r="16" spans="1:10" x14ac:dyDescent="0.25">
      <c r="A16" s="4" t="s">
        <v>476</v>
      </c>
      <c r="B16" s="12">
        <v>1163</v>
      </c>
      <c r="C16" s="10">
        <v>389.75000000000006</v>
      </c>
      <c r="D16" s="11">
        <v>1.9839640795381652</v>
      </c>
      <c r="E16" s="12">
        <v>12851.41</v>
      </c>
      <c r="F16" s="10">
        <v>15493.34</v>
      </c>
      <c r="G16" s="11">
        <v>-0.17052036552479971</v>
      </c>
      <c r="H16" s="13">
        <v>14014.41</v>
      </c>
      <c r="I16" s="2">
        <v>15883.09</v>
      </c>
      <c r="J16" s="3">
        <v>-0.11765216969745813</v>
      </c>
    </row>
    <row r="17" spans="1:10" x14ac:dyDescent="0.25">
      <c r="A17" s="4" t="s">
        <v>438</v>
      </c>
      <c r="B17" s="12">
        <v>503.41999999999962</v>
      </c>
      <c r="C17" s="10">
        <v>468.79999999999984</v>
      </c>
      <c r="D17" s="11">
        <v>7.3848122866893753E-2</v>
      </c>
      <c r="E17" s="12">
        <v>11763.669999999998</v>
      </c>
      <c r="F17" s="10">
        <v>10920.16</v>
      </c>
      <c r="G17" s="11">
        <v>7.7243373723461781E-2</v>
      </c>
      <c r="H17" s="13">
        <v>12267.089999999998</v>
      </c>
      <c r="I17" s="2">
        <v>11388.96</v>
      </c>
      <c r="J17" s="3">
        <v>7.7103616133518543E-2</v>
      </c>
    </row>
    <row r="18" spans="1:10" x14ac:dyDescent="0.25">
      <c r="A18" s="4" t="s">
        <v>416</v>
      </c>
      <c r="B18" s="12">
        <v>466.17000000000007</v>
      </c>
      <c r="C18" s="10">
        <v>601.22</v>
      </c>
      <c r="D18" s="11">
        <v>-0.22462659259505663</v>
      </c>
      <c r="E18" s="12">
        <v>10165.14</v>
      </c>
      <c r="F18" s="10">
        <v>11919.76</v>
      </c>
      <c r="G18" s="11">
        <v>-0.14720262824083713</v>
      </c>
      <c r="H18" s="13">
        <v>10631.31</v>
      </c>
      <c r="I18" s="2">
        <v>12520.98</v>
      </c>
      <c r="J18" s="3">
        <v>-0.15092029537624066</v>
      </c>
    </row>
    <row r="19" spans="1:10" x14ac:dyDescent="0.25">
      <c r="A19" s="4" t="s">
        <v>473</v>
      </c>
      <c r="B19" s="12">
        <v>384.33</v>
      </c>
      <c r="C19" s="10">
        <v>235.82999999999998</v>
      </c>
      <c r="D19" s="11">
        <v>0.62969087902302512</v>
      </c>
      <c r="E19" s="12">
        <v>6835.32</v>
      </c>
      <c r="F19" s="10">
        <v>7206.76</v>
      </c>
      <c r="G19" s="11">
        <v>-5.1540498087906422E-2</v>
      </c>
      <c r="H19" s="13">
        <v>7219.65</v>
      </c>
      <c r="I19" s="2">
        <v>7442.59</v>
      </c>
      <c r="J19" s="3">
        <v>-2.9954626010568971E-2</v>
      </c>
    </row>
    <row r="20" spans="1:10" x14ac:dyDescent="0.25">
      <c r="A20" s="4" t="s">
        <v>569</v>
      </c>
      <c r="B20" s="12">
        <v>515.72000000000014</v>
      </c>
      <c r="C20" s="10">
        <v>460.84000000000003</v>
      </c>
      <c r="D20" s="11">
        <v>0.11908688481902635</v>
      </c>
      <c r="E20" s="12">
        <v>5256.48</v>
      </c>
      <c r="F20" s="10">
        <v>6900.43</v>
      </c>
      <c r="G20" s="11">
        <v>-0.23823877642407801</v>
      </c>
      <c r="H20" s="13">
        <v>5772.2</v>
      </c>
      <c r="I20" s="2">
        <v>7361.27</v>
      </c>
      <c r="J20" s="3">
        <v>-0.21586900086533978</v>
      </c>
    </row>
    <row r="21" spans="1:10" x14ac:dyDescent="0.25">
      <c r="A21" s="4" t="s">
        <v>638</v>
      </c>
      <c r="B21" s="12">
        <v>250.01999999999992</v>
      </c>
      <c r="C21" s="10">
        <v>508.90999999999997</v>
      </c>
      <c r="D21" s="11">
        <v>-0.50871470397516272</v>
      </c>
      <c r="E21" s="12">
        <v>2873.78</v>
      </c>
      <c r="F21" s="10">
        <v>3882.98</v>
      </c>
      <c r="G21" s="11">
        <v>-0.25990347619611737</v>
      </c>
      <c r="H21" s="13">
        <v>3123.8</v>
      </c>
      <c r="I21" s="2">
        <v>4391.8900000000003</v>
      </c>
      <c r="J21" s="3">
        <v>-0.28873446283946086</v>
      </c>
    </row>
    <row r="22" spans="1:10" x14ac:dyDescent="0.25">
      <c r="A22" s="4" t="s">
        <v>527</v>
      </c>
      <c r="B22" s="12">
        <v>233.74000000000007</v>
      </c>
      <c r="C22" s="10">
        <v>69.34</v>
      </c>
      <c r="D22" s="11">
        <v>2.3709258725122591</v>
      </c>
      <c r="E22" s="12">
        <v>2024.58</v>
      </c>
      <c r="F22" s="10">
        <v>2192.1800000000003</v>
      </c>
      <c r="G22" s="11">
        <v>-7.645357589249073E-2</v>
      </c>
      <c r="H22" s="13">
        <v>2258.3200000000002</v>
      </c>
      <c r="I22" s="2">
        <v>2261.5200000000004</v>
      </c>
      <c r="J22" s="3">
        <v>-1.414977537231918E-3</v>
      </c>
    </row>
    <row r="23" spans="1:10" x14ac:dyDescent="0.25">
      <c r="A23" s="4" t="s">
        <v>297</v>
      </c>
      <c r="B23" s="12">
        <v>81.899999999999991</v>
      </c>
      <c r="C23" s="10">
        <v>10.17</v>
      </c>
      <c r="D23" s="11">
        <v>7.0530973451327421</v>
      </c>
      <c r="E23" s="12">
        <v>1733.82</v>
      </c>
      <c r="F23" s="10">
        <v>1285.33</v>
      </c>
      <c r="G23" s="11">
        <v>0.34892984680976874</v>
      </c>
      <c r="H23" s="13">
        <v>1815.72</v>
      </c>
      <c r="I23" s="2">
        <v>1295.5</v>
      </c>
      <c r="J23" s="3">
        <v>0.40155924353531458</v>
      </c>
    </row>
    <row r="24" spans="1:10" x14ac:dyDescent="0.25">
      <c r="A24" s="4" t="s">
        <v>284</v>
      </c>
      <c r="B24" s="12">
        <v>45.260000000000005</v>
      </c>
      <c r="C24" s="10">
        <v>4.5</v>
      </c>
      <c r="D24" s="11">
        <v>9.0577777777777797</v>
      </c>
      <c r="E24" s="12">
        <v>1111.8400000000001</v>
      </c>
      <c r="F24" s="10">
        <v>476.41</v>
      </c>
      <c r="G24" s="11">
        <v>1.333788123674986</v>
      </c>
      <c r="H24" s="13">
        <v>1157.1000000000001</v>
      </c>
      <c r="I24" s="2">
        <v>480.91</v>
      </c>
      <c r="J24" s="3">
        <v>1.4060635046058514</v>
      </c>
    </row>
    <row r="25" spans="1:10" x14ac:dyDescent="0.25">
      <c r="A25" s="4" t="s">
        <v>682</v>
      </c>
      <c r="B25" s="12">
        <v>40.17</v>
      </c>
      <c r="C25" s="10">
        <v>4.59</v>
      </c>
      <c r="D25" s="11">
        <v>7.7516339869281046</v>
      </c>
      <c r="E25" s="12">
        <v>691.18000000000006</v>
      </c>
      <c r="F25" s="10">
        <v>580.0899999999998</v>
      </c>
      <c r="G25" s="11">
        <v>0.19150476650175025</v>
      </c>
      <c r="H25" s="13">
        <v>731.35</v>
      </c>
      <c r="I25" s="2">
        <v>584.67999999999984</v>
      </c>
      <c r="J25" s="3">
        <v>0.25085516863925605</v>
      </c>
    </row>
    <row r="26" spans="1:10" x14ac:dyDescent="0.25">
      <c r="A26" s="4" t="s">
        <v>342</v>
      </c>
      <c r="B26" s="12">
        <v>6.42</v>
      </c>
      <c r="C26" s="10"/>
      <c r="D26" s="11">
        <v>0</v>
      </c>
      <c r="E26" s="12">
        <v>211.25</v>
      </c>
      <c r="F26" s="10">
        <v>780.32999999999993</v>
      </c>
      <c r="G26" s="11">
        <v>-0.72928120154293696</v>
      </c>
      <c r="H26" s="13">
        <v>217.67</v>
      </c>
      <c r="I26" s="2">
        <v>780.32999999999993</v>
      </c>
      <c r="J26" s="3">
        <v>-0.72105391308805233</v>
      </c>
    </row>
    <row r="27" spans="1:10" x14ac:dyDescent="0.25">
      <c r="A27" s="1" t="s">
        <v>258</v>
      </c>
      <c r="B27" s="12">
        <v>21364.38</v>
      </c>
      <c r="C27" s="10">
        <v>17241.029999999995</v>
      </c>
      <c r="D27" s="11">
        <v>0.23915914536428934</v>
      </c>
      <c r="E27" s="12">
        <v>345027.47</v>
      </c>
      <c r="F27" s="10">
        <v>359044.45000000007</v>
      </c>
      <c r="G27" s="11">
        <v>-3.9039678791858247E-2</v>
      </c>
      <c r="H27" s="13">
        <v>366391.85000000003</v>
      </c>
      <c r="I27" s="2">
        <v>376285.48000000016</v>
      </c>
      <c r="J27" s="3">
        <v>-2.6292882733609909E-2</v>
      </c>
    </row>
    <row r="28" spans="1:10" x14ac:dyDescent="0.25">
      <c r="B28"/>
      <c r="C28"/>
      <c r="D28"/>
      <c r="E28"/>
      <c r="F28"/>
      <c r="G28"/>
      <c r="H28"/>
      <c r="I28"/>
    </row>
    <row r="29" spans="1:10" x14ac:dyDescent="0.25">
      <c r="B29"/>
      <c r="C29"/>
      <c r="D29"/>
      <c r="E29"/>
      <c r="F29"/>
      <c r="G29"/>
      <c r="H29"/>
      <c r="I29"/>
    </row>
    <row r="30" spans="1:10" x14ac:dyDescent="0.25">
      <c r="B30"/>
      <c r="C30"/>
      <c r="D30"/>
      <c r="E30"/>
      <c r="F30"/>
      <c r="G30"/>
      <c r="H30"/>
      <c r="I30"/>
    </row>
    <row r="31" spans="1:10" x14ac:dyDescent="0.25">
      <c r="B31"/>
      <c r="C31"/>
      <c r="D31"/>
      <c r="E31"/>
      <c r="F31"/>
      <c r="G31"/>
      <c r="H31"/>
      <c r="I31"/>
    </row>
    <row r="32" spans="1:10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3" priority="2" operator="lessThan">
      <formula>0</formula>
    </cfRule>
  </conditionalFormatting>
  <conditionalFormatting pivot="1" sqref="D7:D27 G7:G27 J7:J27">
    <cfRule type="cellIs" dxfId="2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99" orientation="portrait" r:id="rId2"/>
  <headerFooter>
    <oddHeader>&amp;C&amp;"Calibri,Bold Italic"&amp;14VINTAGES COUNTER SALES SUMMARY BY SUB-SET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1"/>
  <sheetViews>
    <sheetView showGridLines="0" tabSelected="1" workbookViewId="0">
      <selection sqref="A1:I1309"/>
    </sheetView>
  </sheetViews>
  <sheetFormatPr defaultRowHeight="15" x14ac:dyDescent="0.25"/>
  <cols>
    <col min="1" max="1" width="50.5703125" bestFit="1" customWidth="1"/>
    <col min="2" max="2" width="17.85546875" style="6" bestFit="1" customWidth="1"/>
    <col min="3" max="3" width="10.5703125" style="6" customWidth="1"/>
    <col min="4" max="4" width="10.42578125" style="6" customWidth="1"/>
    <col min="5" max="5" width="10.140625" style="6" customWidth="1"/>
    <col min="6" max="6" width="11.140625" style="6" customWidth="1"/>
    <col min="7" max="7" width="10.5703125" style="6" customWidth="1"/>
    <col min="8" max="8" width="10.42578125" style="6" bestFit="1" customWidth="1"/>
    <col min="9" max="9" width="10.140625" style="6" bestFit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22</v>
      </c>
    </row>
    <row r="2" spans="1:13" x14ac:dyDescent="0.25">
      <c r="A2" s="5" t="s">
        <v>6</v>
      </c>
      <c r="B2" t="s">
        <v>259</v>
      </c>
    </row>
    <row r="4" spans="1:13" x14ac:dyDescent="0.25">
      <c r="B4" s="5" t="s">
        <v>260</v>
      </c>
      <c r="C4"/>
      <c r="D4"/>
      <c r="E4"/>
      <c r="F4"/>
      <c r="G4"/>
      <c r="H4"/>
      <c r="I4"/>
    </row>
    <row r="5" spans="1:13" x14ac:dyDescent="0.25">
      <c r="B5" s="6" t="s">
        <v>202</v>
      </c>
      <c r="F5" s="6" t="s">
        <v>204</v>
      </c>
      <c r="J5" t="s">
        <v>264</v>
      </c>
      <c r="K5" t="s">
        <v>261</v>
      </c>
      <c r="L5" t="s">
        <v>262</v>
      </c>
      <c r="M5" t="s">
        <v>263</v>
      </c>
    </row>
    <row r="6" spans="1:13" x14ac:dyDescent="0.25">
      <c r="A6" s="5" t="s">
        <v>254</v>
      </c>
      <c r="B6" s="8" t="s">
        <v>265</v>
      </c>
      <c r="C6" s="6" t="s">
        <v>255</v>
      </c>
      <c r="D6" s="6" t="s">
        <v>256</v>
      </c>
      <c r="E6" s="6" t="s">
        <v>257</v>
      </c>
      <c r="F6" s="8" t="s">
        <v>265</v>
      </c>
      <c r="G6" s="6" t="s">
        <v>255</v>
      </c>
      <c r="H6" s="6" t="s">
        <v>256</v>
      </c>
      <c r="I6" s="6" t="s">
        <v>257</v>
      </c>
    </row>
    <row r="7" spans="1:13" x14ac:dyDescent="0.25">
      <c r="A7" s="1" t="s">
        <v>269</v>
      </c>
      <c r="B7" s="9">
        <v>624.70000000000016</v>
      </c>
      <c r="C7" s="10">
        <v>4120.59</v>
      </c>
      <c r="D7" s="10">
        <v>3823.33</v>
      </c>
      <c r="E7" s="11">
        <v>7.774897798515959E-2</v>
      </c>
      <c r="F7" s="9">
        <v>904.80000000000041</v>
      </c>
      <c r="G7" s="10">
        <v>78573.23000000001</v>
      </c>
      <c r="H7" s="10">
        <v>75426.890000000014</v>
      </c>
      <c r="I7" s="11">
        <v>4.171377077856446E-2</v>
      </c>
      <c r="J7" s="7">
        <v>1529.5000000000009</v>
      </c>
      <c r="K7" s="2">
        <v>82693.820000000007</v>
      </c>
      <c r="L7" s="2">
        <v>79250.220000000016</v>
      </c>
      <c r="M7" s="3">
        <v>4.3452245306069691E-2</v>
      </c>
    </row>
    <row r="8" spans="1:13" x14ac:dyDescent="0.25">
      <c r="A8" s="4" t="s">
        <v>272</v>
      </c>
      <c r="B8" s="9">
        <v>19.95</v>
      </c>
      <c r="C8" s="10">
        <v>2736.25</v>
      </c>
      <c r="D8" s="10">
        <v>2513.17</v>
      </c>
      <c r="E8" s="11">
        <v>8.8764389197706448E-2</v>
      </c>
      <c r="F8" s="9">
        <v>19.95</v>
      </c>
      <c r="G8" s="10">
        <v>54745.17</v>
      </c>
      <c r="H8" s="10">
        <v>50301.33</v>
      </c>
      <c r="I8" s="11">
        <v>8.8344383736970705E-2</v>
      </c>
      <c r="J8" s="7">
        <v>39.9</v>
      </c>
      <c r="K8" s="2">
        <v>57481.42</v>
      </c>
      <c r="L8" s="2">
        <v>52814.5</v>
      </c>
      <c r="M8" s="3">
        <v>8.8364369633339296E-2</v>
      </c>
    </row>
    <row r="9" spans="1:13" x14ac:dyDescent="0.25">
      <c r="A9" s="4" t="s">
        <v>327</v>
      </c>
      <c r="B9" s="9">
        <v>18.95</v>
      </c>
      <c r="C9" s="10">
        <v>558.91999999999996</v>
      </c>
      <c r="D9" s="10">
        <v>518.91999999999996</v>
      </c>
      <c r="E9" s="11">
        <v>7.7083172743390119E-2</v>
      </c>
      <c r="F9" s="9">
        <v>18.95</v>
      </c>
      <c r="G9" s="10">
        <v>9938.17</v>
      </c>
      <c r="H9" s="10">
        <v>11961.92</v>
      </c>
      <c r="I9" s="11">
        <v>-0.16918270645515102</v>
      </c>
      <c r="J9" s="7">
        <v>37.9</v>
      </c>
      <c r="K9" s="2">
        <v>10497.09</v>
      </c>
      <c r="L9" s="2">
        <v>12480.84</v>
      </c>
      <c r="M9" s="3">
        <v>-0.15894362879421578</v>
      </c>
    </row>
    <row r="10" spans="1:13" x14ac:dyDescent="0.25">
      <c r="A10" s="4" t="s">
        <v>445</v>
      </c>
      <c r="B10" s="9">
        <v>19.95</v>
      </c>
      <c r="C10" s="10">
        <v>152.91999999999999</v>
      </c>
      <c r="D10" s="10">
        <v>89.83</v>
      </c>
      <c r="E10" s="11">
        <v>0.70232661694311471</v>
      </c>
      <c r="F10" s="9">
        <v>19.95</v>
      </c>
      <c r="G10" s="10">
        <v>2781.58</v>
      </c>
      <c r="H10" s="10">
        <v>2693.67</v>
      </c>
      <c r="I10" s="11">
        <v>3.2635772013646751E-2</v>
      </c>
      <c r="J10" s="7">
        <v>39.9</v>
      </c>
      <c r="K10" s="2">
        <v>2934.5</v>
      </c>
      <c r="L10" s="2">
        <v>2783.5</v>
      </c>
      <c r="M10" s="3">
        <v>5.424824860786779E-2</v>
      </c>
    </row>
    <row r="11" spans="1:13" x14ac:dyDescent="0.25">
      <c r="A11" s="4" t="s">
        <v>516</v>
      </c>
      <c r="B11" s="9">
        <v>15.95</v>
      </c>
      <c r="C11" s="10">
        <v>1</v>
      </c>
      <c r="D11" s="10">
        <v>495.75</v>
      </c>
      <c r="E11" s="11">
        <v>-0.99798285426122035</v>
      </c>
      <c r="F11" s="9">
        <v>15.95</v>
      </c>
      <c r="G11" s="10">
        <v>438.17</v>
      </c>
      <c r="H11" s="10">
        <v>1690.83</v>
      </c>
      <c r="I11" s="11">
        <v>-0.74085508300657066</v>
      </c>
      <c r="J11" s="7">
        <v>31.9</v>
      </c>
      <c r="K11" s="2">
        <v>439.17</v>
      </c>
      <c r="L11" s="2">
        <v>2186.58</v>
      </c>
      <c r="M11" s="3">
        <v>-0.79915210054057018</v>
      </c>
    </row>
    <row r="12" spans="1:13" x14ac:dyDescent="0.25">
      <c r="A12" s="4" t="s">
        <v>533</v>
      </c>
      <c r="B12" s="9">
        <v>16.95</v>
      </c>
      <c r="C12" s="10">
        <v>2.08</v>
      </c>
      <c r="D12" s="10">
        <v>75.75</v>
      </c>
      <c r="E12" s="11">
        <v>-0.97254125412541259</v>
      </c>
      <c r="F12" s="9">
        <v>16.95</v>
      </c>
      <c r="G12" s="10">
        <v>785.17</v>
      </c>
      <c r="H12" s="10">
        <v>128.08000000000001</v>
      </c>
      <c r="I12" s="11">
        <v>5.1303091817613984</v>
      </c>
      <c r="J12" s="7">
        <v>33.9</v>
      </c>
      <c r="K12" s="2">
        <v>787.25</v>
      </c>
      <c r="L12" s="2">
        <v>203.83</v>
      </c>
      <c r="M12" s="3">
        <v>2.8622872001177448</v>
      </c>
    </row>
    <row r="13" spans="1:13" x14ac:dyDescent="0.25">
      <c r="A13" s="4" t="s">
        <v>540</v>
      </c>
      <c r="B13" s="9"/>
      <c r="C13" s="10"/>
      <c r="D13" s="10"/>
      <c r="E13" s="11">
        <v>0</v>
      </c>
      <c r="F13" s="9">
        <v>14.95</v>
      </c>
      <c r="G13" s="10">
        <v>448.83</v>
      </c>
      <c r="H13" s="10">
        <v>237.75</v>
      </c>
      <c r="I13" s="11">
        <v>0.88782334384858042</v>
      </c>
      <c r="J13" s="7">
        <v>14.95</v>
      </c>
      <c r="K13" s="2">
        <v>448.83</v>
      </c>
      <c r="L13" s="2">
        <v>237.75</v>
      </c>
      <c r="M13" s="3">
        <v>0.88782334384858042</v>
      </c>
    </row>
    <row r="14" spans="1:13" x14ac:dyDescent="0.25">
      <c r="A14" s="4" t="s">
        <v>547</v>
      </c>
      <c r="B14" s="9">
        <v>15.95</v>
      </c>
      <c r="C14" s="10">
        <v>0.33</v>
      </c>
      <c r="D14" s="10"/>
      <c r="E14" s="11">
        <v>0</v>
      </c>
      <c r="F14" s="9">
        <v>15.95</v>
      </c>
      <c r="G14" s="10">
        <v>734.25</v>
      </c>
      <c r="H14" s="10">
        <v>5.25</v>
      </c>
      <c r="I14" s="11">
        <v>138.85714285714286</v>
      </c>
      <c r="J14" s="7">
        <v>31.9</v>
      </c>
      <c r="K14" s="2">
        <v>734.58</v>
      </c>
      <c r="L14" s="2">
        <v>5.25</v>
      </c>
      <c r="M14" s="3">
        <v>138.92000000000002</v>
      </c>
    </row>
    <row r="15" spans="1:13" x14ac:dyDescent="0.25">
      <c r="A15" s="4" t="s">
        <v>567</v>
      </c>
      <c r="B15" s="9">
        <v>18.95</v>
      </c>
      <c r="C15" s="10">
        <v>0.17</v>
      </c>
      <c r="D15" s="10"/>
      <c r="E15" s="11">
        <v>0</v>
      </c>
      <c r="F15" s="9">
        <v>18.95</v>
      </c>
      <c r="G15" s="10">
        <v>648.75</v>
      </c>
      <c r="H15" s="10">
        <v>462.75</v>
      </c>
      <c r="I15" s="11">
        <v>0.40194489465153971</v>
      </c>
      <c r="J15" s="7">
        <v>37.9</v>
      </c>
      <c r="K15" s="2">
        <v>648.91999999999996</v>
      </c>
      <c r="L15" s="2">
        <v>462.75</v>
      </c>
      <c r="M15" s="3">
        <v>0.40231226364127493</v>
      </c>
    </row>
    <row r="16" spans="1:13" x14ac:dyDescent="0.25">
      <c r="A16" s="4" t="s">
        <v>572</v>
      </c>
      <c r="B16" s="9">
        <v>18.95</v>
      </c>
      <c r="C16" s="10">
        <v>2.67</v>
      </c>
      <c r="D16" s="10">
        <v>0.25</v>
      </c>
      <c r="E16" s="11">
        <v>9.68</v>
      </c>
      <c r="F16" s="9">
        <v>18.95</v>
      </c>
      <c r="G16" s="10">
        <v>719.58</v>
      </c>
      <c r="H16" s="10">
        <v>957.08</v>
      </c>
      <c r="I16" s="11">
        <v>-0.24815062481715217</v>
      </c>
      <c r="J16" s="7">
        <v>37.9</v>
      </c>
      <c r="K16" s="2">
        <v>722.25</v>
      </c>
      <c r="L16" s="2">
        <v>957.33</v>
      </c>
      <c r="M16" s="3">
        <v>-0.24555795807088468</v>
      </c>
    </row>
    <row r="17" spans="1:13" x14ac:dyDescent="0.25">
      <c r="A17" s="4" t="s">
        <v>614</v>
      </c>
      <c r="B17" s="9">
        <v>15.95</v>
      </c>
      <c r="C17" s="10">
        <v>15.75</v>
      </c>
      <c r="D17" s="10">
        <v>1.08</v>
      </c>
      <c r="E17" s="11">
        <v>13.583333333333332</v>
      </c>
      <c r="F17" s="9">
        <v>15.95</v>
      </c>
      <c r="G17" s="10">
        <v>734.25</v>
      </c>
      <c r="H17" s="10">
        <v>945.33</v>
      </c>
      <c r="I17" s="11">
        <v>-0.22328710608993688</v>
      </c>
      <c r="J17" s="7">
        <v>31.9</v>
      </c>
      <c r="K17" s="2">
        <v>750</v>
      </c>
      <c r="L17" s="2">
        <v>946.41000000000008</v>
      </c>
      <c r="M17" s="3">
        <v>-0.20753161948838247</v>
      </c>
    </row>
    <row r="18" spans="1:13" x14ac:dyDescent="0.25">
      <c r="A18" s="4" t="s">
        <v>633</v>
      </c>
      <c r="B18" s="9">
        <v>17.95</v>
      </c>
      <c r="C18" s="10">
        <v>0.42</v>
      </c>
      <c r="D18" s="10"/>
      <c r="E18" s="11">
        <v>0</v>
      </c>
      <c r="F18" s="9">
        <v>17.95</v>
      </c>
      <c r="G18" s="10">
        <v>467.83</v>
      </c>
      <c r="H18" s="10"/>
      <c r="I18" s="11">
        <v>0</v>
      </c>
      <c r="J18" s="7">
        <v>35.9</v>
      </c>
      <c r="K18" s="2">
        <v>468.25</v>
      </c>
      <c r="L18" s="2"/>
      <c r="M18" s="3">
        <v>0</v>
      </c>
    </row>
    <row r="19" spans="1:13" x14ac:dyDescent="0.25">
      <c r="A19" s="4" t="s">
        <v>639</v>
      </c>
      <c r="B19" s="9">
        <v>13.95</v>
      </c>
      <c r="C19" s="10">
        <v>69.92</v>
      </c>
      <c r="D19" s="10"/>
      <c r="E19" s="11">
        <v>0</v>
      </c>
      <c r="F19" s="9">
        <v>13.95</v>
      </c>
      <c r="G19" s="10">
        <v>783.5</v>
      </c>
      <c r="H19" s="10"/>
      <c r="I19" s="11">
        <v>0</v>
      </c>
      <c r="J19" s="7">
        <v>27.9</v>
      </c>
      <c r="K19" s="2">
        <v>853.42</v>
      </c>
      <c r="L19" s="2"/>
      <c r="M19" s="3">
        <v>0</v>
      </c>
    </row>
    <row r="20" spans="1:13" x14ac:dyDescent="0.25">
      <c r="A20" s="4" t="s">
        <v>642</v>
      </c>
      <c r="B20" s="9">
        <v>21.95</v>
      </c>
      <c r="C20" s="10">
        <v>2.5</v>
      </c>
      <c r="D20" s="10"/>
      <c r="E20" s="11">
        <v>0</v>
      </c>
      <c r="F20" s="9">
        <v>21.95</v>
      </c>
      <c r="G20" s="10">
        <v>480.83</v>
      </c>
      <c r="H20" s="10"/>
      <c r="I20" s="11">
        <v>0</v>
      </c>
      <c r="J20" s="7">
        <v>43.9</v>
      </c>
      <c r="K20" s="2">
        <v>483.33</v>
      </c>
      <c r="L20" s="2"/>
      <c r="M20" s="3">
        <v>0</v>
      </c>
    </row>
    <row r="21" spans="1:13" x14ac:dyDescent="0.25">
      <c r="A21" s="4" t="s">
        <v>655</v>
      </c>
      <c r="B21" s="9">
        <v>18.95</v>
      </c>
      <c r="C21" s="10">
        <v>32.33</v>
      </c>
      <c r="D21" s="10">
        <v>4.5</v>
      </c>
      <c r="E21" s="11">
        <v>6.184444444444444</v>
      </c>
      <c r="F21" s="9">
        <v>18.95</v>
      </c>
      <c r="G21" s="10">
        <v>687.33</v>
      </c>
      <c r="H21" s="10">
        <v>529</v>
      </c>
      <c r="I21" s="11">
        <v>0.29930056710775055</v>
      </c>
      <c r="J21" s="7">
        <v>37.9</v>
      </c>
      <c r="K21" s="2">
        <v>719.66000000000008</v>
      </c>
      <c r="L21" s="2">
        <v>533.5</v>
      </c>
      <c r="M21" s="3">
        <v>0.3489409559512654</v>
      </c>
    </row>
    <row r="22" spans="1:13" x14ac:dyDescent="0.25">
      <c r="A22" s="4" t="s">
        <v>702</v>
      </c>
      <c r="B22" s="9"/>
      <c r="C22" s="10"/>
      <c r="D22" s="10"/>
      <c r="E22" s="11">
        <v>0</v>
      </c>
      <c r="F22" s="9">
        <v>23.95</v>
      </c>
      <c r="G22" s="10">
        <v>337.92</v>
      </c>
      <c r="H22" s="10"/>
      <c r="I22" s="11">
        <v>0</v>
      </c>
      <c r="J22" s="7">
        <v>23.95</v>
      </c>
      <c r="K22" s="2">
        <v>337.92</v>
      </c>
      <c r="L22" s="2"/>
      <c r="M22" s="3">
        <v>0</v>
      </c>
    </row>
    <row r="23" spans="1:13" x14ac:dyDescent="0.25">
      <c r="A23" s="4" t="s">
        <v>801</v>
      </c>
      <c r="B23" s="9">
        <v>37.950000000000003</v>
      </c>
      <c r="C23" s="10">
        <v>0.08</v>
      </c>
      <c r="D23" s="10">
        <v>20.079999999999998</v>
      </c>
      <c r="E23" s="11">
        <v>-0.99601593625498019</v>
      </c>
      <c r="F23" s="9">
        <v>37.950000000000003</v>
      </c>
      <c r="G23" s="10">
        <v>38.08</v>
      </c>
      <c r="H23" s="10">
        <v>217.5</v>
      </c>
      <c r="I23" s="11">
        <v>-0.82491954022988512</v>
      </c>
      <c r="J23" s="7">
        <v>75.900000000000006</v>
      </c>
      <c r="K23" s="2">
        <v>38.159999999999997</v>
      </c>
      <c r="L23" s="2">
        <v>237.57999999999998</v>
      </c>
      <c r="M23" s="3">
        <v>-0.83938041922720763</v>
      </c>
    </row>
    <row r="24" spans="1:13" x14ac:dyDescent="0.25">
      <c r="A24" s="4" t="s">
        <v>885</v>
      </c>
      <c r="B24" s="9"/>
      <c r="C24" s="10"/>
      <c r="D24" s="10"/>
      <c r="E24" s="11">
        <v>0</v>
      </c>
      <c r="F24" s="9">
        <v>12.75</v>
      </c>
      <c r="G24" s="10">
        <v>24.42</v>
      </c>
      <c r="H24" s="10">
        <v>692.25</v>
      </c>
      <c r="I24" s="11">
        <v>-0.96472372697724817</v>
      </c>
      <c r="J24" s="7">
        <v>12.75</v>
      </c>
      <c r="K24" s="2">
        <v>24.42</v>
      </c>
      <c r="L24" s="2">
        <v>692.25</v>
      </c>
      <c r="M24" s="3">
        <v>-0.96472372697724817</v>
      </c>
    </row>
    <row r="25" spans="1:13" x14ac:dyDescent="0.25">
      <c r="A25" s="4" t="s">
        <v>934</v>
      </c>
      <c r="B25" s="9"/>
      <c r="C25" s="10"/>
      <c r="D25" s="10"/>
      <c r="E25" s="11">
        <v>0</v>
      </c>
      <c r="F25" s="9">
        <v>17.95</v>
      </c>
      <c r="G25" s="10">
        <v>12</v>
      </c>
      <c r="H25" s="10">
        <v>413</v>
      </c>
      <c r="I25" s="11">
        <v>-0.9709443099273608</v>
      </c>
      <c r="J25" s="7">
        <v>17.95</v>
      </c>
      <c r="K25" s="2">
        <v>12</v>
      </c>
      <c r="L25" s="2">
        <v>413</v>
      </c>
      <c r="M25" s="3">
        <v>-0.9709443099273608</v>
      </c>
    </row>
    <row r="26" spans="1:13" x14ac:dyDescent="0.25">
      <c r="A26" s="4" t="s">
        <v>1002</v>
      </c>
      <c r="B26" s="9">
        <v>29.95</v>
      </c>
      <c r="C26" s="10">
        <v>17.5</v>
      </c>
      <c r="D26" s="10">
        <v>1</v>
      </c>
      <c r="E26" s="11">
        <v>16.5</v>
      </c>
      <c r="F26" s="9">
        <v>29.95</v>
      </c>
      <c r="G26" s="10">
        <v>217.5</v>
      </c>
      <c r="H26" s="10">
        <v>46.92</v>
      </c>
      <c r="I26" s="11">
        <v>3.6355498721227617</v>
      </c>
      <c r="J26" s="7">
        <v>59.9</v>
      </c>
      <c r="K26" s="2">
        <v>235</v>
      </c>
      <c r="L26" s="2">
        <v>47.92</v>
      </c>
      <c r="M26" s="3">
        <v>3.9040066777963269</v>
      </c>
    </row>
    <row r="27" spans="1:13" x14ac:dyDescent="0.25">
      <c r="A27" s="4" t="s">
        <v>1004</v>
      </c>
      <c r="B27" s="9"/>
      <c r="C27" s="10"/>
      <c r="D27" s="10"/>
      <c r="E27" s="11">
        <v>0</v>
      </c>
      <c r="F27" s="9">
        <v>20.95</v>
      </c>
      <c r="G27" s="10">
        <v>3.42</v>
      </c>
      <c r="H27" s="10">
        <v>375.08</v>
      </c>
      <c r="I27" s="11">
        <v>-0.99088194518502715</v>
      </c>
      <c r="J27" s="7">
        <v>20.95</v>
      </c>
      <c r="K27" s="2">
        <v>3.42</v>
      </c>
      <c r="L27" s="2">
        <v>375.08</v>
      </c>
      <c r="M27" s="3">
        <v>-0.99088194518502715</v>
      </c>
    </row>
    <row r="28" spans="1:13" x14ac:dyDescent="0.25">
      <c r="A28" s="4" t="s">
        <v>1747</v>
      </c>
      <c r="B28" s="9">
        <v>19.95</v>
      </c>
      <c r="C28" s="10">
        <v>34.58</v>
      </c>
      <c r="D28" s="10"/>
      <c r="E28" s="11">
        <v>0</v>
      </c>
      <c r="F28" s="9">
        <v>19.95</v>
      </c>
      <c r="G28" s="10">
        <v>456.83</v>
      </c>
      <c r="H28" s="10"/>
      <c r="I28" s="11">
        <v>0</v>
      </c>
      <c r="J28" s="7">
        <v>39.9</v>
      </c>
      <c r="K28" s="2">
        <v>491.40999999999997</v>
      </c>
      <c r="L28" s="2"/>
      <c r="M28" s="3">
        <v>0</v>
      </c>
    </row>
    <row r="29" spans="1:13" x14ac:dyDescent="0.25">
      <c r="A29" s="4" t="s">
        <v>1039</v>
      </c>
      <c r="B29" s="9">
        <v>33.950000000000003</v>
      </c>
      <c r="C29" s="10">
        <v>0.08</v>
      </c>
      <c r="D29" s="10"/>
      <c r="E29" s="11">
        <v>0</v>
      </c>
      <c r="F29" s="9">
        <v>33.950000000000003</v>
      </c>
      <c r="G29" s="10">
        <v>37.5</v>
      </c>
      <c r="H29" s="10"/>
      <c r="I29" s="11">
        <v>0</v>
      </c>
      <c r="J29" s="7">
        <v>67.900000000000006</v>
      </c>
      <c r="K29" s="2">
        <v>37.58</v>
      </c>
      <c r="L29" s="2"/>
      <c r="M29" s="3">
        <v>0</v>
      </c>
    </row>
    <row r="30" spans="1:13" x14ac:dyDescent="0.25">
      <c r="A30" s="4" t="s">
        <v>1142</v>
      </c>
      <c r="B30" s="9">
        <v>38</v>
      </c>
      <c r="C30" s="10">
        <v>0.08</v>
      </c>
      <c r="D30" s="10">
        <v>1.5</v>
      </c>
      <c r="E30" s="11">
        <v>-0.94666666666666666</v>
      </c>
      <c r="F30" s="9">
        <v>38</v>
      </c>
      <c r="G30" s="10">
        <v>5</v>
      </c>
      <c r="H30" s="10">
        <v>44.75</v>
      </c>
      <c r="I30" s="11">
        <v>-0.88826815642458101</v>
      </c>
      <c r="J30" s="7">
        <v>76</v>
      </c>
      <c r="K30" s="2">
        <v>5.08</v>
      </c>
      <c r="L30" s="2">
        <v>46.25</v>
      </c>
      <c r="M30" s="3">
        <v>-0.89016216216216215</v>
      </c>
    </row>
    <row r="31" spans="1:13" x14ac:dyDescent="0.25">
      <c r="A31" s="4" t="s">
        <v>1212</v>
      </c>
      <c r="B31" s="9"/>
      <c r="C31" s="10"/>
      <c r="D31" s="10"/>
      <c r="E31" s="11">
        <v>0</v>
      </c>
      <c r="F31" s="9">
        <v>45</v>
      </c>
      <c r="G31" s="10">
        <v>2.83</v>
      </c>
      <c r="H31" s="10">
        <v>56.08</v>
      </c>
      <c r="I31" s="11">
        <v>-0.94953637660485024</v>
      </c>
      <c r="J31" s="7">
        <v>45</v>
      </c>
      <c r="K31" s="2">
        <v>2.83</v>
      </c>
      <c r="L31" s="2">
        <v>56.08</v>
      </c>
      <c r="M31" s="3">
        <v>-0.94953637660485024</v>
      </c>
    </row>
    <row r="32" spans="1:13" x14ac:dyDescent="0.25">
      <c r="A32" s="4" t="s">
        <v>1378</v>
      </c>
      <c r="B32" s="9">
        <v>24.95</v>
      </c>
      <c r="C32" s="10">
        <v>0.33</v>
      </c>
      <c r="D32" s="10"/>
      <c r="E32" s="11">
        <v>0</v>
      </c>
      <c r="F32" s="9">
        <v>24.95</v>
      </c>
      <c r="G32" s="10">
        <v>8.58</v>
      </c>
      <c r="H32" s="10"/>
      <c r="I32" s="11">
        <v>0</v>
      </c>
      <c r="J32" s="7">
        <v>49.9</v>
      </c>
      <c r="K32" s="2">
        <v>8.91</v>
      </c>
      <c r="L32" s="2"/>
      <c r="M32" s="3">
        <v>0</v>
      </c>
    </row>
    <row r="33" spans="1:13" x14ac:dyDescent="0.25">
      <c r="A33" s="4" t="s">
        <v>1460</v>
      </c>
      <c r="B33" s="9">
        <v>38</v>
      </c>
      <c r="C33" s="10">
        <v>2.17</v>
      </c>
      <c r="D33" s="10"/>
      <c r="E33" s="11">
        <v>0</v>
      </c>
      <c r="F33" s="9">
        <v>38</v>
      </c>
      <c r="G33" s="10">
        <v>21.33</v>
      </c>
      <c r="H33" s="10"/>
      <c r="I33" s="11">
        <v>0</v>
      </c>
      <c r="J33" s="7">
        <v>76</v>
      </c>
      <c r="K33" s="2">
        <v>23.5</v>
      </c>
      <c r="L33" s="2"/>
      <c r="M33" s="3">
        <v>0</v>
      </c>
    </row>
    <row r="34" spans="1:13" x14ac:dyDescent="0.25">
      <c r="A34" s="4" t="s">
        <v>1467</v>
      </c>
      <c r="B34" s="9">
        <v>32.950000000000003</v>
      </c>
      <c r="C34" s="10">
        <v>0.92</v>
      </c>
      <c r="D34" s="10"/>
      <c r="E34" s="11">
        <v>0</v>
      </c>
      <c r="F34" s="9">
        <v>32.950000000000003</v>
      </c>
      <c r="G34" s="10">
        <v>9.75</v>
      </c>
      <c r="H34" s="10">
        <v>51.5</v>
      </c>
      <c r="I34" s="11">
        <v>-0.81067961165048541</v>
      </c>
      <c r="J34" s="7">
        <v>65.900000000000006</v>
      </c>
      <c r="K34" s="2">
        <v>10.67</v>
      </c>
      <c r="L34" s="2">
        <v>51.5</v>
      </c>
      <c r="M34" s="3">
        <v>-0.79281553398058247</v>
      </c>
    </row>
    <row r="35" spans="1:13" x14ac:dyDescent="0.25">
      <c r="A35" s="4" t="s">
        <v>1529</v>
      </c>
      <c r="B35" s="9">
        <v>27.95</v>
      </c>
      <c r="C35" s="10">
        <v>42.17</v>
      </c>
      <c r="D35" s="10">
        <v>0.42</v>
      </c>
      <c r="E35" s="11">
        <v>99.404761904761912</v>
      </c>
      <c r="F35" s="9">
        <v>27.95</v>
      </c>
      <c r="G35" s="10">
        <v>359.92</v>
      </c>
      <c r="H35" s="10">
        <v>13.83</v>
      </c>
      <c r="I35" s="11">
        <v>25.024584237165584</v>
      </c>
      <c r="J35" s="7">
        <v>55.9</v>
      </c>
      <c r="K35" s="2">
        <v>402.09000000000003</v>
      </c>
      <c r="L35" s="2">
        <v>14.25</v>
      </c>
      <c r="M35" s="3">
        <v>27.216842105263161</v>
      </c>
    </row>
    <row r="36" spans="1:13" x14ac:dyDescent="0.25">
      <c r="A36" s="4" t="s">
        <v>1621</v>
      </c>
      <c r="B36" s="9"/>
      <c r="C36" s="10"/>
      <c r="D36" s="10"/>
      <c r="E36" s="11">
        <v>0</v>
      </c>
      <c r="F36" s="9">
        <v>16.95</v>
      </c>
      <c r="G36" s="10">
        <v>0.5</v>
      </c>
      <c r="H36" s="10">
        <v>372.25</v>
      </c>
      <c r="I36" s="11">
        <v>-0.99865681665547346</v>
      </c>
      <c r="J36" s="7">
        <v>16.95</v>
      </c>
      <c r="K36" s="2">
        <v>0.5</v>
      </c>
      <c r="L36" s="2">
        <v>372.25</v>
      </c>
      <c r="M36" s="3">
        <v>-0.99865681665547346</v>
      </c>
    </row>
    <row r="37" spans="1:13" x14ac:dyDescent="0.25">
      <c r="A37" s="4" t="s">
        <v>1647</v>
      </c>
      <c r="B37" s="9"/>
      <c r="C37" s="10"/>
      <c r="D37" s="10"/>
      <c r="E37" s="11">
        <v>0</v>
      </c>
      <c r="F37" s="9">
        <v>14.95</v>
      </c>
      <c r="G37" s="10">
        <v>0.08</v>
      </c>
      <c r="H37" s="10">
        <v>190.5</v>
      </c>
      <c r="I37" s="11">
        <v>-0.99958005249343829</v>
      </c>
      <c r="J37" s="7">
        <v>14.95</v>
      </c>
      <c r="K37" s="2">
        <v>0.08</v>
      </c>
      <c r="L37" s="2">
        <v>190.5</v>
      </c>
      <c r="M37" s="3">
        <v>-0.99958005249343829</v>
      </c>
    </row>
    <row r="38" spans="1:13" x14ac:dyDescent="0.25">
      <c r="A38" s="4" t="s">
        <v>1655</v>
      </c>
      <c r="B38" s="9"/>
      <c r="C38" s="10"/>
      <c r="D38" s="10"/>
      <c r="E38" s="11">
        <v>0</v>
      </c>
      <c r="F38" s="9">
        <v>22.95</v>
      </c>
      <c r="G38" s="10">
        <v>1</v>
      </c>
      <c r="H38" s="10">
        <v>3.08</v>
      </c>
      <c r="I38" s="11">
        <v>-0.67532467532467533</v>
      </c>
      <c r="J38" s="7">
        <v>22.95</v>
      </c>
      <c r="K38" s="2">
        <v>1</v>
      </c>
      <c r="L38" s="2">
        <v>3.08</v>
      </c>
      <c r="M38" s="3">
        <v>-0.67532467532467533</v>
      </c>
    </row>
    <row r="39" spans="1:13" x14ac:dyDescent="0.25">
      <c r="A39" s="4" t="s">
        <v>1821</v>
      </c>
      <c r="B39" s="9"/>
      <c r="C39" s="10"/>
      <c r="D39" s="10"/>
      <c r="E39" s="11">
        <v>0</v>
      </c>
      <c r="F39" s="9">
        <v>21</v>
      </c>
      <c r="G39" s="10">
        <v>9</v>
      </c>
      <c r="H39" s="10"/>
      <c r="I39" s="11">
        <v>0</v>
      </c>
      <c r="J39" s="7">
        <v>21</v>
      </c>
      <c r="K39" s="2">
        <v>9</v>
      </c>
      <c r="L39" s="2"/>
      <c r="M39" s="3">
        <v>0</v>
      </c>
    </row>
    <row r="40" spans="1:13" x14ac:dyDescent="0.25">
      <c r="A40" s="4" t="s">
        <v>1901</v>
      </c>
      <c r="B40" s="9"/>
      <c r="C40" s="10"/>
      <c r="D40" s="10"/>
      <c r="E40" s="11">
        <v>0</v>
      </c>
      <c r="F40" s="9">
        <v>37</v>
      </c>
      <c r="G40" s="10">
        <v>1</v>
      </c>
      <c r="H40" s="10"/>
      <c r="I40" s="11">
        <v>0</v>
      </c>
      <c r="J40" s="7">
        <v>37</v>
      </c>
      <c r="K40" s="2">
        <v>1</v>
      </c>
      <c r="L40" s="2"/>
      <c r="M40" s="3">
        <v>0</v>
      </c>
    </row>
    <row r="41" spans="1:13" x14ac:dyDescent="0.25">
      <c r="A41" s="4" t="s">
        <v>2009</v>
      </c>
      <c r="B41" s="9">
        <v>15.95</v>
      </c>
      <c r="C41" s="10">
        <v>0.08</v>
      </c>
      <c r="D41" s="10"/>
      <c r="E41" s="11">
        <v>0</v>
      </c>
      <c r="F41" s="9">
        <v>15.95</v>
      </c>
      <c r="G41" s="10">
        <v>0.08</v>
      </c>
      <c r="H41" s="10">
        <v>1</v>
      </c>
      <c r="I41" s="11">
        <v>-0.92</v>
      </c>
      <c r="J41" s="7">
        <v>31.9</v>
      </c>
      <c r="K41" s="2">
        <v>0.16</v>
      </c>
      <c r="L41" s="2">
        <v>1</v>
      </c>
      <c r="M41" s="3">
        <v>-0.84</v>
      </c>
    </row>
    <row r="42" spans="1:13" x14ac:dyDescent="0.25">
      <c r="A42" s="4" t="s">
        <v>2055</v>
      </c>
      <c r="B42" s="9">
        <v>19.95</v>
      </c>
      <c r="C42" s="10">
        <v>51.5</v>
      </c>
      <c r="D42" s="10">
        <v>59.25</v>
      </c>
      <c r="E42" s="11">
        <v>-0.13080168776371309</v>
      </c>
      <c r="F42" s="9">
        <v>19.95</v>
      </c>
      <c r="G42" s="10">
        <v>714.42</v>
      </c>
      <c r="H42" s="10">
        <v>460.83</v>
      </c>
      <c r="I42" s="11">
        <v>0.55028969468133582</v>
      </c>
      <c r="J42" s="7">
        <v>39.9</v>
      </c>
      <c r="K42" s="2">
        <v>765.92</v>
      </c>
      <c r="L42" s="2">
        <v>520.07999999999993</v>
      </c>
      <c r="M42" s="3">
        <v>0.47269650822950326</v>
      </c>
    </row>
    <row r="43" spans="1:13" x14ac:dyDescent="0.25">
      <c r="A43" s="4" t="s">
        <v>2098</v>
      </c>
      <c r="B43" s="9">
        <v>17.95</v>
      </c>
      <c r="C43" s="10">
        <v>141.25</v>
      </c>
      <c r="D43" s="10"/>
      <c r="E43" s="11">
        <v>0</v>
      </c>
      <c r="F43" s="9">
        <v>17.95</v>
      </c>
      <c r="G43" s="10">
        <v>141.83000000000001</v>
      </c>
      <c r="H43" s="10"/>
      <c r="I43" s="11">
        <v>0</v>
      </c>
      <c r="J43" s="7">
        <v>35.9</v>
      </c>
      <c r="K43" s="2">
        <v>283.08000000000004</v>
      </c>
      <c r="L43" s="2"/>
      <c r="M43" s="3">
        <v>0</v>
      </c>
    </row>
    <row r="44" spans="1:13" x14ac:dyDescent="0.25">
      <c r="A44" s="4" t="s">
        <v>2117</v>
      </c>
      <c r="B44" s="9">
        <v>17.95</v>
      </c>
      <c r="C44" s="10">
        <v>0.17</v>
      </c>
      <c r="D44" s="10"/>
      <c r="E44" s="11">
        <v>0</v>
      </c>
      <c r="F44" s="9">
        <v>17.95</v>
      </c>
      <c r="G44" s="10">
        <v>0.33</v>
      </c>
      <c r="H44" s="10"/>
      <c r="I44" s="11">
        <v>0</v>
      </c>
      <c r="J44" s="7">
        <v>35.9</v>
      </c>
      <c r="K44" s="2">
        <v>0.5</v>
      </c>
      <c r="L44" s="2"/>
      <c r="M44" s="3">
        <v>0</v>
      </c>
    </row>
    <row r="45" spans="1:13" x14ac:dyDescent="0.25">
      <c r="A45" s="4" t="s">
        <v>2118</v>
      </c>
      <c r="B45" s="9"/>
      <c r="C45" s="10"/>
      <c r="D45" s="10"/>
      <c r="E45" s="11">
        <v>0</v>
      </c>
      <c r="F45" s="9">
        <v>15.75</v>
      </c>
      <c r="G45" s="10">
        <v>3.58</v>
      </c>
      <c r="H45" s="10">
        <v>614.33000000000004</v>
      </c>
      <c r="I45" s="11">
        <v>-0.99417251314440114</v>
      </c>
      <c r="J45" s="7">
        <v>15.75</v>
      </c>
      <c r="K45" s="2">
        <v>3.58</v>
      </c>
      <c r="L45" s="2">
        <v>614.33000000000004</v>
      </c>
      <c r="M45" s="3">
        <v>-0.99417251314440114</v>
      </c>
    </row>
    <row r="46" spans="1:13" x14ac:dyDescent="0.25">
      <c r="A46" s="4" t="s">
        <v>2174</v>
      </c>
      <c r="B46" s="9">
        <v>16.95</v>
      </c>
      <c r="C46" s="10">
        <v>216.92</v>
      </c>
      <c r="D46" s="10"/>
      <c r="E46" s="11">
        <v>0</v>
      </c>
      <c r="F46" s="9">
        <v>16.95</v>
      </c>
      <c r="G46" s="10">
        <v>216.92</v>
      </c>
      <c r="H46" s="10"/>
      <c r="I46" s="11">
        <v>0</v>
      </c>
      <c r="J46" s="7">
        <v>33.9</v>
      </c>
      <c r="K46" s="2">
        <v>433.84</v>
      </c>
      <c r="L46" s="2"/>
      <c r="M46" s="3">
        <v>0</v>
      </c>
    </row>
    <row r="47" spans="1:13" x14ac:dyDescent="0.25">
      <c r="A47" s="4" t="s">
        <v>2198</v>
      </c>
      <c r="B47" s="9">
        <v>17.95</v>
      </c>
      <c r="C47" s="10">
        <v>37.5</v>
      </c>
      <c r="D47" s="10">
        <v>41.83</v>
      </c>
      <c r="E47" s="11">
        <v>-0.10351422424097534</v>
      </c>
      <c r="F47" s="9">
        <v>17.95</v>
      </c>
      <c r="G47" s="10">
        <v>994.83</v>
      </c>
      <c r="H47" s="10">
        <v>1723.75</v>
      </c>
      <c r="I47" s="11">
        <v>-0.42286874546773023</v>
      </c>
      <c r="J47" s="7">
        <v>35.9</v>
      </c>
      <c r="K47" s="2">
        <v>1032.33</v>
      </c>
      <c r="L47" s="2">
        <v>1765.58</v>
      </c>
      <c r="M47" s="3">
        <v>-0.41530262010217606</v>
      </c>
    </row>
    <row r="48" spans="1:13" x14ac:dyDescent="0.25">
      <c r="A48" s="4" t="s">
        <v>2304</v>
      </c>
      <c r="B48" s="9"/>
      <c r="C48" s="10"/>
      <c r="D48" s="10"/>
      <c r="E48" s="11">
        <v>0</v>
      </c>
      <c r="F48" s="9">
        <v>15.95</v>
      </c>
      <c r="G48" s="10">
        <v>561.16999999999996</v>
      </c>
      <c r="H48" s="10">
        <v>237.25</v>
      </c>
      <c r="I48" s="11">
        <v>1.3653108535300313</v>
      </c>
      <c r="J48" s="7">
        <v>15.95</v>
      </c>
      <c r="K48" s="2">
        <v>561.16999999999996</v>
      </c>
      <c r="L48" s="2">
        <v>237.25</v>
      </c>
      <c r="M48" s="3">
        <v>1.3653108535300313</v>
      </c>
    </row>
    <row r="49" spans="1:13" x14ac:dyDescent="0.25">
      <c r="A49" s="1" t="s">
        <v>336</v>
      </c>
      <c r="B49" s="9">
        <v>3917.7</v>
      </c>
      <c r="C49" s="10">
        <v>3765.66</v>
      </c>
      <c r="D49" s="10">
        <v>3731.2999999999993</v>
      </c>
      <c r="E49" s="11">
        <v>9.2085868196072652E-3</v>
      </c>
      <c r="F49" s="9">
        <v>7225.9999999999964</v>
      </c>
      <c r="G49" s="10">
        <v>60461.640000000014</v>
      </c>
      <c r="H49" s="10">
        <v>67624.970000000016</v>
      </c>
      <c r="I49" s="11">
        <v>-0.10592729283281013</v>
      </c>
      <c r="J49" s="7">
        <v>11143.699999999995</v>
      </c>
      <c r="K49" s="2">
        <v>64227.300000000017</v>
      </c>
      <c r="L49" s="2">
        <v>71356.270000000033</v>
      </c>
      <c r="M49" s="3">
        <v>-9.9906707567534184E-2</v>
      </c>
    </row>
    <row r="50" spans="1:13" x14ac:dyDescent="0.25">
      <c r="A50" s="4" t="s">
        <v>335</v>
      </c>
      <c r="B50" s="9">
        <v>18.95</v>
      </c>
      <c r="C50" s="10">
        <v>397.92</v>
      </c>
      <c r="D50" s="10">
        <v>511.58</v>
      </c>
      <c r="E50" s="11">
        <v>-0.22217443997028807</v>
      </c>
      <c r="F50" s="9">
        <v>18.95</v>
      </c>
      <c r="G50" s="10">
        <v>8123.58</v>
      </c>
      <c r="H50" s="10">
        <v>9530.33</v>
      </c>
      <c r="I50" s="11">
        <v>-0.14760769039477123</v>
      </c>
      <c r="J50" s="7">
        <v>37.9</v>
      </c>
      <c r="K50" s="2">
        <v>8521.5</v>
      </c>
      <c r="L50" s="2">
        <v>10041.91</v>
      </c>
      <c r="M50" s="3">
        <v>-0.15140645554481169</v>
      </c>
    </row>
    <row r="51" spans="1:13" x14ac:dyDescent="0.25">
      <c r="A51" s="4" t="s">
        <v>339</v>
      </c>
      <c r="B51" s="9">
        <v>13.95</v>
      </c>
      <c r="C51" s="10">
        <v>1332.17</v>
      </c>
      <c r="D51" s="10">
        <v>1313.67</v>
      </c>
      <c r="E51" s="11">
        <v>1.4082684388012209E-2</v>
      </c>
      <c r="F51" s="9">
        <v>13.95</v>
      </c>
      <c r="G51" s="10">
        <v>8500.58</v>
      </c>
      <c r="H51" s="10">
        <v>9015.92</v>
      </c>
      <c r="I51" s="11">
        <v>-5.7158892270561423E-2</v>
      </c>
      <c r="J51" s="7">
        <v>27.9</v>
      </c>
      <c r="K51" s="2">
        <v>9832.75</v>
      </c>
      <c r="L51" s="2">
        <v>10329.59</v>
      </c>
      <c r="M51" s="3">
        <v>-4.8098714469790201E-2</v>
      </c>
    </row>
    <row r="52" spans="1:13" x14ac:dyDescent="0.25">
      <c r="A52" s="4" t="s">
        <v>365</v>
      </c>
      <c r="B52" s="9">
        <v>20.95</v>
      </c>
      <c r="C52" s="10">
        <v>309.25</v>
      </c>
      <c r="D52" s="10">
        <v>347.08</v>
      </c>
      <c r="E52" s="11">
        <v>-0.10899504437017399</v>
      </c>
      <c r="F52" s="9">
        <v>20.95</v>
      </c>
      <c r="G52" s="10">
        <v>6752</v>
      </c>
      <c r="H52" s="10">
        <v>7333.08</v>
      </c>
      <c r="I52" s="11">
        <v>-7.9240919231755275E-2</v>
      </c>
      <c r="J52" s="7">
        <v>41.9</v>
      </c>
      <c r="K52" s="2">
        <v>7061.25</v>
      </c>
      <c r="L52" s="2">
        <v>7680.16</v>
      </c>
      <c r="M52" s="3">
        <v>-8.058556071748503E-2</v>
      </c>
    </row>
    <row r="53" spans="1:13" x14ac:dyDescent="0.25">
      <c r="A53" s="4" t="s">
        <v>447</v>
      </c>
      <c r="B53" s="9">
        <v>24.95</v>
      </c>
      <c r="C53" s="10">
        <v>35.5</v>
      </c>
      <c r="D53" s="10">
        <v>70.83</v>
      </c>
      <c r="E53" s="11">
        <v>-0.49879994352675416</v>
      </c>
      <c r="F53" s="9">
        <v>24.95</v>
      </c>
      <c r="G53" s="10">
        <v>1674.42</v>
      </c>
      <c r="H53" s="10">
        <v>1962.92</v>
      </c>
      <c r="I53" s="11">
        <v>-0.14697491492266623</v>
      </c>
      <c r="J53" s="7">
        <v>49.9</v>
      </c>
      <c r="K53" s="2">
        <v>1709.92</v>
      </c>
      <c r="L53" s="2">
        <v>2033.75</v>
      </c>
      <c r="M53" s="3">
        <v>-0.15922802704363856</v>
      </c>
    </row>
    <row r="54" spans="1:13" x14ac:dyDescent="0.25">
      <c r="A54" s="4" t="s">
        <v>458</v>
      </c>
      <c r="B54" s="9">
        <v>24.95</v>
      </c>
      <c r="C54" s="10">
        <v>42.33</v>
      </c>
      <c r="D54" s="10">
        <v>88.33</v>
      </c>
      <c r="E54" s="11">
        <v>-0.52077436884410733</v>
      </c>
      <c r="F54" s="9">
        <v>24.95</v>
      </c>
      <c r="G54" s="10">
        <v>1784.58</v>
      </c>
      <c r="H54" s="10">
        <v>2368.33</v>
      </c>
      <c r="I54" s="11">
        <v>-0.24648169807417042</v>
      </c>
      <c r="J54" s="7">
        <v>49.9</v>
      </c>
      <c r="K54" s="2">
        <v>1826.9099999999999</v>
      </c>
      <c r="L54" s="2">
        <v>2456.66</v>
      </c>
      <c r="M54" s="3">
        <v>-0.25634397922382424</v>
      </c>
    </row>
    <row r="55" spans="1:13" x14ac:dyDescent="0.25">
      <c r="A55" s="4" t="s">
        <v>459</v>
      </c>
      <c r="B55" s="9">
        <v>22.95</v>
      </c>
      <c r="C55" s="10">
        <v>12.42</v>
      </c>
      <c r="D55" s="10">
        <v>221.42</v>
      </c>
      <c r="E55" s="11">
        <v>-0.94390750609701024</v>
      </c>
      <c r="F55" s="9">
        <v>22.95</v>
      </c>
      <c r="G55" s="10">
        <v>1681.42</v>
      </c>
      <c r="H55" s="10">
        <v>1494.67</v>
      </c>
      <c r="I55" s="11">
        <v>0.12494396756474672</v>
      </c>
      <c r="J55" s="7">
        <v>45.9</v>
      </c>
      <c r="K55" s="2">
        <v>1693.8400000000001</v>
      </c>
      <c r="L55" s="2">
        <v>1716.0900000000001</v>
      </c>
      <c r="M55" s="3">
        <v>-1.2965520456386319E-2</v>
      </c>
    </row>
    <row r="56" spans="1:13" x14ac:dyDescent="0.25">
      <c r="A56" s="4" t="s">
        <v>461</v>
      </c>
      <c r="B56" s="9">
        <v>18.95</v>
      </c>
      <c r="C56" s="10">
        <v>9</v>
      </c>
      <c r="D56" s="10">
        <v>297.58</v>
      </c>
      <c r="E56" s="11">
        <v>-0.96975603199139726</v>
      </c>
      <c r="F56" s="9">
        <v>18.95</v>
      </c>
      <c r="G56" s="10">
        <v>1469.17</v>
      </c>
      <c r="H56" s="10">
        <v>406.33</v>
      </c>
      <c r="I56" s="11">
        <v>2.6157064454999635</v>
      </c>
      <c r="J56" s="7">
        <v>37.9</v>
      </c>
      <c r="K56" s="2">
        <v>1478.17</v>
      </c>
      <c r="L56" s="2">
        <v>703.91</v>
      </c>
      <c r="M56" s="3">
        <v>1.0999417539174043</v>
      </c>
    </row>
    <row r="57" spans="1:13" x14ac:dyDescent="0.25">
      <c r="A57" s="4" t="s">
        <v>493</v>
      </c>
      <c r="B57" s="9">
        <v>23.95</v>
      </c>
      <c r="C57" s="10">
        <v>6.83</v>
      </c>
      <c r="D57" s="10">
        <v>32.33</v>
      </c>
      <c r="E57" s="11">
        <v>-0.78874110733065272</v>
      </c>
      <c r="F57" s="9">
        <v>23.95</v>
      </c>
      <c r="G57" s="10">
        <v>774</v>
      </c>
      <c r="H57" s="10">
        <v>1557.83</v>
      </c>
      <c r="I57" s="11">
        <v>-0.50315502975292548</v>
      </c>
      <c r="J57" s="7">
        <v>47.9</v>
      </c>
      <c r="K57" s="2">
        <v>780.83</v>
      </c>
      <c r="L57" s="2">
        <v>1590.1599999999999</v>
      </c>
      <c r="M57" s="3">
        <v>-0.50896136237862855</v>
      </c>
    </row>
    <row r="58" spans="1:13" x14ac:dyDescent="0.25">
      <c r="A58" s="4" t="s">
        <v>498</v>
      </c>
      <c r="B58" s="9">
        <v>18.95</v>
      </c>
      <c r="C58" s="10">
        <v>70.67</v>
      </c>
      <c r="D58" s="10">
        <v>32.25</v>
      </c>
      <c r="E58" s="11">
        <v>1.1913178294573643</v>
      </c>
      <c r="F58" s="9">
        <v>18.95</v>
      </c>
      <c r="G58" s="10">
        <v>1887.33</v>
      </c>
      <c r="H58" s="10">
        <v>2003.83</v>
      </c>
      <c r="I58" s="11">
        <v>-5.8138664457563764E-2</v>
      </c>
      <c r="J58" s="7">
        <v>37.9</v>
      </c>
      <c r="K58" s="2">
        <v>1958</v>
      </c>
      <c r="L58" s="2">
        <v>2036.08</v>
      </c>
      <c r="M58" s="3">
        <v>-3.834819849907662E-2</v>
      </c>
    </row>
    <row r="59" spans="1:13" x14ac:dyDescent="0.25">
      <c r="A59" s="4" t="s">
        <v>507</v>
      </c>
      <c r="B59" s="9">
        <v>22.95</v>
      </c>
      <c r="C59" s="10">
        <v>61.83</v>
      </c>
      <c r="D59" s="10">
        <v>138.08000000000001</v>
      </c>
      <c r="E59" s="11">
        <v>-0.55221610660486675</v>
      </c>
      <c r="F59" s="9">
        <v>22.95</v>
      </c>
      <c r="G59" s="10">
        <v>1185.5</v>
      </c>
      <c r="H59" s="10">
        <v>1415.25</v>
      </c>
      <c r="I59" s="11">
        <v>-0.16233880939763293</v>
      </c>
      <c r="J59" s="7">
        <v>45.9</v>
      </c>
      <c r="K59" s="2">
        <v>1247.33</v>
      </c>
      <c r="L59" s="2">
        <v>1553.33</v>
      </c>
      <c r="M59" s="3">
        <v>-0.19699613089298476</v>
      </c>
    </row>
    <row r="60" spans="1:13" x14ac:dyDescent="0.25">
      <c r="A60" s="4" t="s">
        <v>508</v>
      </c>
      <c r="B60" s="9">
        <v>22.95</v>
      </c>
      <c r="C60" s="10">
        <v>1.92</v>
      </c>
      <c r="D60" s="10">
        <v>0.08</v>
      </c>
      <c r="E60" s="11">
        <v>22.999999999999996</v>
      </c>
      <c r="F60" s="9">
        <v>22.95</v>
      </c>
      <c r="G60" s="10">
        <v>1090.58</v>
      </c>
      <c r="H60" s="10">
        <v>839.92</v>
      </c>
      <c r="I60" s="11">
        <v>0.29843318411277264</v>
      </c>
      <c r="J60" s="7">
        <v>45.9</v>
      </c>
      <c r="K60" s="2">
        <v>1092.5</v>
      </c>
      <c r="L60" s="2">
        <v>840</v>
      </c>
      <c r="M60" s="3">
        <v>0.30059523809523808</v>
      </c>
    </row>
    <row r="61" spans="1:13" x14ac:dyDescent="0.25">
      <c r="A61" s="4" t="s">
        <v>519</v>
      </c>
      <c r="B61" s="9">
        <v>19.95</v>
      </c>
      <c r="C61" s="10">
        <v>0.92</v>
      </c>
      <c r="D61" s="10"/>
      <c r="E61" s="11">
        <v>0</v>
      </c>
      <c r="F61" s="9">
        <v>19.95</v>
      </c>
      <c r="G61" s="10">
        <v>989</v>
      </c>
      <c r="H61" s="10"/>
      <c r="I61" s="11">
        <v>0</v>
      </c>
      <c r="J61" s="7">
        <v>39.9</v>
      </c>
      <c r="K61" s="2">
        <v>989.92</v>
      </c>
      <c r="L61" s="2"/>
      <c r="M61" s="3">
        <v>0</v>
      </c>
    </row>
    <row r="62" spans="1:13" x14ac:dyDescent="0.25">
      <c r="A62" s="4" t="s">
        <v>528</v>
      </c>
      <c r="B62" s="9">
        <v>17.95</v>
      </c>
      <c r="C62" s="10">
        <v>216.58</v>
      </c>
      <c r="D62" s="10">
        <v>89.83</v>
      </c>
      <c r="E62" s="11">
        <v>1.4109985528219973</v>
      </c>
      <c r="F62" s="9">
        <v>17.95</v>
      </c>
      <c r="G62" s="10">
        <v>1318</v>
      </c>
      <c r="H62" s="10">
        <v>2485</v>
      </c>
      <c r="I62" s="11">
        <v>-0.46961770623742455</v>
      </c>
      <c r="J62" s="7">
        <v>35.9</v>
      </c>
      <c r="K62" s="2">
        <v>1534.58</v>
      </c>
      <c r="L62" s="2">
        <v>2574.83</v>
      </c>
      <c r="M62" s="3">
        <v>-0.4040072548478929</v>
      </c>
    </row>
    <row r="63" spans="1:13" x14ac:dyDescent="0.25">
      <c r="A63" s="4" t="s">
        <v>531</v>
      </c>
      <c r="B63" s="9">
        <v>24.95</v>
      </c>
      <c r="C63" s="10">
        <v>24.92</v>
      </c>
      <c r="D63" s="10">
        <v>17.170000000000002</v>
      </c>
      <c r="E63" s="11">
        <v>0.45136866627839251</v>
      </c>
      <c r="F63" s="9">
        <v>24.95</v>
      </c>
      <c r="G63" s="10">
        <v>1626.5</v>
      </c>
      <c r="H63" s="10">
        <v>930.42</v>
      </c>
      <c r="I63" s="11">
        <v>0.74813525074697451</v>
      </c>
      <c r="J63" s="7">
        <v>49.9</v>
      </c>
      <c r="K63" s="2">
        <v>1651.42</v>
      </c>
      <c r="L63" s="2">
        <v>947.58999999999992</v>
      </c>
      <c r="M63" s="3">
        <v>0.74275794383646954</v>
      </c>
    </row>
    <row r="64" spans="1:13" x14ac:dyDescent="0.25">
      <c r="A64" s="4" t="s">
        <v>541</v>
      </c>
      <c r="B64" s="9">
        <v>17.95</v>
      </c>
      <c r="C64" s="10">
        <v>0.17</v>
      </c>
      <c r="D64" s="10">
        <v>65.83</v>
      </c>
      <c r="E64" s="11">
        <v>-0.99741759076408931</v>
      </c>
      <c r="F64" s="9">
        <v>17.95</v>
      </c>
      <c r="G64" s="10">
        <v>80.58</v>
      </c>
      <c r="H64" s="10">
        <v>717.25</v>
      </c>
      <c r="I64" s="11">
        <v>-0.8876542349250609</v>
      </c>
      <c r="J64" s="7">
        <v>35.9</v>
      </c>
      <c r="K64" s="2">
        <v>80.75</v>
      </c>
      <c r="L64" s="2">
        <v>783.08</v>
      </c>
      <c r="M64" s="3">
        <v>-0.89688154466976555</v>
      </c>
    </row>
    <row r="65" spans="1:13" x14ac:dyDescent="0.25">
      <c r="A65" s="4" t="s">
        <v>544</v>
      </c>
      <c r="B65" s="9"/>
      <c r="C65" s="10"/>
      <c r="D65" s="10"/>
      <c r="E65" s="11">
        <v>0</v>
      </c>
      <c r="F65" s="9">
        <v>16.95</v>
      </c>
      <c r="G65" s="10">
        <v>419.83</v>
      </c>
      <c r="H65" s="10">
        <v>245.17</v>
      </c>
      <c r="I65" s="11">
        <v>0.71240363829179754</v>
      </c>
      <c r="J65" s="7">
        <v>16.95</v>
      </c>
      <c r="K65" s="2">
        <v>419.83</v>
      </c>
      <c r="L65" s="2">
        <v>245.17</v>
      </c>
      <c r="M65" s="3">
        <v>0.71240363829179754</v>
      </c>
    </row>
    <row r="66" spans="1:13" x14ac:dyDescent="0.25">
      <c r="A66" s="4" t="s">
        <v>552</v>
      </c>
      <c r="B66" s="9">
        <v>15.95</v>
      </c>
      <c r="C66" s="10">
        <v>0.92</v>
      </c>
      <c r="D66" s="10"/>
      <c r="E66" s="11">
        <v>0</v>
      </c>
      <c r="F66" s="9">
        <v>15.95</v>
      </c>
      <c r="G66" s="10">
        <v>760.33</v>
      </c>
      <c r="H66" s="10"/>
      <c r="I66" s="11">
        <v>0</v>
      </c>
      <c r="J66" s="7">
        <v>31.9</v>
      </c>
      <c r="K66" s="2">
        <v>761.25</v>
      </c>
      <c r="L66" s="2"/>
      <c r="M66" s="3">
        <v>0</v>
      </c>
    </row>
    <row r="67" spans="1:13" x14ac:dyDescent="0.25">
      <c r="A67" s="4" t="s">
        <v>555</v>
      </c>
      <c r="B67" s="9"/>
      <c r="C67" s="10"/>
      <c r="D67" s="10"/>
      <c r="E67" s="11">
        <v>0</v>
      </c>
      <c r="F67" s="9">
        <v>18.95</v>
      </c>
      <c r="G67" s="10">
        <v>675.92</v>
      </c>
      <c r="H67" s="10">
        <v>1.08</v>
      </c>
      <c r="I67" s="11">
        <v>624.85185185185173</v>
      </c>
      <c r="J67" s="7">
        <v>18.95</v>
      </c>
      <c r="K67" s="2">
        <v>675.92</v>
      </c>
      <c r="L67" s="2">
        <v>1.08</v>
      </c>
      <c r="M67" s="3">
        <v>624.85185185185173</v>
      </c>
    </row>
    <row r="68" spans="1:13" x14ac:dyDescent="0.25">
      <c r="A68" s="4" t="s">
        <v>557</v>
      </c>
      <c r="B68" s="9">
        <v>18.95</v>
      </c>
      <c r="C68" s="10">
        <v>0.08</v>
      </c>
      <c r="D68" s="10">
        <v>44.58</v>
      </c>
      <c r="E68" s="11">
        <v>-0.99820547330641551</v>
      </c>
      <c r="F68" s="9">
        <v>18.95</v>
      </c>
      <c r="G68" s="10">
        <v>49.25</v>
      </c>
      <c r="H68" s="10">
        <v>618.91999999999996</v>
      </c>
      <c r="I68" s="11">
        <v>-0.92042590318619533</v>
      </c>
      <c r="J68" s="7">
        <v>37.9</v>
      </c>
      <c r="K68" s="2">
        <v>49.33</v>
      </c>
      <c r="L68" s="2">
        <v>663.5</v>
      </c>
      <c r="M68" s="3">
        <v>-0.92565184626978136</v>
      </c>
    </row>
    <row r="69" spans="1:13" x14ac:dyDescent="0.25">
      <c r="A69" s="4" t="s">
        <v>559</v>
      </c>
      <c r="B69" s="9">
        <v>24.95</v>
      </c>
      <c r="C69" s="10">
        <v>9.67</v>
      </c>
      <c r="D69" s="10"/>
      <c r="E69" s="11">
        <v>0</v>
      </c>
      <c r="F69" s="9">
        <v>24.95</v>
      </c>
      <c r="G69" s="10">
        <v>775.42</v>
      </c>
      <c r="H69" s="10">
        <v>1</v>
      </c>
      <c r="I69" s="11">
        <v>774.42</v>
      </c>
      <c r="J69" s="7">
        <v>49.9</v>
      </c>
      <c r="K69" s="2">
        <v>785.08999999999992</v>
      </c>
      <c r="L69" s="2">
        <v>1</v>
      </c>
      <c r="M69" s="3">
        <v>784.08999999999992</v>
      </c>
    </row>
    <row r="70" spans="1:13" x14ac:dyDescent="0.25">
      <c r="A70" s="4" t="s">
        <v>560</v>
      </c>
      <c r="B70" s="9">
        <v>29.95</v>
      </c>
      <c r="C70" s="10">
        <v>0.92</v>
      </c>
      <c r="D70" s="10">
        <v>37.75</v>
      </c>
      <c r="E70" s="11">
        <v>-0.97562913907284765</v>
      </c>
      <c r="F70" s="9">
        <v>29.95</v>
      </c>
      <c r="G70" s="10">
        <v>339.5</v>
      </c>
      <c r="H70" s="10">
        <v>335.33</v>
      </c>
      <c r="I70" s="11">
        <v>1.243551128738859E-2</v>
      </c>
      <c r="J70" s="7">
        <v>59.9</v>
      </c>
      <c r="K70" s="2">
        <v>340.42</v>
      </c>
      <c r="L70" s="2">
        <v>373.08</v>
      </c>
      <c r="M70" s="3">
        <v>-8.7541546049104663E-2</v>
      </c>
    </row>
    <row r="71" spans="1:13" x14ac:dyDescent="0.25">
      <c r="A71" s="4" t="s">
        <v>561</v>
      </c>
      <c r="B71" s="9">
        <v>19.95</v>
      </c>
      <c r="C71" s="10">
        <v>1</v>
      </c>
      <c r="D71" s="10">
        <v>36.5</v>
      </c>
      <c r="E71" s="11">
        <v>-0.9726027397260274</v>
      </c>
      <c r="F71" s="9">
        <v>19.95</v>
      </c>
      <c r="G71" s="10">
        <v>34.5</v>
      </c>
      <c r="H71" s="10">
        <v>622.58000000000004</v>
      </c>
      <c r="I71" s="11">
        <v>-0.94458543480355939</v>
      </c>
      <c r="J71" s="7">
        <v>39.9</v>
      </c>
      <c r="K71" s="2">
        <v>35.5</v>
      </c>
      <c r="L71" s="2">
        <v>659.08</v>
      </c>
      <c r="M71" s="3">
        <v>-0.94613703950961947</v>
      </c>
    </row>
    <row r="72" spans="1:13" x14ac:dyDescent="0.25">
      <c r="A72" s="4" t="s">
        <v>571</v>
      </c>
      <c r="B72" s="9">
        <v>14.95</v>
      </c>
      <c r="C72" s="10">
        <v>0.42</v>
      </c>
      <c r="D72" s="10"/>
      <c r="E72" s="11">
        <v>0</v>
      </c>
      <c r="F72" s="9">
        <v>14.95</v>
      </c>
      <c r="G72" s="10">
        <v>645.25</v>
      </c>
      <c r="H72" s="10"/>
      <c r="I72" s="11">
        <v>0</v>
      </c>
      <c r="J72" s="7">
        <v>29.9</v>
      </c>
      <c r="K72" s="2">
        <v>645.66999999999996</v>
      </c>
      <c r="L72" s="2"/>
      <c r="M72" s="3">
        <v>0</v>
      </c>
    </row>
    <row r="73" spans="1:13" x14ac:dyDescent="0.25">
      <c r="A73" s="4" t="s">
        <v>577</v>
      </c>
      <c r="B73" s="9">
        <v>18.95</v>
      </c>
      <c r="C73" s="10">
        <v>0.17</v>
      </c>
      <c r="D73" s="10"/>
      <c r="E73" s="11">
        <v>0</v>
      </c>
      <c r="F73" s="9">
        <v>18.95</v>
      </c>
      <c r="G73" s="10">
        <v>629.25</v>
      </c>
      <c r="H73" s="10">
        <v>105.92</v>
      </c>
      <c r="I73" s="11">
        <v>4.9408043806646527</v>
      </c>
      <c r="J73" s="7">
        <v>37.9</v>
      </c>
      <c r="K73" s="2">
        <v>629.41999999999996</v>
      </c>
      <c r="L73" s="2">
        <v>105.92</v>
      </c>
      <c r="M73" s="3">
        <v>4.9424093655589125</v>
      </c>
    </row>
    <row r="74" spans="1:13" x14ac:dyDescent="0.25">
      <c r="A74" s="4" t="s">
        <v>584</v>
      </c>
      <c r="B74" s="9">
        <v>15.95</v>
      </c>
      <c r="C74" s="10">
        <v>0.08</v>
      </c>
      <c r="D74" s="10">
        <v>34.75</v>
      </c>
      <c r="E74" s="11">
        <v>-0.99769784172661879</v>
      </c>
      <c r="F74" s="9">
        <v>15.95</v>
      </c>
      <c r="G74" s="10">
        <v>55.75</v>
      </c>
      <c r="H74" s="10">
        <v>529.08000000000004</v>
      </c>
      <c r="I74" s="11">
        <v>-0.89462841158236939</v>
      </c>
      <c r="J74" s="7">
        <v>31.9</v>
      </c>
      <c r="K74" s="2">
        <v>55.83</v>
      </c>
      <c r="L74" s="2">
        <v>563.83000000000004</v>
      </c>
      <c r="M74" s="3">
        <v>-0.90098079208271997</v>
      </c>
    </row>
    <row r="75" spans="1:13" x14ac:dyDescent="0.25">
      <c r="A75" s="4" t="s">
        <v>585</v>
      </c>
      <c r="B75" s="9">
        <v>19.95</v>
      </c>
      <c r="C75" s="10">
        <v>4.58</v>
      </c>
      <c r="D75" s="10"/>
      <c r="E75" s="11">
        <v>0</v>
      </c>
      <c r="F75" s="9">
        <v>19.95</v>
      </c>
      <c r="G75" s="10">
        <v>639</v>
      </c>
      <c r="H75" s="10">
        <v>1</v>
      </c>
      <c r="I75" s="11">
        <v>638</v>
      </c>
      <c r="J75" s="7">
        <v>39.9</v>
      </c>
      <c r="K75" s="2">
        <v>643.58000000000004</v>
      </c>
      <c r="L75" s="2">
        <v>1</v>
      </c>
      <c r="M75" s="3">
        <v>642.58000000000004</v>
      </c>
    </row>
    <row r="76" spans="1:13" x14ac:dyDescent="0.25">
      <c r="A76" s="4" t="s">
        <v>591</v>
      </c>
      <c r="B76" s="9">
        <v>24.95</v>
      </c>
      <c r="C76" s="10">
        <v>2</v>
      </c>
      <c r="D76" s="10"/>
      <c r="E76" s="11">
        <v>0</v>
      </c>
      <c r="F76" s="9">
        <v>24.95</v>
      </c>
      <c r="G76" s="10">
        <v>575.16999999999996</v>
      </c>
      <c r="H76" s="10">
        <v>473</v>
      </c>
      <c r="I76" s="11">
        <v>0.21600422832980964</v>
      </c>
      <c r="J76" s="7">
        <v>49.9</v>
      </c>
      <c r="K76" s="2">
        <v>577.16999999999996</v>
      </c>
      <c r="L76" s="2">
        <v>473</v>
      </c>
      <c r="M76" s="3">
        <v>0.2202325581395348</v>
      </c>
    </row>
    <row r="77" spans="1:13" x14ac:dyDescent="0.25">
      <c r="A77" s="4" t="s">
        <v>594</v>
      </c>
      <c r="B77" s="9">
        <v>16.95</v>
      </c>
      <c r="C77" s="10">
        <v>0.08</v>
      </c>
      <c r="D77" s="10"/>
      <c r="E77" s="11">
        <v>0</v>
      </c>
      <c r="F77" s="9">
        <v>16.95</v>
      </c>
      <c r="G77" s="10">
        <v>564.25</v>
      </c>
      <c r="H77" s="10">
        <v>2</v>
      </c>
      <c r="I77" s="11">
        <v>281.125</v>
      </c>
      <c r="J77" s="7">
        <v>33.9</v>
      </c>
      <c r="K77" s="2">
        <v>564.33000000000004</v>
      </c>
      <c r="L77" s="2">
        <v>2</v>
      </c>
      <c r="M77" s="3">
        <v>281.16500000000002</v>
      </c>
    </row>
    <row r="78" spans="1:13" x14ac:dyDescent="0.25">
      <c r="A78" s="4" t="s">
        <v>599</v>
      </c>
      <c r="B78" s="9">
        <v>34.950000000000003</v>
      </c>
      <c r="C78" s="10">
        <v>1.08</v>
      </c>
      <c r="D78" s="10">
        <v>3.75</v>
      </c>
      <c r="E78" s="11">
        <v>-0.71199999999999997</v>
      </c>
      <c r="F78" s="9">
        <v>34.950000000000003</v>
      </c>
      <c r="G78" s="10">
        <v>554</v>
      </c>
      <c r="H78" s="10">
        <v>35.5</v>
      </c>
      <c r="I78" s="11">
        <v>14.605633802816902</v>
      </c>
      <c r="J78" s="7">
        <v>69.900000000000006</v>
      </c>
      <c r="K78" s="2">
        <v>555.08000000000004</v>
      </c>
      <c r="L78" s="2">
        <v>39.25</v>
      </c>
      <c r="M78" s="3">
        <v>13.142165605095542</v>
      </c>
    </row>
    <row r="79" spans="1:13" x14ac:dyDescent="0.25">
      <c r="A79" s="4" t="s">
        <v>605</v>
      </c>
      <c r="B79" s="9"/>
      <c r="C79" s="10"/>
      <c r="D79" s="10"/>
      <c r="E79" s="11">
        <v>0</v>
      </c>
      <c r="F79" s="9">
        <v>22.95</v>
      </c>
      <c r="G79" s="10">
        <v>525.16999999999996</v>
      </c>
      <c r="H79" s="10">
        <v>0.08</v>
      </c>
      <c r="I79" s="11">
        <v>6563.6249999999991</v>
      </c>
      <c r="J79" s="7">
        <v>22.95</v>
      </c>
      <c r="K79" s="2">
        <v>525.16999999999996</v>
      </c>
      <c r="L79" s="2">
        <v>0.08</v>
      </c>
      <c r="M79" s="3">
        <v>6563.6249999999991</v>
      </c>
    </row>
    <row r="80" spans="1:13" x14ac:dyDescent="0.25">
      <c r="A80" s="4" t="s">
        <v>617</v>
      </c>
      <c r="B80" s="9"/>
      <c r="C80" s="10"/>
      <c r="D80" s="10"/>
      <c r="E80" s="11">
        <v>0</v>
      </c>
      <c r="F80" s="9">
        <v>19.95</v>
      </c>
      <c r="G80" s="10">
        <v>73.25</v>
      </c>
      <c r="H80" s="10">
        <v>413.67</v>
      </c>
      <c r="I80" s="11">
        <v>-0.82292648729663742</v>
      </c>
      <c r="J80" s="7">
        <v>19.95</v>
      </c>
      <c r="K80" s="2">
        <v>73.25</v>
      </c>
      <c r="L80" s="2">
        <v>413.67</v>
      </c>
      <c r="M80" s="3">
        <v>-0.82292648729663742</v>
      </c>
    </row>
    <row r="81" spans="1:13" x14ac:dyDescent="0.25">
      <c r="A81" s="4" t="s">
        <v>624</v>
      </c>
      <c r="B81" s="9"/>
      <c r="C81" s="10"/>
      <c r="D81" s="10"/>
      <c r="E81" s="11">
        <v>0</v>
      </c>
      <c r="F81" s="9">
        <v>19.95</v>
      </c>
      <c r="G81" s="10">
        <v>463.08</v>
      </c>
      <c r="H81" s="10">
        <v>871.83</v>
      </c>
      <c r="I81" s="11">
        <v>-0.46884140256701423</v>
      </c>
      <c r="J81" s="7">
        <v>19.95</v>
      </c>
      <c r="K81" s="2">
        <v>463.08</v>
      </c>
      <c r="L81" s="2">
        <v>871.83</v>
      </c>
      <c r="M81" s="3">
        <v>-0.46884140256701423</v>
      </c>
    </row>
    <row r="82" spans="1:13" x14ac:dyDescent="0.25">
      <c r="A82" s="4" t="s">
        <v>646</v>
      </c>
      <c r="B82" s="9">
        <v>47.95</v>
      </c>
      <c r="C82" s="10">
        <v>31.33</v>
      </c>
      <c r="D82" s="10">
        <v>21.25</v>
      </c>
      <c r="E82" s="11">
        <v>0.47435294117647053</v>
      </c>
      <c r="F82" s="9">
        <v>47.95</v>
      </c>
      <c r="G82" s="10">
        <v>508.25</v>
      </c>
      <c r="H82" s="10">
        <v>554.16999999999996</v>
      </c>
      <c r="I82" s="11">
        <v>-8.2862659472724906E-2</v>
      </c>
      <c r="J82" s="7">
        <v>95.9</v>
      </c>
      <c r="K82" s="2">
        <v>539.58000000000004</v>
      </c>
      <c r="L82" s="2">
        <v>575.41999999999996</v>
      </c>
      <c r="M82" s="3">
        <v>-6.2284939696221751E-2</v>
      </c>
    </row>
    <row r="83" spans="1:13" x14ac:dyDescent="0.25">
      <c r="A83" s="4" t="s">
        <v>654</v>
      </c>
      <c r="B83" s="9"/>
      <c r="C83" s="10"/>
      <c r="D83" s="10"/>
      <c r="E83" s="11">
        <v>0</v>
      </c>
      <c r="F83" s="9">
        <v>23.95</v>
      </c>
      <c r="G83" s="10">
        <v>29.67</v>
      </c>
      <c r="H83" s="10">
        <v>1369.58</v>
      </c>
      <c r="I83" s="11">
        <v>-0.97833642430526147</v>
      </c>
      <c r="J83" s="7">
        <v>23.95</v>
      </c>
      <c r="K83" s="2">
        <v>29.67</v>
      </c>
      <c r="L83" s="2">
        <v>1369.58</v>
      </c>
      <c r="M83" s="3">
        <v>-0.97833642430526147</v>
      </c>
    </row>
    <row r="84" spans="1:13" x14ac:dyDescent="0.25">
      <c r="A84" s="4" t="s">
        <v>666</v>
      </c>
      <c r="B84" s="9">
        <v>19.95</v>
      </c>
      <c r="C84" s="10">
        <v>9.33</v>
      </c>
      <c r="D84" s="10">
        <v>3.17</v>
      </c>
      <c r="E84" s="11">
        <v>1.9432176656151421</v>
      </c>
      <c r="F84" s="9">
        <v>19.95</v>
      </c>
      <c r="G84" s="10">
        <v>528.25</v>
      </c>
      <c r="H84" s="10">
        <v>1069.83</v>
      </c>
      <c r="I84" s="11">
        <v>-0.50622996176962687</v>
      </c>
      <c r="J84" s="7">
        <v>39.9</v>
      </c>
      <c r="K84" s="2">
        <v>537.58000000000004</v>
      </c>
      <c r="L84" s="2">
        <v>1073</v>
      </c>
      <c r="M84" s="3">
        <v>-0.49899347623485552</v>
      </c>
    </row>
    <row r="85" spans="1:13" x14ac:dyDescent="0.25">
      <c r="A85" s="4" t="s">
        <v>689</v>
      </c>
      <c r="B85" s="9">
        <v>23.95</v>
      </c>
      <c r="C85" s="10">
        <v>0.08</v>
      </c>
      <c r="D85" s="10"/>
      <c r="E85" s="11">
        <v>0</v>
      </c>
      <c r="F85" s="9">
        <v>23.95</v>
      </c>
      <c r="G85" s="10">
        <v>355.58</v>
      </c>
      <c r="H85" s="10"/>
      <c r="I85" s="11">
        <v>0</v>
      </c>
      <c r="J85" s="7">
        <v>47.9</v>
      </c>
      <c r="K85" s="2">
        <v>355.65999999999997</v>
      </c>
      <c r="L85" s="2"/>
      <c r="M85" s="3">
        <v>0</v>
      </c>
    </row>
    <row r="86" spans="1:13" x14ac:dyDescent="0.25">
      <c r="A86" s="4" t="s">
        <v>703</v>
      </c>
      <c r="B86" s="9">
        <v>14.95</v>
      </c>
      <c r="C86" s="10">
        <v>244.08</v>
      </c>
      <c r="D86" s="10">
        <v>164</v>
      </c>
      <c r="E86" s="11">
        <v>0.48829268292682937</v>
      </c>
      <c r="F86" s="9">
        <v>14.95</v>
      </c>
      <c r="G86" s="10">
        <v>446.42</v>
      </c>
      <c r="H86" s="10">
        <v>395.75</v>
      </c>
      <c r="I86" s="11">
        <v>0.12803537586860395</v>
      </c>
      <c r="J86" s="7">
        <v>29.9</v>
      </c>
      <c r="K86" s="2">
        <v>690.5</v>
      </c>
      <c r="L86" s="2">
        <v>559.75</v>
      </c>
      <c r="M86" s="3">
        <v>0.23358642251004913</v>
      </c>
    </row>
    <row r="87" spans="1:13" x14ac:dyDescent="0.25">
      <c r="A87" s="4" t="s">
        <v>727</v>
      </c>
      <c r="B87" s="9">
        <v>34.950000000000003</v>
      </c>
      <c r="C87" s="10">
        <v>0.17</v>
      </c>
      <c r="D87" s="10">
        <v>26.58</v>
      </c>
      <c r="E87" s="11">
        <v>-0.99360421369450713</v>
      </c>
      <c r="F87" s="9">
        <v>34.950000000000003</v>
      </c>
      <c r="G87" s="10">
        <v>31.75</v>
      </c>
      <c r="H87" s="10">
        <v>267.5</v>
      </c>
      <c r="I87" s="11">
        <v>-0.88130841121495329</v>
      </c>
      <c r="J87" s="7">
        <v>69.900000000000006</v>
      </c>
      <c r="K87" s="2">
        <v>31.92</v>
      </c>
      <c r="L87" s="2">
        <v>294.08</v>
      </c>
      <c r="M87" s="3">
        <v>-0.89145810663764957</v>
      </c>
    </row>
    <row r="88" spans="1:13" x14ac:dyDescent="0.25">
      <c r="A88" s="4" t="s">
        <v>748</v>
      </c>
      <c r="B88" s="9">
        <v>28.95</v>
      </c>
      <c r="C88" s="10">
        <v>0.17</v>
      </c>
      <c r="D88" s="10"/>
      <c r="E88" s="11">
        <v>0</v>
      </c>
      <c r="F88" s="9">
        <v>28.95</v>
      </c>
      <c r="G88" s="10">
        <v>264.25</v>
      </c>
      <c r="H88" s="10"/>
      <c r="I88" s="11">
        <v>0</v>
      </c>
      <c r="J88" s="7">
        <v>57.9</v>
      </c>
      <c r="K88" s="2">
        <v>264.42</v>
      </c>
      <c r="L88" s="2"/>
      <c r="M88" s="3">
        <v>0</v>
      </c>
    </row>
    <row r="89" spans="1:13" x14ac:dyDescent="0.25">
      <c r="A89" s="4" t="s">
        <v>792</v>
      </c>
      <c r="B89" s="9"/>
      <c r="C89" s="10"/>
      <c r="D89" s="10"/>
      <c r="E89" s="11">
        <v>0</v>
      </c>
      <c r="F89" s="9">
        <v>29.95</v>
      </c>
      <c r="G89" s="10">
        <v>209.92</v>
      </c>
      <c r="H89" s="10"/>
      <c r="I89" s="11">
        <v>0</v>
      </c>
      <c r="J89" s="7">
        <v>29.95</v>
      </c>
      <c r="K89" s="2">
        <v>209.92</v>
      </c>
      <c r="L89" s="2"/>
      <c r="M89" s="3">
        <v>0</v>
      </c>
    </row>
    <row r="90" spans="1:13" x14ac:dyDescent="0.25">
      <c r="A90" s="4" t="s">
        <v>793</v>
      </c>
      <c r="B90" s="9"/>
      <c r="C90" s="10"/>
      <c r="D90" s="10"/>
      <c r="E90" s="11">
        <v>0</v>
      </c>
      <c r="F90" s="9">
        <v>38.950000000000003</v>
      </c>
      <c r="G90" s="10">
        <v>23.75</v>
      </c>
      <c r="H90" s="10">
        <v>181.92</v>
      </c>
      <c r="I90" s="11">
        <v>-0.869448109058927</v>
      </c>
      <c r="J90" s="7">
        <v>38.950000000000003</v>
      </c>
      <c r="K90" s="2">
        <v>23.75</v>
      </c>
      <c r="L90" s="2">
        <v>181.92</v>
      </c>
      <c r="M90" s="3">
        <v>-0.869448109058927</v>
      </c>
    </row>
    <row r="91" spans="1:13" x14ac:dyDescent="0.25">
      <c r="A91" s="4" t="s">
        <v>803</v>
      </c>
      <c r="B91" s="9">
        <v>28.95</v>
      </c>
      <c r="C91" s="10">
        <v>0.67</v>
      </c>
      <c r="D91" s="10">
        <v>7.08</v>
      </c>
      <c r="E91" s="11">
        <v>-0.90536723163841804</v>
      </c>
      <c r="F91" s="9">
        <v>28.95</v>
      </c>
      <c r="G91" s="10">
        <v>15.67</v>
      </c>
      <c r="H91" s="10">
        <v>445.25</v>
      </c>
      <c r="I91" s="11">
        <v>-0.96480628860190898</v>
      </c>
      <c r="J91" s="7">
        <v>57.9</v>
      </c>
      <c r="K91" s="2">
        <v>16.34</v>
      </c>
      <c r="L91" s="2">
        <v>452.33</v>
      </c>
      <c r="M91" s="3">
        <v>-0.96387593128910309</v>
      </c>
    </row>
    <row r="92" spans="1:13" x14ac:dyDescent="0.25">
      <c r="A92" s="4" t="s">
        <v>804</v>
      </c>
      <c r="B92" s="9">
        <v>22.95</v>
      </c>
      <c r="C92" s="10">
        <v>32.33</v>
      </c>
      <c r="D92" s="10"/>
      <c r="E92" s="11">
        <v>0</v>
      </c>
      <c r="F92" s="9">
        <v>22.95</v>
      </c>
      <c r="G92" s="10">
        <v>1161.17</v>
      </c>
      <c r="H92" s="10">
        <v>260.58</v>
      </c>
      <c r="I92" s="11">
        <v>3.4560979353749337</v>
      </c>
      <c r="J92" s="7">
        <v>45.9</v>
      </c>
      <c r="K92" s="2">
        <v>1193.5</v>
      </c>
      <c r="L92" s="2">
        <v>260.58</v>
      </c>
      <c r="M92" s="3">
        <v>3.5801673190574879</v>
      </c>
    </row>
    <row r="93" spans="1:13" x14ac:dyDescent="0.25">
      <c r="A93" s="4" t="s">
        <v>813</v>
      </c>
      <c r="B93" s="9">
        <v>34.950000000000003</v>
      </c>
      <c r="C93" s="10">
        <v>3.83</v>
      </c>
      <c r="D93" s="10"/>
      <c r="E93" s="11">
        <v>0</v>
      </c>
      <c r="F93" s="9">
        <v>34.950000000000003</v>
      </c>
      <c r="G93" s="10">
        <v>240.42</v>
      </c>
      <c r="H93" s="10"/>
      <c r="I93" s="11">
        <v>0</v>
      </c>
      <c r="J93" s="7">
        <v>69.900000000000006</v>
      </c>
      <c r="K93" s="2">
        <v>244.25</v>
      </c>
      <c r="L93" s="2"/>
      <c r="M93" s="3">
        <v>0</v>
      </c>
    </row>
    <row r="94" spans="1:13" x14ac:dyDescent="0.25">
      <c r="A94" s="4" t="s">
        <v>833</v>
      </c>
      <c r="B94" s="9">
        <v>34.950000000000003</v>
      </c>
      <c r="C94" s="10">
        <v>2.75</v>
      </c>
      <c r="D94" s="10"/>
      <c r="E94" s="11">
        <v>0</v>
      </c>
      <c r="F94" s="9">
        <v>34.950000000000003</v>
      </c>
      <c r="G94" s="10">
        <v>221.92</v>
      </c>
      <c r="H94" s="10"/>
      <c r="I94" s="11">
        <v>0</v>
      </c>
      <c r="J94" s="7">
        <v>69.900000000000006</v>
      </c>
      <c r="K94" s="2">
        <v>224.67</v>
      </c>
      <c r="L94" s="2"/>
      <c r="M94" s="3">
        <v>0</v>
      </c>
    </row>
    <row r="95" spans="1:13" x14ac:dyDescent="0.25">
      <c r="A95" s="4" t="s">
        <v>872</v>
      </c>
      <c r="B95" s="9"/>
      <c r="C95" s="10"/>
      <c r="D95" s="10"/>
      <c r="E95" s="11">
        <v>0</v>
      </c>
      <c r="F95" s="9">
        <v>14.95</v>
      </c>
      <c r="G95" s="10">
        <v>30.75</v>
      </c>
      <c r="H95" s="10">
        <v>557.91999999999996</v>
      </c>
      <c r="I95" s="11">
        <v>-0.94488457126469749</v>
      </c>
      <c r="J95" s="7">
        <v>14.95</v>
      </c>
      <c r="K95" s="2">
        <v>30.75</v>
      </c>
      <c r="L95" s="2">
        <v>557.91999999999996</v>
      </c>
      <c r="M95" s="3">
        <v>-0.94488457126469749</v>
      </c>
    </row>
    <row r="96" spans="1:13" x14ac:dyDescent="0.25">
      <c r="A96" s="4" t="s">
        <v>900</v>
      </c>
      <c r="B96" s="9">
        <v>38.950000000000003</v>
      </c>
      <c r="C96" s="10">
        <v>3.33</v>
      </c>
      <c r="D96" s="10">
        <v>0.57999999999999996</v>
      </c>
      <c r="E96" s="11">
        <v>4.7413793103448283</v>
      </c>
      <c r="F96" s="9">
        <v>38.950000000000003</v>
      </c>
      <c r="G96" s="10">
        <v>121.83</v>
      </c>
      <c r="H96" s="10">
        <v>103.42</v>
      </c>
      <c r="I96" s="11">
        <v>0.17801198994391798</v>
      </c>
      <c r="J96" s="7">
        <v>77.900000000000006</v>
      </c>
      <c r="K96" s="2">
        <v>125.16</v>
      </c>
      <c r="L96" s="2">
        <v>104</v>
      </c>
      <c r="M96" s="3">
        <v>0.20346153846153842</v>
      </c>
    </row>
    <row r="97" spans="1:13" x14ac:dyDescent="0.25">
      <c r="A97" s="4" t="s">
        <v>904</v>
      </c>
      <c r="B97" s="9"/>
      <c r="C97" s="10"/>
      <c r="D97" s="10"/>
      <c r="E97" s="11">
        <v>0</v>
      </c>
      <c r="F97" s="9">
        <v>38.950000000000003</v>
      </c>
      <c r="G97" s="10">
        <v>39.67</v>
      </c>
      <c r="H97" s="10">
        <v>50.42</v>
      </c>
      <c r="I97" s="11">
        <v>-0.21320904403014676</v>
      </c>
      <c r="J97" s="7">
        <v>38.950000000000003</v>
      </c>
      <c r="K97" s="2">
        <v>39.67</v>
      </c>
      <c r="L97" s="2">
        <v>50.42</v>
      </c>
      <c r="M97" s="3">
        <v>-0.21320904403014676</v>
      </c>
    </row>
    <row r="98" spans="1:13" x14ac:dyDescent="0.25">
      <c r="A98" s="4" t="s">
        <v>913</v>
      </c>
      <c r="B98" s="9">
        <v>34.75</v>
      </c>
      <c r="C98" s="10">
        <v>0.25</v>
      </c>
      <c r="D98" s="10">
        <v>8.42</v>
      </c>
      <c r="E98" s="11">
        <v>-0.97030878859857483</v>
      </c>
      <c r="F98" s="9">
        <v>34.75</v>
      </c>
      <c r="G98" s="10">
        <v>23.58</v>
      </c>
      <c r="H98" s="10">
        <v>283.67</v>
      </c>
      <c r="I98" s="11">
        <v>-0.91687524235907925</v>
      </c>
      <c r="J98" s="7">
        <v>69.5</v>
      </c>
      <c r="K98" s="2">
        <v>23.83</v>
      </c>
      <c r="L98" s="2">
        <v>292.09000000000003</v>
      </c>
      <c r="M98" s="3">
        <v>-0.91841555684891651</v>
      </c>
    </row>
    <row r="99" spans="1:13" x14ac:dyDescent="0.25">
      <c r="A99" s="4" t="s">
        <v>917</v>
      </c>
      <c r="B99" s="9"/>
      <c r="C99" s="10"/>
      <c r="D99" s="10"/>
      <c r="E99" s="11">
        <v>0</v>
      </c>
      <c r="F99" s="9">
        <v>43</v>
      </c>
      <c r="G99" s="10">
        <v>88.92</v>
      </c>
      <c r="H99" s="10"/>
      <c r="I99" s="11">
        <v>0</v>
      </c>
      <c r="J99" s="7">
        <v>43</v>
      </c>
      <c r="K99" s="2">
        <v>88.92</v>
      </c>
      <c r="L99" s="2"/>
      <c r="M99" s="3">
        <v>0</v>
      </c>
    </row>
    <row r="100" spans="1:13" x14ac:dyDescent="0.25">
      <c r="A100" s="4" t="s">
        <v>919</v>
      </c>
      <c r="B100" s="9"/>
      <c r="C100" s="10"/>
      <c r="D100" s="10"/>
      <c r="E100" s="11">
        <v>0</v>
      </c>
      <c r="F100" s="9">
        <v>29.95</v>
      </c>
      <c r="G100" s="10">
        <v>11.42</v>
      </c>
      <c r="H100" s="10">
        <v>314.42</v>
      </c>
      <c r="I100" s="11">
        <v>-0.9636791552700209</v>
      </c>
      <c r="J100" s="7">
        <v>29.95</v>
      </c>
      <c r="K100" s="2">
        <v>11.42</v>
      </c>
      <c r="L100" s="2">
        <v>314.42</v>
      </c>
      <c r="M100" s="3">
        <v>-0.9636791552700209</v>
      </c>
    </row>
    <row r="101" spans="1:13" x14ac:dyDescent="0.25">
      <c r="A101" s="4" t="s">
        <v>923</v>
      </c>
      <c r="B101" s="9"/>
      <c r="C101" s="10"/>
      <c r="D101" s="10"/>
      <c r="E101" s="11">
        <v>0</v>
      </c>
      <c r="F101" s="9">
        <v>28.95</v>
      </c>
      <c r="G101" s="10">
        <v>73.42</v>
      </c>
      <c r="H101" s="10">
        <v>44.92</v>
      </c>
      <c r="I101" s="11">
        <v>0.63446126447016915</v>
      </c>
      <c r="J101" s="7">
        <v>28.95</v>
      </c>
      <c r="K101" s="2">
        <v>73.42</v>
      </c>
      <c r="L101" s="2">
        <v>44.92</v>
      </c>
      <c r="M101" s="3">
        <v>0.63446126447016915</v>
      </c>
    </row>
    <row r="102" spans="1:13" x14ac:dyDescent="0.25">
      <c r="A102" s="4" t="s">
        <v>931</v>
      </c>
      <c r="B102" s="9">
        <v>42.75</v>
      </c>
      <c r="C102" s="10">
        <v>0.17</v>
      </c>
      <c r="D102" s="10">
        <v>8.5</v>
      </c>
      <c r="E102" s="11">
        <v>-0.98</v>
      </c>
      <c r="F102" s="9">
        <v>42.75</v>
      </c>
      <c r="G102" s="10">
        <v>26.17</v>
      </c>
      <c r="H102" s="10">
        <v>185</v>
      </c>
      <c r="I102" s="11">
        <v>-0.85854054054054041</v>
      </c>
      <c r="J102" s="7">
        <v>85.5</v>
      </c>
      <c r="K102" s="2">
        <v>26.340000000000003</v>
      </c>
      <c r="L102" s="2">
        <v>193.5</v>
      </c>
      <c r="M102" s="3">
        <v>-0.86387596899224806</v>
      </c>
    </row>
    <row r="103" spans="1:13" x14ac:dyDescent="0.25">
      <c r="A103" s="4" t="s">
        <v>940</v>
      </c>
      <c r="B103" s="9">
        <v>22.25</v>
      </c>
      <c r="C103" s="10">
        <v>0.08</v>
      </c>
      <c r="D103" s="10">
        <v>12.92</v>
      </c>
      <c r="E103" s="11">
        <v>-0.99380804953560375</v>
      </c>
      <c r="F103" s="9">
        <v>22.25</v>
      </c>
      <c r="G103" s="10">
        <v>13.58</v>
      </c>
      <c r="H103" s="10">
        <v>416.58</v>
      </c>
      <c r="I103" s="11">
        <v>-0.96740121945364643</v>
      </c>
      <c r="J103" s="7">
        <v>44.5</v>
      </c>
      <c r="K103" s="2">
        <v>13.66</v>
      </c>
      <c r="L103" s="2">
        <v>429.5</v>
      </c>
      <c r="M103" s="3">
        <v>-0.96819557625145514</v>
      </c>
    </row>
    <row r="104" spans="1:13" x14ac:dyDescent="0.25">
      <c r="A104" s="4" t="s">
        <v>950</v>
      </c>
      <c r="B104" s="9">
        <v>49.95</v>
      </c>
      <c r="C104" s="10">
        <v>6.58</v>
      </c>
      <c r="D104" s="10"/>
      <c r="E104" s="11">
        <v>0</v>
      </c>
      <c r="F104" s="9">
        <v>49.95</v>
      </c>
      <c r="G104" s="10">
        <v>243.5</v>
      </c>
      <c r="H104" s="10">
        <v>237.17</v>
      </c>
      <c r="I104" s="11">
        <v>2.6689716237298194E-2</v>
      </c>
      <c r="J104" s="7">
        <v>99.9</v>
      </c>
      <c r="K104" s="2">
        <v>250.08</v>
      </c>
      <c r="L104" s="2">
        <v>237.17</v>
      </c>
      <c r="M104" s="3">
        <v>5.4433528692499157E-2</v>
      </c>
    </row>
    <row r="105" spans="1:13" x14ac:dyDescent="0.25">
      <c r="A105" s="4" t="s">
        <v>965</v>
      </c>
      <c r="B105" s="9">
        <v>40.950000000000003</v>
      </c>
      <c r="C105" s="10">
        <v>4.17</v>
      </c>
      <c r="D105" s="10"/>
      <c r="E105" s="11">
        <v>0</v>
      </c>
      <c r="F105" s="9">
        <v>40.950000000000003</v>
      </c>
      <c r="G105" s="10">
        <v>118.83</v>
      </c>
      <c r="H105" s="10"/>
      <c r="I105" s="11">
        <v>0</v>
      </c>
      <c r="J105" s="7">
        <v>81.900000000000006</v>
      </c>
      <c r="K105" s="2">
        <v>123</v>
      </c>
      <c r="L105" s="2"/>
      <c r="M105" s="3">
        <v>0</v>
      </c>
    </row>
    <row r="106" spans="1:13" x14ac:dyDescent="0.25">
      <c r="A106" s="4" t="s">
        <v>986</v>
      </c>
      <c r="B106" s="9"/>
      <c r="C106" s="10"/>
      <c r="D106" s="10"/>
      <c r="E106" s="11">
        <v>0</v>
      </c>
      <c r="F106" s="9">
        <v>44</v>
      </c>
      <c r="G106" s="10">
        <v>51.92</v>
      </c>
      <c r="H106" s="10">
        <v>1</v>
      </c>
      <c r="I106" s="11">
        <v>50.92</v>
      </c>
      <c r="J106" s="7">
        <v>44</v>
      </c>
      <c r="K106" s="2">
        <v>51.92</v>
      </c>
      <c r="L106" s="2">
        <v>1</v>
      </c>
      <c r="M106" s="3">
        <v>50.92</v>
      </c>
    </row>
    <row r="107" spans="1:13" x14ac:dyDescent="0.25">
      <c r="A107" s="4" t="s">
        <v>1036</v>
      </c>
      <c r="B107" s="9"/>
      <c r="C107" s="10"/>
      <c r="D107" s="10"/>
      <c r="E107" s="11">
        <v>0</v>
      </c>
      <c r="F107" s="9">
        <v>23.95</v>
      </c>
      <c r="G107" s="10">
        <v>8.5</v>
      </c>
      <c r="H107" s="10">
        <v>253.58</v>
      </c>
      <c r="I107" s="11">
        <v>-0.96648000630964592</v>
      </c>
      <c r="J107" s="7">
        <v>23.95</v>
      </c>
      <c r="K107" s="2">
        <v>8.5</v>
      </c>
      <c r="L107" s="2">
        <v>253.58</v>
      </c>
      <c r="M107" s="3">
        <v>-0.96648000630964592</v>
      </c>
    </row>
    <row r="108" spans="1:13" x14ac:dyDescent="0.25">
      <c r="A108" s="4" t="s">
        <v>1042</v>
      </c>
      <c r="B108" s="9">
        <v>42</v>
      </c>
      <c r="C108" s="10">
        <v>0.33</v>
      </c>
      <c r="D108" s="10">
        <v>3.92</v>
      </c>
      <c r="E108" s="11">
        <v>-0.91581632653061218</v>
      </c>
      <c r="F108" s="9">
        <v>42</v>
      </c>
      <c r="G108" s="10">
        <v>9.33</v>
      </c>
      <c r="H108" s="10">
        <v>72.08</v>
      </c>
      <c r="I108" s="11">
        <v>-0.87056048834628197</v>
      </c>
      <c r="J108" s="7">
        <v>84</v>
      </c>
      <c r="K108" s="2">
        <v>9.66</v>
      </c>
      <c r="L108" s="2">
        <v>76</v>
      </c>
      <c r="M108" s="3">
        <v>-0.87289473684210528</v>
      </c>
    </row>
    <row r="109" spans="1:13" x14ac:dyDescent="0.25">
      <c r="A109" s="4" t="s">
        <v>1050</v>
      </c>
      <c r="B109" s="9"/>
      <c r="C109" s="10"/>
      <c r="D109" s="10"/>
      <c r="E109" s="11">
        <v>0</v>
      </c>
      <c r="F109" s="9">
        <v>29.95</v>
      </c>
      <c r="G109" s="10">
        <v>2.42</v>
      </c>
      <c r="H109" s="10">
        <v>492.5</v>
      </c>
      <c r="I109" s="11">
        <v>-0.99508629441624363</v>
      </c>
      <c r="J109" s="7">
        <v>29.95</v>
      </c>
      <c r="K109" s="2">
        <v>2.42</v>
      </c>
      <c r="L109" s="2">
        <v>492.5</v>
      </c>
      <c r="M109" s="3">
        <v>-0.99508629441624363</v>
      </c>
    </row>
    <row r="110" spans="1:13" x14ac:dyDescent="0.25">
      <c r="A110" s="4" t="s">
        <v>1054</v>
      </c>
      <c r="B110" s="9"/>
      <c r="C110" s="10"/>
      <c r="D110" s="10"/>
      <c r="E110" s="11">
        <v>0</v>
      </c>
      <c r="F110" s="9">
        <v>15.95</v>
      </c>
      <c r="G110" s="10">
        <v>1.17</v>
      </c>
      <c r="H110" s="10">
        <v>627.83000000000004</v>
      </c>
      <c r="I110" s="11">
        <v>-0.99813643820779518</v>
      </c>
      <c r="J110" s="7">
        <v>15.95</v>
      </c>
      <c r="K110" s="2">
        <v>1.17</v>
      </c>
      <c r="L110" s="2">
        <v>627.83000000000004</v>
      </c>
      <c r="M110" s="3">
        <v>-0.99813643820779518</v>
      </c>
    </row>
    <row r="111" spans="1:13" x14ac:dyDescent="0.25">
      <c r="A111" s="4" t="s">
        <v>1079</v>
      </c>
      <c r="B111" s="9"/>
      <c r="C111" s="10"/>
      <c r="D111" s="10"/>
      <c r="E111" s="11">
        <v>0</v>
      </c>
      <c r="F111" s="9">
        <v>27.95</v>
      </c>
      <c r="G111" s="10">
        <v>32.08</v>
      </c>
      <c r="H111" s="10"/>
      <c r="I111" s="11">
        <v>0</v>
      </c>
      <c r="J111" s="7">
        <v>27.95</v>
      </c>
      <c r="K111" s="2">
        <v>32.08</v>
      </c>
      <c r="L111" s="2"/>
      <c r="M111" s="3">
        <v>0</v>
      </c>
    </row>
    <row r="112" spans="1:13" x14ac:dyDescent="0.25">
      <c r="A112" s="4" t="s">
        <v>1084</v>
      </c>
      <c r="B112" s="9"/>
      <c r="C112" s="10"/>
      <c r="D112" s="10"/>
      <c r="E112" s="11">
        <v>0</v>
      </c>
      <c r="F112" s="9">
        <v>17.25</v>
      </c>
      <c r="G112" s="10">
        <v>5.42</v>
      </c>
      <c r="H112" s="10">
        <v>665.5</v>
      </c>
      <c r="I112" s="11">
        <v>-0.99185574755822692</v>
      </c>
      <c r="J112" s="7">
        <v>17.25</v>
      </c>
      <c r="K112" s="2">
        <v>5.42</v>
      </c>
      <c r="L112" s="2">
        <v>665.5</v>
      </c>
      <c r="M112" s="3">
        <v>-0.99185574755822692</v>
      </c>
    </row>
    <row r="113" spans="1:13" x14ac:dyDescent="0.25">
      <c r="A113" s="4" t="s">
        <v>1120</v>
      </c>
      <c r="B113" s="9">
        <v>48.95</v>
      </c>
      <c r="C113" s="10">
        <v>6.08</v>
      </c>
      <c r="D113" s="10"/>
      <c r="E113" s="11">
        <v>0</v>
      </c>
      <c r="F113" s="9">
        <v>48.95</v>
      </c>
      <c r="G113" s="10">
        <v>87.83</v>
      </c>
      <c r="H113" s="10">
        <v>75.67</v>
      </c>
      <c r="I113" s="11">
        <v>0.16069776661821061</v>
      </c>
      <c r="J113" s="7">
        <v>97.9</v>
      </c>
      <c r="K113" s="2">
        <v>93.91</v>
      </c>
      <c r="L113" s="2">
        <v>75.67</v>
      </c>
      <c r="M113" s="3">
        <v>0.24104664992731589</v>
      </c>
    </row>
    <row r="114" spans="1:13" x14ac:dyDescent="0.25">
      <c r="A114" s="4" t="s">
        <v>1132</v>
      </c>
      <c r="B114" s="9"/>
      <c r="C114" s="10"/>
      <c r="D114" s="10"/>
      <c r="E114" s="11">
        <v>0</v>
      </c>
      <c r="F114" s="9">
        <v>26.95</v>
      </c>
      <c r="G114" s="10">
        <v>2.5</v>
      </c>
      <c r="H114" s="10">
        <v>443.42</v>
      </c>
      <c r="I114" s="11">
        <v>-0.99436200442018852</v>
      </c>
      <c r="J114" s="7">
        <v>26.95</v>
      </c>
      <c r="K114" s="2">
        <v>2.5</v>
      </c>
      <c r="L114" s="2">
        <v>443.42</v>
      </c>
      <c r="M114" s="3">
        <v>-0.99436200442018852</v>
      </c>
    </row>
    <row r="115" spans="1:13" x14ac:dyDescent="0.25">
      <c r="A115" s="4" t="s">
        <v>1179</v>
      </c>
      <c r="B115" s="9">
        <v>49.95</v>
      </c>
      <c r="C115" s="10">
        <v>0.08</v>
      </c>
      <c r="D115" s="10"/>
      <c r="E115" s="11">
        <v>0</v>
      </c>
      <c r="F115" s="9">
        <v>49.95</v>
      </c>
      <c r="G115" s="10">
        <v>17.079999999999998</v>
      </c>
      <c r="H115" s="10"/>
      <c r="I115" s="11">
        <v>0</v>
      </c>
      <c r="J115" s="7">
        <v>99.9</v>
      </c>
      <c r="K115" s="2">
        <v>17.159999999999997</v>
      </c>
      <c r="L115" s="2"/>
      <c r="M115" s="3">
        <v>0</v>
      </c>
    </row>
    <row r="116" spans="1:13" x14ac:dyDescent="0.25">
      <c r="A116" s="4" t="s">
        <v>1190</v>
      </c>
      <c r="B116" s="9"/>
      <c r="C116" s="10"/>
      <c r="D116" s="10"/>
      <c r="E116" s="11">
        <v>0</v>
      </c>
      <c r="F116" s="9">
        <v>53</v>
      </c>
      <c r="G116" s="10">
        <v>16</v>
      </c>
      <c r="H116" s="10">
        <v>22.42</v>
      </c>
      <c r="I116" s="11">
        <v>-0.28635147190008925</v>
      </c>
      <c r="J116" s="7">
        <v>53</v>
      </c>
      <c r="K116" s="2">
        <v>16</v>
      </c>
      <c r="L116" s="2">
        <v>22.42</v>
      </c>
      <c r="M116" s="3">
        <v>-0.28635147190008925</v>
      </c>
    </row>
    <row r="117" spans="1:13" x14ac:dyDescent="0.25">
      <c r="A117" s="4" t="s">
        <v>1201</v>
      </c>
      <c r="B117" s="9">
        <v>74</v>
      </c>
      <c r="C117" s="10">
        <v>1.67</v>
      </c>
      <c r="D117" s="10"/>
      <c r="E117" s="11">
        <v>0</v>
      </c>
      <c r="F117" s="9">
        <v>74</v>
      </c>
      <c r="G117" s="10">
        <v>20</v>
      </c>
      <c r="H117" s="10"/>
      <c r="I117" s="11">
        <v>0</v>
      </c>
      <c r="J117" s="7">
        <v>148</v>
      </c>
      <c r="K117" s="2">
        <v>21.67</v>
      </c>
      <c r="L117" s="2"/>
      <c r="M117" s="3">
        <v>0</v>
      </c>
    </row>
    <row r="118" spans="1:13" x14ac:dyDescent="0.25">
      <c r="A118" s="4" t="s">
        <v>1206</v>
      </c>
      <c r="B118" s="9"/>
      <c r="C118" s="10"/>
      <c r="D118" s="10"/>
      <c r="E118" s="11">
        <v>0</v>
      </c>
      <c r="F118" s="9">
        <v>31.25</v>
      </c>
      <c r="G118" s="10">
        <v>3.25</v>
      </c>
      <c r="H118" s="10">
        <v>186.58</v>
      </c>
      <c r="I118" s="11">
        <v>-0.98258119841354918</v>
      </c>
      <c r="J118" s="7">
        <v>31.25</v>
      </c>
      <c r="K118" s="2">
        <v>3.25</v>
      </c>
      <c r="L118" s="2">
        <v>186.58</v>
      </c>
      <c r="M118" s="3">
        <v>-0.98258119841354918</v>
      </c>
    </row>
    <row r="119" spans="1:13" x14ac:dyDescent="0.25">
      <c r="A119" s="4" t="s">
        <v>1220</v>
      </c>
      <c r="B119" s="9"/>
      <c r="C119" s="10"/>
      <c r="D119" s="10"/>
      <c r="E119" s="11">
        <v>0</v>
      </c>
      <c r="F119" s="9">
        <v>92</v>
      </c>
      <c r="G119" s="10">
        <v>3.83</v>
      </c>
      <c r="H119" s="10">
        <v>22.58</v>
      </c>
      <c r="I119" s="11">
        <v>-0.83038086802480082</v>
      </c>
      <c r="J119" s="7">
        <v>92</v>
      </c>
      <c r="K119" s="2">
        <v>3.83</v>
      </c>
      <c r="L119" s="2">
        <v>22.58</v>
      </c>
      <c r="M119" s="3">
        <v>-0.83038086802480082</v>
      </c>
    </row>
    <row r="120" spans="1:13" x14ac:dyDescent="0.25">
      <c r="A120" s="4" t="s">
        <v>1249</v>
      </c>
      <c r="B120" s="9"/>
      <c r="C120" s="10"/>
      <c r="D120" s="10"/>
      <c r="E120" s="11">
        <v>0</v>
      </c>
      <c r="F120" s="9">
        <v>100</v>
      </c>
      <c r="G120" s="10">
        <v>7.83</v>
      </c>
      <c r="H120" s="10">
        <v>8.25</v>
      </c>
      <c r="I120" s="11">
        <v>-5.0909090909090904E-2</v>
      </c>
      <c r="J120" s="7">
        <v>100</v>
      </c>
      <c r="K120" s="2">
        <v>7.83</v>
      </c>
      <c r="L120" s="2">
        <v>8.25</v>
      </c>
      <c r="M120" s="3">
        <v>-5.0909090909090904E-2</v>
      </c>
    </row>
    <row r="121" spans="1:13" x14ac:dyDescent="0.25">
      <c r="A121" s="4" t="s">
        <v>1251</v>
      </c>
      <c r="B121" s="9"/>
      <c r="C121" s="10"/>
      <c r="D121" s="10"/>
      <c r="E121" s="11">
        <v>0</v>
      </c>
      <c r="F121" s="9">
        <v>64</v>
      </c>
      <c r="G121" s="10">
        <v>2.33</v>
      </c>
      <c r="H121" s="10">
        <v>35.5</v>
      </c>
      <c r="I121" s="11">
        <v>-0.93436619718309866</v>
      </c>
      <c r="J121" s="7">
        <v>64</v>
      </c>
      <c r="K121" s="2">
        <v>2.33</v>
      </c>
      <c r="L121" s="2">
        <v>35.5</v>
      </c>
      <c r="M121" s="3">
        <v>-0.93436619718309866</v>
      </c>
    </row>
    <row r="122" spans="1:13" x14ac:dyDescent="0.25">
      <c r="A122" s="4" t="s">
        <v>1308</v>
      </c>
      <c r="B122" s="9">
        <v>24.95</v>
      </c>
      <c r="C122" s="10">
        <v>136</v>
      </c>
      <c r="D122" s="10">
        <v>0.33</v>
      </c>
      <c r="E122" s="11">
        <v>411.12121212121207</v>
      </c>
      <c r="F122" s="9">
        <v>24.95</v>
      </c>
      <c r="G122" s="10">
        <v>136</v>
      </c>
      <c r="H122" s="10">
        <v>452</v>
      </c>
      <c r="I122" s="11">
        <v>-0.69911504424778759</v>
      </c>
      <c r="J122" s="7">
        <v>49.9</v>
      </c>
      <c r="K122" s="2">
        <v>272</v>
      </c>
      <c r="L122" s="2">
        <v>452.33</v>
      </c>
      <c r="M122" s="3">
        <v>-0.39866911325801957</v>
      </c>
    </row>
    <row r="123" spans="1:13" x14ac:dyDescent="0.25">
      <c r="A123" s="4" t="s">
        <v>1317</v>
      </c>
      <c r="B123" s="9"/>
      <c r="C123" s="10"/>
      <c r="D123" s="10"/>
      <c r="E123" s="11">
        <v>0</v>
      </c>
      <c r="F123" s="9">
        <v>17.25</v>
      </c>
      <c r="G123" s="10">
        <v>0.67</v>
      </c>
      <c r="H123" s="10">
        <v>759.42</v>
      </c>
      <c r="I123" s="11">
        <v>-0.99911774775486561</v>
      </c>
      <c r="J123" s="7">
        <v>17.25</v>
      </c>
      <c r="K123" s="2">
        <v>0.67</v>
      </c>
      <c r="L123" s="2">
        <v>759.42</v>
      </c>
      <c r="M123" s="3">
        <v>-0.99911774775486561</v>
      </c>
    </row>
    <row r="124" spans="1:13" x14ac:dyDescent="0.25">
      <c r="A124" s="4" t="s">
        <v>1330</v>
      </c>
      <c r="B124" s="9"/>
      <c r="C124" s="10"/>
      <c r="D124" s="10"/>
      <c r="E124" s="11">
        <v>0</v>
      </c>
      <c r="F124" s="9">
        <v>26.75</v>
      </c>
      <c r="G124" s="10">
        <v>0.92</v>
      </c>
      <c r="H124" s="10">
        <v>335</v>
      </c>
      <c r="I124" s="11">
        <v>-0.99725373134328354</v>
      </c>
      <c r="J124" s="7">
        <v>26.75</v>
      </c>
      <c r="K124" s="2">
        <v>0.92</v>
      </c>
      <c r="L124" s="2">
        <v>335</v>
      </c>
      <c r="M124" s="3">
        <v>-0.99725373134328354</v>
      </c>
    </row>
    <row r="125" spans="1:13" x14ac:dyDescent="0.25">
      <c r="A125" s="4" t="s">
        <v>1344</v>
      </c>
      <c r="B125" s="9"/>
      <c r="C125" s="10"/>
      <c r="D125" s="10"/>
      <c r="E125" s="11">
        <v>0</v>
      </c>
      <c r="F125" s="9">
        <v>35.75</v>
      </c>
      <c r="G125" s="10">
        <v>3.33</v>
      </c>
      <c r="H125" s="10">
        <v>65.25</v>
      </c>
      <c r="I125" s="11">
        <v>-0.94896551724137934</v>
      </c>
      <c r="J125" s="7">
        <v>35.75</v>
      </c>
      <c r="K125" s="2">
        <v>3.33</v>
      </c>
      <c r="L125" s="2">
        <v>65.25</v>
      </c>
      <c r="M125" s="3">
        <v>-0.94896551724137934</v>
      </c>
    </row>
    <row r="126" spans="1:13" x14ac:dyDescent="0.25">
      <c r="A126" s="4" t="s">
        <v>1350</v>
      </c>
      <c r="B126" s="9">
        <v>22.25</v>
      </c>
      <c r="C126" s="10">
        <v>0</v>
      </c>
      <c r="D126" s="10">
        <v>0.75</v>
      </c>
      <c r="E126" s="11">
        <v>0</v>
      </c>
      <c r="F126" s="9">
        <v>22.25</v>
      </c>
      <c r="G126" s="10">
        <v>1.83</v>
      </c>
      <c r="H126" s="10">
        <v>361.08</v>
      </c>
      <c r="I126" s="11">
        <v>-0.99493187105350622</v>
      </c>
      <c r="J126" s="7">
        <v>44.5</v>
      </c>
      <c r="K126" s="2">
        <v>1.83</v>
      </c>
      <c r="L126" s="2">
        <v>361.83</v>
      </c>
      <c r="M126" s="3">
        <v>-0.99494237625404203</v>
      </c>
    </row>
    <row r="127" spans="1:13" x14ac:dyDescent="0.25">
      <c r="A127" s="4" t="s">
        <v>1358</v>
      </c>
      <c r="B127" s="9"/>
      <c r="C127" s="10"/>
      <c r="D127" s="10"/>
      <c r="E127" s="11">
        <v>0</v>
      </c>
      <c r="F127" s="9">
        <v>34.75</v>
      </c>
      <c r="G127" s="10">
        <v>2.08</v>
      </c>
      <c r="H127" s="10">
        <v>283.08</v>
      </c>
      <c r="I127" s="11">
        <v>-0.99265225377985022</v>
      </c>
      <c r="J127" s="7">
        <v>34.75</v>
      </c>
      <c r="K127" s="2">
        <v>2.08</v>
      </c>
      <c r="L127" s="2">
        <v>283.08</v>
      </c>
      <c r="M127" s="3">
        <v>-0.99265225377985022</v>
      </c>
    </row>
    <row r="128" spans="1:13" x14ac:dyDescent="0.25">
      <c r="A128" s="4" t="s">
        <v>1415</v>
      </c>
      <c r="B128" s="9">
        <v>12.95</v>
      </c>
      <c r="C128" s="10">
        <v>0.08</v>
      </c>
      <c r="D128" s="10">
        <v>0.08</v>
      </c>
      <c r="E128" s="11">
        <v>0</v>
      </c>
      <c r="F128" s="9">
        <v>12.95</v>
      </c>
      <c r="G128" s="10">
        <v>3.08</v>
      </c>
      <c r="H128" s="10">
        <v>6.08</v>
      </c>
      <c r="I128" s="11">
        <v>-0.49342105263157893</v>
      </c>
      <c r="J128" s="7">
        <v>25.9</v>
      </c>
      <c r="K128" s="2">
        <v>3.16</v>
      </c>
      <c r="L128" s="2">
        <v>6.16</v>
      </c>
      <c r="M128" s="3">
        <v>-0.48701298701298701</v>
      </c>
    </row>
    <row r="129" spans="1:13" x14ac:dyDescent="0.25">
      <c r="A129" s="4" t="s">
        <v>1433</v>
      </c>
      <c r="B129" s="9">
        <v>49.95</v>
      </c>
      <c r="C129" s="10">
        <v>9.5</v>
      </c>
      <c r="D129" s="10"/>
      <c r="E129" s="11">
        <v>0</v>
      </c>
      <c r="F129" s="9">
        <v>49.95</v>
      </c>
      <c r="G129" s="10">
        <v>280.83</v>
      </c>
      <c r="H129" s="10">
        <v>50.75</v>
      </c>
      <c r="I129" s="11">
        <v>4.5335960591133002</v>
      </c>
      <c r="J129" s="7">
        <v>99.9</v>
      </c>
      <c r="K129" s="2">
        <v>290.33</v>
      </c>
      <c r="L129" s="2">
        <v>50.75</v>
      </c>
      <c r="M129" s="3">
        <v>4.7207881773399007</v>
      </c>
    </row>
    <row r="130" spans="1:13" x14ac:dyDescent="0.25">
      <c r="A130" s="4" t="s">
        <v>1451</v>
      </c>
      <c r="B130" s="9"/>
      <c r="C130" s="10"/>
      <c r="D130" s="10"/>
      <c r="E130" s="11">
        <v>0</v>
      </c>
      <c r="F130" s="9">
        <v>60</v>
      </c>
      <c r="G130" s="10">
        <v>2.58</v>
      </c>
      <c r="H130" s="10">
        <v>25.5</v>
      </c>
      <c r="I130" s="11">
        <v>-0.8988235294117648</v>
      </c>
      <c r="J130" s="7">
        <v>60</v>
      </c>
      <c r="K130" s="2">
        <v>2.58</v>
      </c>
      <c r="L130" s="2">
        <v>25.5</v>
      </c>
      <c r="M130" s="3">
        <v>-0.8988235294117648</v>
      </c>
    </row>
    <row r="131" spans="1:13" x14ac:dyDescent="0.25">
      <c r="A131" s="4" t="s">
        <v>1455</v>
      </c>
      <c r="B131" s="9"/>
      <c r="C131" s="10"/>
      <c r="D131" s="10"/>
      <c r="E131" s="11">
        <v>0</v>
      </c>
      <c r="F131" s="9">
        <v>23.25</v>
      </c>
      <c r="G131" s="10">
        <v>0.33</v>
      </c>
      <c r="H131" s="10">
        <v>15.58</v>
      </c>
      <c r="I131" s="11">
        <v>-0.97881899871630296</v>
      </c>
      <c r="J131" s="7">
        <v>23.25</v>
      </c>
      <c r="K131" s="2">
        <v>0.33</v>
      </c>
      <c r="L131" s="2">
        <v>15.58</v>
      </c>
      <c r="M131" s="3">
        <v>-0.97881899871630296</v>
      </c>
    </row>
    <row r="132" spans="1:13" x14ac:dyDescent="0.25">
      <c r="A132" s="4" t="s">
        <v>1488</v>
      </c>
      <c r="B132" s="9"/>
      <c r="C132" s="10"/>
      <c r="D132" s="10"/>
      <c r="E132" s="11">
        <v>0</v>
      </c>
      <c r="F132" s="9">
        <v>49</v>
      </c>
      <c r="G132" s="10">
        <v>0.83</v>
      </c>
      <c r="H132" s="10">
        <v>21.67</v>
      </c>
      <c r="I132" s="11">
        <v>-0.96169820027688058</v>
      </c>
      <c r="J132" s="7">
        <v>49</v>
      </c>
      <c r="K132" s="2">
        <v>0.83</v>
      </c>
      <c r="L132" s="2">
        <v>21.67</v>
      </c>
      <c r="M132" s="3">
        <v>-0.96169820027688058</v>
      </c>
    </row>
    <row r="133" spans="1:13" x14ac:dyDescent="0.25">
      <c r="A133" s="4" t="s">
        <v>1498</v>
      </c>
      <c r="B133" s="9"/>
      <c r="C133" s="10"/>
      <c r="D133" s="10"/>
      <c r="E133" s="11">
        <v>0</v>
      </c>
      <c r="F133" s="9">
        <v>28.95</v>
      </c>
      <c r="G133" s="10">
        <v>0.08</v>
      </c>
      <c r="H133" s="10">
        <v>20.83</v>
      </c>
      <c r="I133" s="11">
        <v>-0.99615938550168037</v>
      </c>
      <c r="J133" s="7">
        <v>28.95</v>
      </c>
      <c r="K133" s="2">
        <v>0.08</v>
      </c>
      <c r="L133" s="2">
        <v>20.83</v>
      </c>
      <c r="M133" s="3">
        <v>-0.99615938550168037</v>
      </c>
    </row>
    <row r="134" spans="1:13" x14ac:dyDescent="0.25">
      <c r="A134" s="4" t="s">
        <v>1510</v>
      </c>
      <c r="B134" s="9">
        <v>311</v>
      </c>
      <c r="C134" s="10">
        <v>1</v>
      </c>
      <c r="D134" s="10"/>
      <c r="E134" s="11">
        <v>0</v>
      </c>
      <c r="F134" s="9">
        <v>311</v>
      </c>
      <c r="G134" s="10">
        <v>6</v>
      </c>
      <c r="H134" s="10"/>
      <c r="I134" s="11">
        <v>0</v>
      </c>
      <c r="J134" s="7">
        <v>622</v>
      </c>
      <c r="K134" s="2">
        <v>7</v>
      </c>
      <c r="L134" s="2"/>
      <c r="M134" s="3">
        <v>0</v>
      </c>
    </row>
    <row r="135" spans="1:13" x14ac:dyDescent="0.25">
      <c r="A135" s="4" t="s">
        <v>1516</v>
      </c>
      <c r="B135" s="9"/>
      <c r="C135" s="10"/>
      <c r="D135" s="10"/>
      <c r="E135" s="11">
        <v>0</v>
      </c>
      <c r="F135" s="9">
        <v>12.25</v>
      </c>
      <c r="G135" s="10">
        <v>1</v>
      </c>
      <c r="H135" s="10">
        <v>456</v>
      </c>
      <c r="I135" s="11">
        <v>-0.9978070175438597</v>
      </c>
      <c r="J135" s="7">
        <v>12.25</v>
      </c>
      <c r="K135" s="2">
        <v>1</v>
      </c>
      <c r="L135" s="2">
        <v>456</v>
      </c>
      <c r="M135" s="3">
        <v>-0.9978070175438597</v>
      </c>
    </row>
    <row r="136" spans="1:13" x14ac:dyDescent="0.25">
      <c r="A136" s="4" t="s">
        <v>1525</v>
      </c>
      <c r="B136" s="9"/>
      <c r="C136" s="10"/>
      <c r="D136" s="10"/>
      <c r="E136" s="11">
        <v>0</v>
      </c>
      <c r="F136" s="9">
        <v>31.25</v>
      </c>
      <c r="G136" s="10">
        <v>1.08</v>
      </c>
      <c r="H136" s="10">
        <v>159.5</v>
      </c>
      <c r="I136" s="11">
        <v>-0.99322884012539181</v>
      </c>
      <c r="J136" s="7">
        <v>31.25</v>
      </c>
      <c r="K136" s="2">
        <v>1.08</v>
      </c>
      <c r="L136" s="2">
        <v>159.5</v>
      </c>
      <c r="M136" s="3">
        <v>-0.99322884012539181</v>
      </c>
    </row>
    <row r="137" spans="1:13" x14ac:dyDescent="0.25">
      <c r="A137" s="4" t="s">
        <v>1526</v>
      </c>
      <c r="B137" s="9"/>
      <c r="C137" s="10"/>
      <c r="D137" s="10"/>
      <c r="E137" s="11">
        <v>0</v>
      </c>
      <c r="F137" s="9">
        <v>11.25</v>
      </c>
      <c r="G137" s="10">
        <v>1.75</v>
      </c>
      <c r="H137" s="10">
        <v>121.75</v>
      </c>
      <c r="I137" s="11">
        <v>-0.98562628336755642</v>
      </c>
      <c r="J137" s="7">
        <v>11.25</v>
      </c>
      <c r="K137" s="2">
        <v>1.75</v>
      </c>
      <c r="L137" s="2">
        <v>121.75</v>
      </c>
      <c r="M137" s="3">
        <v>-0.98562628336755642</v>
      </c>
    </row>
    <row r="138" spans="1:13" x14ac:dyDescent="0.25">
      <c r="A138" s="4" t="s">
        <v>1551</v>
      </c>
      <c r="B138" s="9"/>
      <c r="C138" s="10"/>
      <c r="D138" s="10"/>
      <c r="E138" s="11">
        <v>0</v>
      </c>
      <c r="F138" s="9">
        <v>19.95</v>
      </c>
      <c r="G138" s="10">
        <v>1</v>
      </c>
      <c r="H138" s="10">
        <v>99.08</v>
      </c>
      <c r="I138" s="11">
        <v>-0.98990714574081551</v>
      </c>
      <c r="J138" s="7">
        <v>19.95</v>
      </c>
      <c r="K138" s="2">
        <v>1</v>
      </c>
      <c r="L138" s="2">
        <v>99.08</v>
      </c>
      <c r="M138" s="3">
        <v>-0.98990714574081551</v>
      </c>
    </row>
    <row r="139" spans="1:13" x14ac:dyDescent="0.25">
      <c r="A139" s="4" t="s">
        <v>1558</v>
      </c>
      <c r="B139" s="9"/>
      <c r="C139" s="10"/>
      <c r="D139" s="10"/>
      <c r="E139" s="11">
        <v>0</v>
      </c>
      <c r="F139" s="9">
        <v>11.25</v>
      </c>
      <c r="G139" s="10">
        <v>2</v>
      </c>
      <c r="H139" s="10">
        <v>553.41999999999996</v>
      </c>
      <c r="I139" s="11">
        <v>-0.99638610819992046</v>
      </c>
      <c r="J139" s="7">
        <v>11.25</v>
      </c>
      <c r="K139" s="2">
        <v>2</v>
      </c>
      <c r="L139" s="2">
        <v>553.41999999999996</v>
      </c>
      <c r="M139" s="3">
        <v>-0.99638610819992046</v>
      </c>
    </row>
    <row r="140" spans="1:13" x14ac:dyDescent="0.25">
      <c r="A140" s="4" t="s">
        <v>1584</v>
      </c>
      <c r="B140" s="9">
        <v>29.95</v>
      </c>
      <c r="C140" s="10">
        <v>137.75</v>
      </c>
      <c r="D140" s="10"/>
      <c r="E140" s="11">
        <v>0</v>
      </c>
      <c r="F140" s="9">
        <v>29.95</v>
      </c>
      <c r="G140" s="10">
        <v>142.16999999999999</v>
      </c>
      <c r="H140" s="10">
        <v>461.33</v>
      </c>
      <c r="I140" s="11">
        <v>-0.69182580798994209</v>
      </c>
      <c r="J140" s="7">
        <v>59.9</v>
      </c>
      <c r="K140" s="2">
        <v>279.91999999999996</v>
      </c>
      <c r="L140" s="2">
        <v>461.33</v>
      </c>
      <c r="M140" s="3">
        <v>-0.3932326100622115</v>
      </c>
    </row>
    <row r="141" spans="1:13" x14ac:dyDescent="0.25">
      <c r="A141" s="4" t="s">
        <v>1593</v>
      </c>
      <c r="B141" s="9"/>
      <c r="C141" s="10"/>
      <c r="D141" s="10"/>
      <c r="E141" s="11">
        <v>0</v>
      </c>
      <c r="F141" s="9">
        <v>69</v>
      </c>
      <c r="G141" s="10">
        <v>0.75</v>
      </c>
      <c r="H141" s="10">
        <v>5.92</v>
      </c>
      <c r="I141" s="11">
        <v>-0.87331081081081086</v>
      </c>
      <c r="J141" s="7">
        <v>69</v>
      </c>
      <c r="K141" s="2">
        <v>0.75</v>
      </c>
      <c r="L141" s="2">
        <v>5.92</v>
      </c>
      <c r="M141" s="3">
        <v>-0.87331081081081086</v>
      </c>
    </row>
    <row r="142" spans="1:13" x14ac:dyDescent="0.25">
      <c r="A142" s="4" t="s">
        <v>1606</v>
      </c>
      <c r="B142" s="9">
        <v>20.75</v>
      </c>
      <c r="C142" s="10">
        <v>0.08</v>
      </c>
      <c r="D142" s="10">
        <v>1</v>
      </c>
      <c r="E142" s="11">
        <v>-0.92</v>
      </c>
      <c r="F142" s="9">
        <v>20.75</v>
      </c>
      <c r="G142" s="10">
        <v>0.17</v>
      </c>
      <c r="H142" s="10">
        <v>18.579999999999998</v>
      </c>
      <c r="I142" s="11">
        <v>-0.99085037674919263</v>
      </c>
      <c r="J142" s="7">
        <v>41.5</v>
      </c>
      <c r="K142" s="2">
        <v>0.25</v>
      </c>
      <c r="L142" s="2">
        <v>19.579999999999998</v>
      </c>
      <c r="M142" s="3">
        <v>-0.98723186925434114</v>
      </c>
    </row>
    <row r="143" spans="1:13" x14ac:dyDescent="0.25">
      <c r="A143" s="4" t="s">
        <v>1610</v>
      </c>
      <c r="B143" s="9"/>
      <c r="C143" s="10"/>
      <c r="D143" s="10"/>
      <c r="E143" s="11">
        <v>0</v>
      </c>
      <c r="F143" s="9">
        <v>30.25</v>
      </c>
      <c r="G143" s="10">
        <v>2</v>
      </c>
      <c r="H143" s="10">
        <v>0.5</v>
      </c>
      <c r="I143" s="11">
        <v>3</v>
      </c>
      <c r="J143" s="7">
        <v>30.25</v>
      </c>
      <c r="K143" s="2">
        <v>2</v>
      </c>
      <c r="L143" s="2">
        <v>0.5</v>
      </c>
      <c r="M143" s="3">
        <v>3</v>
      </c>
    </row>
    <row r="144" spans="1:13" x14ac:dyDescent="0.25">
      <c r="A144" s="4" t="s">
        <v>1633</v>
      </c>
      <c r="B144" s="9">
        <v>39.950000000000003</v>
      </c>
      <c r="C144" s="10">
        <v>19.25</v>
      </c>
      <c r="D144" s="10"/>
      <c r="E144" s="11">
        <v>0</v>
      </c>
      <c r="F144" s="9">
        <v>39.950000000000003</v>
      </c>
      <c r="G144" s="10">
        <v>230.75</v>
      </c>
      <c r="H144" s="10">
        <v>3.33</v>
      </c>
      <c r="I144" s="11">
        <v>68.294294294294289</v>
      </c>
      <c r="J144" s="7">
        <v>79.900000000000006</v>
      </c>
      <c r="K144" s="2">
        <v>250</v>
      </c>
      <c r="L144" s="2">
        <v>3.33</v>
      </c>
      <c r="M144" s="3">
        <v>74.075075075075077</v>
      </c>
    </row>
    <row r="145" spans="1:13" x14ac:dyDescent="0.25">
      <c r="A145" s="4" t="s">
        <v>1645</v>
      </c>
      <c r="B145" s="9"/>
      <c r="C145" s="10"/>
      <c r="D145" s="10"/>
      <c r="E145" s="11">
        <v>0</v>
      </c>
      <c r="F145" s="9">
        <v>36.950000000000003</v>
      </c>
      <c r="G145" s="10">
        <v>0.5</v>
      </c>
      <c r="H145" s="10">
        <v>10.33</v>
      </c>
      <c r="I145" s="11">
        <v>-0.95159728944820909</v>
      </c>
      <c r="J145" s="7">
        <v>36.950000000000003</v>
      </c>
      <c r="K145" s="2">
        <v>0.5</v>
      </c>
      <c r="L145" s="2">
        <v>10.33</v>
      </c>
      <c r="M145" s="3">
        <v>-0.95159728944820909</v>
      </c>
    </row>
    <row r="146" spans="1:13" x14ac:dyDescent="0.25">
      <c r="A146" s="4" t="s">
        <v>1671</v>
      </c>
      <c r="B146" s="9"/>
      <c r="C146" s="10"/>
      <c r="D146" s="10"/>
      <c r="E146" s="11">
        <v>0</v>
      </c>
      <c r="F146" s="9">
        <v>230</v>
      </c>
      <c r="G146" s="10">
        <v>0.33</v>
      </c>
      <c r="H146" s="10">
        <v>2.33</v>
      </c>
      <c r="I146" s="11">
        <v>-0.85836909871244638</v>
      </c>
      <c r="J146" s="7">
        <v>230</v>
      </c>
      <c r="K146" s="2">
        <v>0.33</v>
      </c>
      <c r="L146" s="2">
        <v>2.33</v>
      </c>
      <c r="M146" s="3">
        <v>-0.85836909871244638</v>
      </c>
    </row>
    <row r="147" spans="1:13" x14ac:dyDescent="0.25">
      <c r="A147" s="4" t="s">
        <v>1675</v>
      </c>
      <c r="B147" s="9"/>
      <c r="C147" s="10"/>
      <c r="D147" s="10"/>
      <c r="E147" s="11">
        <v>0</v>
      </c>
      <c r="F147" s="9">
        <v>54</v>
      </c>
      <c r="G147" s="10">
        <v>0.5</v>
      </c>
      <c r="H147" s="10">
        <v>47.75</v>
      </c>
      <c r="I147" s="11">
        <v>-0.98952879581151831</v>
      </c>
      <c r="J147" s="7">
        <v>54</v>
      </c>
      <c r="K147" s="2">
        <v>0.5</v>
      </c>
      <c r="L147" s="2">
        <v>47.75</v>
      </c>
      <c r="M147" s="3">
        <v>-0.98952879581151831</v>
      </c>
    </row>
    <row r="148" spans="1:13" x14ac:dyDescent="0.25">
      <c r="A148" s="4" t="s">
        <v>1690</v>
      </c>
      <c r="B148" s="9"/>
      <c r="C148" s="10"/>
      <c r="D148" s="10"/>
      <c r="E148" s="11">
        <v>0</v>
      </c>
      <c r="F148" s="9">
        <v>19.95</v>
      </c>
      <c r="G148" s="10">
        <v>0.33</v>
      </c>
      <c r="H148" s="10">
        <v>602.58000000000004</v>
      </c>
      <c r="I148" s="11">
        <v>-0.9994523548740416</v>
      </c>
      <c r="J148" s="7">
        <v>19.95</v>
      </c>
      <c r="K148" s="2">
        <v>0.33</v>
      </c>
      <c r="L148" s="2">
        <v>602.58000000000004</v>
      </c>
      <c r="M148" s="3">
        <v>-0.9994523548740416</v>
      </c>
    </row>
    <row r="149" spans="1:13" x14ac:dyDescent="0.25">
      <c r="A149" s="4" t="s">
        <v>1704</v>
      </c>
      <c r="B149" s="9"/>
      <c r="C149" s="10"/>
      <c r="D149" s="10"/>
      <c r="E149" s="11">
        <v>0</v>
      </c>
      <c r="F149" s="9">
        <v>60</v>
      </c>
      <c r="G149" s="10">
        <v>0.08</v>
      </c>
      <c r="H149" s="10">
        <v>49.17</v>
      </c>
      <c r="I149" s="11">
        <v>-0.99837299166158233</v>
      </c>
      <c r="J149" s="7">
        <v>60</v>
      </c>
      <c r="K149" s="2">
        <v>0.08</v>
      </c>
      <c r="L149" s="2">
        <v>49.17</v>
      </c>
      <c r="M149" s="3">
        <v>-0.99837299166158233</v>
      </c>
    </row>
    <row r="150" spans="1:13" x14ac:dyDescent="0.25">
      <c r="A150" s="4" t="s">
        <v>1706</v>
      </c>
      <c r="B150" s="9"/>
      <c r="C150" s="10"/>
      <c r="D150" s="10"/>
      <c r="E150" s="11">
        <v>0</v>
      </c>
      <c r="F150" s="9">
        <v>68</v>
      </c>
      <c r="G150" s="10">
        <v>0.08</v>
      </c>
      <c r="H150" s="10">
        <v>1.75</v>
      </c>
      <c r="I150" s="11">
        <v>-0.95428571428571429</v>
      </c>
      <c r="J150" s="7">
        <v>68</v>
      </c>
      <c r="K150" s="2">
        <v>0.08</v>
      </c>
      <c r="L150" s="2">
        <v>1.75</v>
      </c>
      <c r="M150" s="3">
        <v>-0.95428571428571429</v>
      </c>
    </row>
    <row r="151" spans="1:13" x14ac:dyDescent="0.25">
      <c r="A151" s="4" t="s">
        <v>1760</v>
      </c>
      <c r="B151" s="9">
        <v>21.95</v>
      </c>
      <c r="C151" s="10">
        <v>34.17</v>
      </c>
      <c r="D151" s="10"/>
      <c r="E151" s="11">
        <v>0</v>
      </c>
      <c r="F151" s="9">
        <v>21.95</v>
      </c>
      <c r="G151" s="10">
        <v>382.67</v>
      </c>
      <c r="H151" s="10"/>
      <c r="I151" s="11">
        <v>0</v>
      </c>
      <c r="J151" s="7">
        <v>43.9</v>
      </c>
      <c r="K151" s="2">
        <v>416.84000000000003</v>
      </c>
      <c r="L151" s="2"/>
      <c r="M151" s="3">
        <v>0</v>
      </c>
    </row>
    <row r="152" spans="1:13" x14ac:dyDescent="0.25">
      <c r="A152" s="4" t="s">
        <v>1765</v>
      </c>
      <c r="B152" s="9">
        <v>42.95</v>
      </c>
      <c r="C152" s="10">
        <v>0.17</v>
      </c>
      <c r="D152" s="10"/>
      <c r="E152" s="11">
        <v>0</v>
      </c>
      <c r="F152" s="9">
        <v>42.95</v>
      </c>
      <c r="G152" s="10">
        <v>172.67</v>
      </c>
      <c r="H152" s="10"/>
      <c r="I152" s="11">
        <v>0</v>
      </c>
      <c r="J152" s="7">
        <v>85.9</v>
      </c>
      <c r="K152" s="2">
        <v>172.83999999999997</v>
      </c>
      <c r="L152" s="2"/>
      <c r="M152" s="3">
        <v>0</v>
      </c>
    </row>
    <row r="153" spans="1:13" x14ac:dyDescent="0.25">
      <c r="A153" s="4" t="s">
        <v>1770</v>
      </c>
      <c r="B153" s="9"/>
      <c r="C153" s="10"/>
      <c r="D153" s="10"/>
      <c r="E153" s="11">
        <v>0</v>
      </c>
      <c r="F153" s="9">
        <v>25</v>
      </c>
      <c r="G153" s="10">
        <v>3.08</v>
      </c>
      <c r="H153" s="10"/>
      <c r="I153" s="11">
        <v>0</v>
      </c>
      <c r="J153" s="7">
        <v>25</v>
      </c>
      <c r="K153" s="2">
        <v>3.08</v>
      </c>
      <c r="L153" s="2"/>
      <c r="M153" s="3">
        <v>0</v>
      </c>
    </row>
    <row r="154" spans="1:13" x14ac:dyDescent="0.25">
      <c r="A154" s="4" t="s">
        <v>1771</v>
      </c>
      <c r="B154" s="9"/>
      <c r="C154" s="10"/>
      <c r="D154" s="10"/>
      <c r="E154" s="11">
        <v>0</v>
      </c>
      <c r="F154" s="9">
        <v>31</v>
      </c>
      <c r="G154" s="10">
        <v>4</v>
      </c>
      <c r="H154" s="10"/>
      <c r="I154" s="11">
        <v>0</v>
      </c>
      <c r="J154" s="7">
        <v>31</v>
      </c>
      <c r="K154" s="2">
        <v>4</v>
      </c>
      <c r="L154" s="2"/>
      <c r="M154" s="3">
        <v>0</v>
      </c>
    </row>
    <row r="155" spans="1:13" x14ac:dyDescent="0.25">
      <c r="A155" s="4" t="s">
        <v>1793</v>
      </c>
      <c r="B155" s="9">
        <v>24.95</v>
      </c>
      <c r="C155" s="10">
        <v>46.92</v>
      </c>
      <c r="D155" s="10"/>
      <c r="E155" s="11">
        <v>0</v>
      </c>
      <c r="F155" s="9">
        <v>24.95</v>
      </c>
      <c r="G155" s="10">
        <v>1077.92</v>
      </c>
      <c r="H155" s="10"/>
      <c r="I155" s="11">
        <v>0</v>
      </c>
      <c r="J155" s="7">
        <v>49.9</v>
      </c>
      <c r="K155" s="2">
        <v>1124.8400000000001</v>
      </c>
      <c r="L155" s="2"/>
      <c r="M155" s="3">
        <v>0</v>
      </c>
    </row>
    <row r="156" spans="1:13" x14ac:dyDescent="0.25">
      <c r="A156" s="4" t="s">
        <v>1796</v>
      </c>
      <c r="B156" s="9">
        <v>17.95</v>
      </c>
      <c r="C156" s="10">
        <v>108.5</v>
      </c>
      <c r="D156" s="10"/>
      <c r="E156" s="11">
        <v>0</v>
      </c>
      <c r="F156" s="9">
        <v>17.95</v>
      </c>
      <c r="G156" s="10">
        <v>892.92</v>
      </c>
      <c r="H156" s="10"/>
      <c r="I156" s="11">
        <v>0</v>
      </c>
      <c r="J156" s="7">
        <v>35.9</v>
      </c>
      <c r="K156" s="2">
        <v>1001.42</v>
      </c>
      <c r="L156" s="2"/>
      <c r="M156" s="3">
        <v>0</v>
      </c>
    </row>
    <row r="157" spans="1:13" x14ac:dyDescent="0.25">
      <c r="A157" s="4" t="s">
        <v>1799</v>
      </c>
      <c r="B157" s="9">
        <v>24.95</v>
      </c>
      <c r="C157" s="10">
        <v>8.58</v>
      </c>
      <c r="D157" s="10"/>
      <c r="E157" s="11">
        <v>0</v>
      </c>
      <c r="F157" s="9">
        <v>24.95</v>
      </c>
      <c r="G157" s="10">
        <v>294</v>
      </c>
      <c r="H157" s="10"/>
      <c r="I157" s="11">
        <v>0</v>
      </c>
      <c r="J157" s="7">
        <v>49.9</v>
      </c>
      <c r="K157" s="2">
        <v>302.58</v>
      </c>
      <c r="L157" s="2"/>
      <c r="M157" s="3">
        <v>0</v>
      </c>
    </row>
    <row r="158" spans="1:13" x14ac:dyDescent="0.25">
      <c r="A158" s="4" t="s">
        <v>1809</v>
      </c>
      <c r="B158" s="9">
        <v>42.95</v>
      </c>
      <c r="C158" s="10">
        <v>13.67</v>
      </c>
      <c r="D158" s="10"/>
      <c r="E158" s="11">
        <v>0</v>
      </c>
      <c r="F158" s="9">
        <v>42.95</v>
      </c>
      <c r="G158" s="10">
        <v>138</v>
      </c>
      <c r="H158" s="10"/>
      <c r="I158" s="11">
        <v>0</v>
      </c>
      <c r="J158" s="7">
        <v>85.9</v>
      </c>
      <c r="K158" s="2">
        <v>151.66999999999999</v>
      </c>
      <c r="L158" s="2"/>
      <c r="M158" s="3">
        <v>0</v>
      </c>
    </row>
    <row r="159" spans="1:13" x14ac:dyDescent="0.25">
      <c r="A159" s="4" t="s">
        <v>1810</v>
      </c>
      <c r="B159" s="9">
        <v>38.950000000000003</v>
      </c>
      <c r="C159" s="10">
        <v>7.25</v>
      </c>
      <c r="D159" s="10"/>
      <c r="E159" s="11">
        <v>0</v>
      </c>
      <c r="F159" s="9">
        <v>38.950000000000003</v>
      </c>
      <c r="G159" s="10">
        <v>216.67</v>
      </c>
      <c r="H159" s="10"/>
      <c r="I159" s="11">
        <v>0</v>
      </c>
      <c r="J159" s="7">
        <v>77.900000000000006</v>
      </c>
      <c r="K159" s="2">
        <v>223.92</v>
      </c>
      <c r="L159" s="2"/>
      <c r="M159" s="3">
        <v>0</v>
      </c>
    </row>
    <row r="160" spans="1:13" x14ac:dyDescent="0.25">
      <c r="A160" s="4" t="s">
        <v>1820</v>
      </c>
      <c r="B160" s="9">
        <v>19.95</v>
      </c>
      <c r="C160" s="10">
        <v>1.58</v>
      </c>
      <c r="D160" s="10">
        <v>3.33</v>
      </c>
      <c r="E160" s="11">
        <v>-0.52552552552552556</v>
      </c>
      <c r="F160" s="9">
        <v>19.95</v>
      </c>
      <c r="G160" s="10">
        <v>734.92</v>
      </c>
      <c r="H160" s="10">
        <v>1006.42</v>
      </c>
      <c r="I160" s="11">
        <v>-0.26976808886945808</v>
      </c>
      <c r="J160" s="7">
        <v>39.9</v>
      </c>
      <c r="K160" s="2">
        <v>736.5</v>
      </c>
      <c r="L160" s="2">
        <v>1009.75</v>
      </c>
      <c r="M160" s="3">
        <v>-0.27061153750928446</v>
      </c>
    </row>
    <row r="161" spans="1:13" x14ac:dyDescent="0.25">
      <c r="A161" s="4" t="s">
        <v>1824</v>
      </c>
      <c r="B161" s="9"/>
      <c r="C161" s="10"/>
      <c r="D161" s="10"/>
      <c r="E161" s="11">
        <v>0</v>
      </c>
      <c r="F161" s="9">
        <v>57</v>
      </c>
      <c r="G161" s="10">
        <v>8.92</v>
      </c>
      <c r="H161" s="10"/>
      <c r="I161" s="11">
        <v>0</v>
      </c>
      <c r="J161" s="7">
        <v>57</v>
      </c>
      <c r="K161" s="2">
        <v>8.92</v>
      </c>
      <c r="L161" s="2"/>
      <c r="M161" s="3">
        <v>0</v>
      </c>
    </row>
    <row r="162" spans="1:13" x14ac:dyDescent="0.25">
      <c r="A162" s="4" t="s">
        <v>1825</v>
      </c>
      <c r="B162" s="9">
        <v>36</v>
      </c>
      <c r="C162" s="10">
        <v>0.33</v>
      </c>
      <c r="D162" s="10"/>
      <c r="E162" s="11">
        <v>0</v>
      </c>
      <c r="F162" s="9">
        <v>36</v>
      </c>
      <c r="G162" s="10">
        <v>8.25</v>
      </c>
      <c r="H162" s="10"/>
      <c r="I162" s="11">
        <v>0</v>
      </c>
      <c r="J162" s="7">
        <v>72</v>
      </c>
      <c r="K162" s="2">
        <v>8.58</v>
      </c>
      <c r="L162" s="2"/>
      <c r="M162" s="3">
        <v>0</v>
      </c>
    </row>
    <row r="163" spans="1:13" x14ac:dyDescent="0.25">
      <c r="A163" s="4" t="s">
        <v>1844</v>
      </c>
      <c r="B163" s="9"/>
      <c r="C163" s="10"/>
      <c r="D163" s="10"/>
      <c r="E163" s="11">
        <v>0</v>
      </c>
      <c r="F163" s="9">
        <v>319</v>
      </c>
      <c r="G163" s="10">
        <v>4</v>
      </c>
      <c r="H163" s="10"/>
      <c r="I163" s="11">
        <v>0</v>
      </c>
      <c r="J163" s="7">
        <v>319</v>
      </c>
      <c r="K163" s="2">
        <v>4</v>
      </c>
      <c r="L163" s="2"/>
      <c r="M163" s="3">
        <v>0</v>
      </c>
    </row>
    <row r="164" spans="1:13" x14ac:dyDescent="0.25">
      <c r="A164" s="4" t="s">
        <v>1866</v>
      </c>
      <c r="B164" s="9"/>
      <c r="C164" s="10"/>
      <c r="D164" s="10"/>
      <c r="E164" s="11">
        <v>0</v>
      </c>
      <c r="F164" s="9">
        <v>67</v>
      </c>
      <c r="G164" s="10">
        <v>4.42</v>
      </c>
      <c r="H164" s="10"/>
      <c r="I164" s="11">
        <v>0</v>
      </c>
      <c r="J164" s="7">
        <v>67</v>
      </c>
      <c r="K164" s="2">
        <v>4.42</v>
      </c>
      <c r="L164" s="2"/>
      <c r="M164" s="3">
        <v>0</v>
      </c>
    </row>
    <row r="165" spans="1:13" x14ac:dyDescent="0.25">
      <c r="A165" s="4" t="s">
        <v>1883</v>
      </c>
      <c r="B165" s="9">
        <v>50</v>
      </c>
      <c r="C165" s="10">
        <v>0.08</v>
      </c>
      <c r="D165" s="10"/>
      <c r="E165" s="11">
        <v>0</v>
      </c>
      <c r="F165" s="9">
        <v>50</v>
      </c>
      <c r="G165" s="10">
        <v>4.92</v>
      </c>
      <c r="H165" s="10"/>
      <c r="I165" s="11">
        <v>0</v>
      </c>
      <c r="J165" s="7">
        <v>100</v>
      </c>
      <c r="K165" s="2">
        <v>5</v>
      </c>
      <c r="L165" s="2"/>
      <c r="M165" s="3">
        <v>0</v>
      </c>
    </row>
    <row r="166" spans="1:13" x14ac:dyDescent="0.25">
      <c r="A166" s="4" t="s">
        <v>1887</v>
      </c>
      <c r="B166" s="9"/>
      <c r="C166" s="10"/>
      <c r="D166" s="10"/>
      <c r="E166" s="11">
        <v>0</v>
      </c>
      <c r="F166" s="9">
        <v>50</v>
      </c>
      <c r="G166" s="10">
        <v>4.75</v>
      </c>
      <c r="H166" s="10"/>
      <c r="I166" s="11">
        <v>0</v>
      </c>
      <c r="J166" s="7">
        <v>50</v>
      </c>
      <c r="K166" s="2">
        <v>4.75</v>
      </c>
      <c r="L166" s="2"/>
      <c r="M166" s="3">
        <v>0</v>
      </c>
    </row>
    <row r="167" spans="1:13" x14ac:dyDescent="0.25">
      <c r="A167" s="4" t="s">
        <v>1889</v>
      </c>
      <c r="B167" s="9">
        <v>50</v>
      </c>
      <c r="C167" s="10">
        <v>0.25</v>
      </c>
      <c r="D167" s="10"/>
      <c r="E167" s="11">
        <v>0</v>
      </c>
      <c r="F167" s="9">
        <v>50</v>
      </c>
      <c r="G167" s="10">
        <v>5.08</v>
      </c>
      <c r="H167" s="10"/>
      <c r="I167" s="11">
        <v>0</v>
      </c>
      <c r="J167" s="7">
        <v>100</v>
      </c>
      <c r="K167" s="2">
        <v>5.33</v>
      </c>
      <c r="L167" s="2"/>
      <c r="M167" s="3">
        <v>0</v>
      </c>
    </row>
    <row r="168" spans="1:13" x14ac:dyDescent="0.25">
      <c r="A168" s="4" t="s">
        <v>1913</v>
      </c>
      <c r="B168" s="9">
        <v>50</v>
      </c>
      <c r="C168" s="10">
        <v>2.25</v>
      </c>
      <c r="D168" s="10"/>
      <c r="E168" s="11">
        <v>0</v>
      </c>
      <c r="F168" s="9">
        <v>50</v>
      </c>
      <c r="G168" s="10">
        <v>4.83</v>
      </c>
      <c r="H168" s="10"/>
      <c r="I168" s="11">
        <v>0</v>
      </c>
      <c r="J168" s="7">
        <v>100</v>
      </c>
      <c r="K168" s="2">
        <v>7.08</v>
      </c>
      <c r="L168" s="2"/>
      <c r="M168" s="3">
        <v>0</v>
      </c>
    </row>
    <row r="169" spans="1:13" x14ac:dyDescent="0.25">
      <c r="A169" s="4" t="s">
        <v>1914</v>
      </c>
      <c r="B169" s="9">
        <v>50</v>
      </c>
      <c r="C169" s="10">
        <v>2.17</v>
      </c>
      <c r="D169" s="10"/>
      <c r="E169" s="11">
        <v>0</v>
      </c>
      <c r="F169" s="9">
        <v>50</v>
      </c>
      <c r="G169" s="10">
        <v>18.670000000000002</v>
      </c>
      <c r="H169" s="10"/>
      <c r="I169" s="11">
        <v>0</v>
      </c>
      <c r="J169" s="7">
        <v>100</v>
      </c>
      <c r="K169" s="2">
        <v>20.840000000000003</v>
      </c>
      <c r="L169" s="2"/>
      <c r="M169" s="3">
        <v>0</v>
      </c>
    </row>
    <row r="170" spans="1:13" x14ac:dyDescent="0.25">
      <c r="A170" s="4" t="s">
        <v>1918</v>
      </c>
      <c r="B170" s="9"/>
      <c r="C170" s="10"/>
      <c r="D170" s="10"/>
      <c r="E170" s="11">
        <v>0</v>
      </c>
      <c r="F170" s="9">
        <v>34.950000000000003</v>
      </c>
      <c r="G170" s="10">
        <v>270.25</v>
      </c>
      <c r="H170" s="10">
        <v>377.75</v>
      </c>
      <c r="I170" s="11">
        <v>-0.28457974851091994</v>
      </c>
      <c r="J170" s="7">
        <v>34.950000000000003</v>
      </c>
      <c r="K170" s="2">
        <v>270.25</v>
      </c>
      <c r="L170" s="2">
        <v>377.75</v>
      </c>
      <c r="M170" s="3">
        <v>-0.28457974851091994</v>
      </c>
    </row>
    <row r="171" spans="1:13" x14ac:dyDescent="0.25">
      <c r="A171" s="4" t="s">
        <v>1919</v>
      </c>
      <c r="B171" s="9">
        <v>50</v>
      </c>
      <c r="C171" s="10">
        <v>2.08</v>
      </c>
      <c r="D171" s="10"/>
      <c r="E171" s="11">
        <v>0</v>
      </c>
      <c r="F171" s="9">
        <v>50</v>
      </c>
      <c r="G171" s="10">
        <v>10.83</v>
      </c>
      <c r="H171" s="10"/>
      <c r="I171" s="11">
        <v>0</v>
      </c>
      <c r="J171" s="7">
        <v>100</v>
      </c>
      <c r="K171" s="2">
        <v>12.91</v>
      </c>
      <c r="L171" s="2"/>
      <c r="M171" s="3">
        <v>0</v>
      </c>
    </row>
    <row r="172" spans="1:13" x14ac:dyDescent="0.25">
      <c r="A172" s="4" t="s">
        <v>1942</v>
      </c>
      <c r="B172" s="9">
        <v>50</v>
      </c>
      <c r="C172" s="10">
        <v>1.5</v>
      </c>
      <c r="D172" s="10"/>
      <c r="E172" s="11">
        <v>0</v>
      </c>
      <c r="F172" s="9">
        <v>50</v>
      </c>
      <c r="G172" s="10">
        <v>2.83</v>
      </c>
      <c r="H172" s="10"/>
      <c r="I172" s="11">
        <v>0</v>
      </c>
      <c r="J172" s="7">
        <v>100</v>
      </c>
      <c r="K172" s="2">
        <v>4.33</v>
      </c>
      <c r="L172" s="2"/>
      <c r="M172" s="3">
        <v>0</v>
      </c>
    </row>
    <row r="173" spans="1:13" x14ac:dyDescent="0.25">
      <c r="A173" s="4" t="s">
        <v>1944</v>
      </c>
      <c r="B173" s="9">
        <v>50</v>
      </c>
      <c r="C173" s="10">
        <v>0.17</v>
      </c>
      <c r="D173" s="10"/>
      <c r="E173" s="11">
        <v>0</v>
      </c>
      <c r="F173" s="9">
        <v>50</v>
      </c>
      <c r="G173" s="10">
        <v>5</v>
      </c>
      <c r="H173" s="10"/>
      <c r="I173" s="11">
        <v>0</v>
      </c>
      <c r="J173" s="7">
        <v>100</v>
      </c>
      <c r="K173" s="2">
        <v>5.17</v>
      </c>
      <c r="L173" s="2"/>
      <c r="M173" s="3">
        <v>0</v>
      </c>
    </row>
    <row r="174" spans="1:13" x14ac:dyDescent="0.25">
      <c r="A174" s="4" t="s">
        <v>1956</v>
      </c>
      <c r="B174" s="9">
        <v>50</v>
      </c>
      <c r="C174" s="10">
        <v>1.33</v>
      </c>
      <c r="D174" s="10"/>
      <c r="E174" s="11">
        <v>0</v>
      </c>
      <c r="F174" s="9">
        <v>50</v>
      </c>
      <c r="G174" s="10">
        <v>4.67</v>
      </c>
      <c r="H174" s="10"/>
      <c r="I174" s="11">
        <v>0</v>
      </c>
      <c r="J174" s="7">
        <v>100</v>
      </c>
      <c r="K174" s="2">
        <v>6</v>
      </c>
      <c r="L174" s="2"/>
      <c r="M174" s="3">
        <v>0</v>
      </c>
    </row>
    <row r="175" spans="1:13" x14ac:dyDescent="0.25">
      <c r="A175" s="4" t="s">
        <v>1965</v>
      </c>
      <c r="B175" s="9"/>
      <c r="C175" s="10"/>
      <c r="D175" s="10"/>
      <c r="E175" s="11">
        <v>0</v>
      </c>
      <c r="F175" s="9">
        <v>304</v>
      </c>
      <c r="G175" s="10">
        <v>3.5</v>
      </c>
      <c r="H175" s="10">
        <v>2.58</v>
      </c>
      <c r="I175" s="11">
        <v>0.35658914728682167</v>
      </c>
      <c r="J175" s="7">
        <v>304</v>
      </c>
      <c r="K175" s="2">
        <v>3.5</v>
      </c>
      <c r="L175" s="2">
        <v>2.58</v>
      </c>
      <c r="M175" s="3">
        <v>0.35658914728682167</v>
      </c>
    </row>
    <row r="176" spans="1:13" x14ac:dyDescent="0.25">
      <c r="A176" s="4" t="s">
        <v>1966</v>
      </c>
      <c r="B176" s="9">
        <v>50</v>
      </c>
      <c r="C176" s="10">
        <v>0.83</v>
      </c>
      <c r="D176" s="10"/>
      <c r="E176" s="11">
        <v>0</v>
      </c>
      <c r="F176" s="9">
        <v>50</v>
      </c>
      <c r="G176" s="10">
        <v>2.83</v>
      </c>
      <c r="H176" s="10"/>
      <c r="I176" s="11">
        <v>0</v>
      </c>
      <c r="J176" s="7">
        <v>100</v>
      </c>
      <c r="K176" s="2">
        <v>3.66</v>
      </c>
      <c r="L176" s="2"/>
      <c r="M176" s="3">
        <v>0</v>
      </c>
    </row>
    <row r="177" spans="1:13" x14ac:dyDescent="0.25">
      <c r="A177" s="4" t="s">
        <v>1967</v>
      </c>
      <c r="B177" s="9"/>
      <c r="C177" s="10"/>
      <c r="D177" s="10"/>
      <c r="E177" s="11">
        <v>0</v>
      </c>
      <c r="F177" s="9">
        <v>50</v>
      </c>
      <c r="G177" s="10">
        <v>2.33</v>
      </c>
      <c r="H177" s="10"/>
      <c r="I177" s="11">
        <v>0</v>
      </c>
      <c r="J177" s="7">
        <v>50</v>
      </c>
      <c r="K177" s="2">
        <v>2.33</v>
      </c>
      <c r="L177" s="2"/>
      <c r="M177" s="3">
        <v>0</v>
      </c>
    </row>
    <row r="178" spans="1:13" x14ac:dyDescent="0.25">
      <c r="A178" s="4" t="s">
        <v>1968</v>
      </c>
      <c r="B178" s="9">
        <v>50</v>
      </c>
      <c r="C178" s="10">
        <v>0.5</v>
      </c>
      <c r="D178" s="10"/>
      <c r="E178" s="11">
        <v>0</v>
      </c>
      <c r="F178" s="9">
        <v>50</v>
      </c>
      <c r="G178" s="10">
        <v>1.33</v>
      </c>
      <c r="H178" s="10"/>
      <c r="I178" s="11">
        <v>0</v>
      </c>
      <c r="J178" s="7">
        <v>100</v>
      </c>
      <c r="K178" s="2">
        <v>1.83</v>
      </c>
      <c r="L178" s="2"/>
      <c r="M178" s="3">
        <v>0</v>
      </c>
    </row>
    <row r="179" spans="1:13" x14ac:dyDescent="0.25">
      <c r="A179" s="4" t="s">
        <v>1970</v>
      </c>
      <c r="B179" s="9">
        <v>50</v>
      </c>
      <c r="C179" s="10">
        <v>0.17</v>
      </c>
      <c r="D179" s="10"/>
      <c r="E179" s="11">
        <v>0</v>
      </c>
      <c r="F179" s="9">
        <v>50</v>
      </c>
      <c r="G179" s="10">
        <v>9.83</v>
      </c>
      <c r="H179" s="10"/>
      <c r="I179" s="11">
        <v>0</v>
      </c>
      <c r="J179" s="7">
        <v>100</v>
      </c>
      <c r="K179" s="2">
        <v>10</v>
      </c>
      <c r="L179" s="2"/>
      <c r="M179" s="3">
        <v>0</v>
      </c>
    </row>
    <row r="180" spans="1:13" x14ac:dyDescent="0.25">
      <c r="A180" s="4" t="s">
        <v>1971</v>
      </c>
      <c r="B180" s="9"/>
      <c r="C180" s="10"/>
      <c r="D180" s="10"/>
      <c r="E180" s="11">
        <v>0</v>
      </c>
      <c r="F180" s="9">
        <v>50</v>
      </c>
      <c r="G180" s="10">
        <v>4.83</v>
      </c>
      <c r="H180" s="10"/>
      <c r="I180" s="11">
        <v>0</v>
      </c>
      <c r="J180" s="7">
        <v>50</v>
      </c>
      <c r="K180" s="2">
        <v>4.83</v>
      </c>
      <c r="L180" s="2"/>
      <c r="M180" s="3">
        <v>0</v>
      </c>
    </row>
    <row r="181" spans="1:13" x14ac:dyDescent="0.25">
      <c r="A181" s="4" t="s">
        <v>1980</v>
      </c>
      <c r="B181" s="9">
        <v>26</v>
      </c>
      <c r="C181" s="10">
        <v>1.25</v>
      </c>
      <c r="D181" s="10"/>
      <c r="E181" s="11">
        <v>0</v>
      </c>
      <c r="F181" s="9">
        <v>26</v>
      </c>
      <c r="G181" s="10">
        <v>3.42</v>
      </c>
      <c r="H181" s="10"/>
      <c r="I181" s="11">
        <v>0</v>
      </c>
      <c r="J181" s="7">
        <v>52</v>
      </c>
      <c r="K181" s="2">
        <v>4.67</v>
      </c>
      <c r="L181" s="2"/>
      <c r="M181" s="3">
        <v>0</v>
      </c>
    </row>
    <row r="182" spans="1:13" x14ac:dyDescent="0.25">
      <c r="A182" s="4" t="s">
        <v>1986</v>
      </c>
      <c r="B182" s="9"/>
      <c r="C182" s="10"/>
      <c r="D182" s="10"/>
      <c r="E182" s="11">
        <v>0</v>
      </c>
      <c r="F182" s="9">
        <v>16</v>
      </c>
      <c r="G182" s="10">
        <v>1.17</v>
      </c>
      <c r="H182" s="10"/>
      <c r="I182" s="11">
        <v>0</v>
      </c>
      <c r="J182" s="7">
        <v>16</v>
      </c>
      <c r="K182" s="2">
        <v>1.17</v>
      </c>
      <c r="L182" s="2"/>
      <c r="M182" s="3">
        <v>0</v>
      </c>
    </row>
    <row r="183" spans="1:13" x14ac:dyDescent="0.25">
      <c r="A183" s="4" t="s">
        <v>1989</v>
      </c>
      <c r="B183" s="9"/>
      <c r="C183" s="10"/>
      <c r="D183" s="10"/>
      <c r="E183" s="11">
        <v>0</v>
      </c>
      <c r="F183" s="9">
        <v>53</v>
      </c>
      <c r="G183" s="10">
        <v>78.08</v>
      </c>
      <c r="H183" s="10">
        <v>75.83</v>
      </c>
      <c r="I183" s="11">
        <v>2.9671633917974418E-2</v>
      </c>
      <c r="J183" s="7">
        <v>53</v>
      </c>
      <c r="K183" s="2">
        <v>78.08</v>
      </c>
      <c r="L183" s="2">
        <v>75.83</v>
      </c>
      <c r="M183" s="3">
        <v>2.9671633917974418E-2</v>
      </c>
    </row>
    <row r="184" spans="1:13" x14ac:dyDescent="0.25">
      <c r="A184" s="4" t="s">
        <v>1990</v>
      </c>
      <c r="B184" s="9">
        <v>54.95</v>
      </c>
      <c r="C184" s="10">
        <v>0.17</v>
      </c>
      <c r="D184" s="10">
        <v>40.17</v>
      </c>
      <c r="E184" s="11">
        <v>-0.9957679860592481</v>
      </c>
      <c r="F184" s="9">
        <v>54.95</v>
      </c>
      <c r="G184" s="10">
        <v>110.83</v>
      </c>
      <c r="H184" s="10">
        <v>335.42</v>
      </c>
      <c r="I184" s="11">
        <v>-0.66957843897203517</v>
      </c>
      <c r="J184" s="7">
        <v>109.9</v>
      </c>
      <c r="K184" s="2">
        <v>111</v>
      </c>
      <c r="L184" s="2">
        <v>375.59000000000003</v>
      </c>
      <c r="M184" s="3">
        <v>-0.7044649751058335</v>
      </c>
    </row>
    <row r="185" spans="1:13" x14ac:dyDescent="0.25">
      <c r="A185" s="4" t="s">
        <v>1995</v>
      </c>
      <c r="B185" s="9">
        <v>50</v>
      </c>
      <c r="C185" s="10">
        <v>1</v>
      </c>
      <c r="D185" s="10"/>
      <c r="E185" s="11">
        <v>0</v>
      </c>
      <c r="F185" s="9">
        <v>50</v>
      </c>
      <c r="G185" s="10">
        <v>2.83</v>
      </c>
      <c r="H185" s="10"/>
      <c r="I185" s="11">
        <v>0</v>
      </c>
      <c r="J185" s="7">
        <v>100</v>
      </c>
      <c r="K185" s="2">
        <v>3.83</v>
      </c>
      <c r="L185" s="2"/>
      <c r="M185" s="3">
        <v>0</v>
      </c>
    </row>
    <row r="186" spans="1:13" x14ac:dyDescent="0.25">
      <c r="A186" s="4" t="s">
        <v>1996</v>
      </c>
      <c r="B186" s="9">
        <v>50</v>
      </c>
      <c r="C186" s="10">
        <v>0.42</v>
      </c>
      <c r="D186" s="10"/>
      <c r="E186" s="11">
        <v>0</v>
      </c>
      <c r="F186" s="9">
        <v>50</v>
      </c>
      <c r="G186" s="10">
        <v>0.83</v>
      </c>
      <c r="H186" s="10"/>
      <c r="I186" s="11">
        <v>0</v>
      </c>
      <c r="J186" s="7">
        <v>100</v>
      </c>
      <c r="K186" s="2">
        <v>1.25</v>
      </c>
      <c r="L186" s="2"/>
      <c r="M186" s="3">
        <v>0</v>
      </c>
    </row>
    <row r="187" spans="1:13" x14ac:dyDescent="0.25">
      <c r="A187" s="4" t="s">
        <v>2011</v>
      </c>
      <c r="B187" s="9"/>
      <c r="C187" s="10"/>
      <c r="D187" s="10"/>
      <c r="E187" s="11">
        <v>0</v>
      </c>
      <c r="F187" s="9">
        <v>86</v>
      </c>
      <c r="G187" s="10">
        <v>1.17</v>
      </c>
      <c r="H187" s="10">
        <v>25.5</v>
      </c>
      <c r="I187" s="11">
        <v>-0.95411764705882351</v>
      </c>
      <c r="J187" s="7">
        <v>86</v>
      </c>
      <c r="K187" s="2">
        <v>1.17</v>
      </c>
      <c r="L187" s="2">
        <v>25.5</v>
      </c>
      <c r="M187" s="3">
        <v>-0.95411764705882351</v>
      </c>
    </row>
    <row r="188" spans="1:13" x14ac:dyDescent="0.25">
      <c r="A188" s="4" t="s">
        <v>2013</v>
      </c>
      <c r="B188" s="9"/>
      <c r="C188" s="10"/>
      <c r="D188" s="10"/>
      <c r="E188" s="11">
        <v>0</v>
      </c>
      <c r="F188" s="9">
        <v>17.95</v>
      </c>
      <c r="G188" s="10">
        <v>273.08</v>
      </c>
      <c r="H188" s="10">
        <v>1676.75</v>
      </c>
      <c r="I188" s="11">
        <v>-0.83713731921872669</v>
      </c>
      <c r="J188" s="7">
        <v>17.95</v>
      </c>
      <c r="K188" s="2">
        <v>273.08</v>
      </c>
      <c r="L188" s="2">
        <v>1676.75</v>
      </c>
      <c r="M188" s="3">
        <v>-0.83713731921872669</v>
      </c>
    </row>
    <row r="189" spans="1:13" x14ac:dyDescent="0.25">
      <c r="A189" s="4" t="s">
        <v>2043</v>
      </c>
      <c r="B189" s="9"/>
      <c r="C189" s="10"/>
      <c r="D189" s="10"/>
      <c r="E189" s="11">
        <v>0</v>
      </c>
      <c r="F189" s="9">
        <v>304</v>
      </c>
      <c r="G189" s="10">
        <v>0.67</v>
      </c>
      <c r="H189" s="10">
        <v>3.75</v>
      </c>
      <c r="I189" s="11">
        <v>-0.82133333333333336</v>
      </c>
      <c r="J189" s="7">
        <v>304</v>
      </c>
      <c r="K189" s="2">
        <v>0.67</v>
      </c>
      <c r="L189" s="2">
        <v>3.75</v>
      </c>
      <c r="M189" s="3">
        <v>-0.82133333333333336</v>
      </c>
    </row>
    <row r="190" spans="1:13" x14ac:dyDescent="0.25">
      <c r="A190" s="4" t="s">
        <v>2048</v>
      </c>
      <c r="B190" s="9">
        <v>19.95</v>
      </c>
      <c r="C190" s="10">
        <v>55.5</v>
      </c>
      <c r="D190" s="10">
        <v>30.75</v>
      </c>
      <c r="E190" s="11">
        <v>0.80487804878048785</v>
      </c>
      <c r="F190" s="9">
        <v>19.95</v>
      </c>
      <c r="G190" s="10">
        <v>2061.92</v>
      </c>
      <c r="H190" s="10">
        <v>1702.75</v>
      </c>
      <c r="I190" s="11">
        <v>0.21093525179856121</v>
      </c>
      <c r="J190" s="7">
        <v>39.9</v>
      </c>
      <c r="K190" s="2">
        <v>2117.42</v>
      </c>
      <c r="L190" s="2">
        <v>1733.5</v>
      </c>
      <c r="M190" s="3">
        <v>0.22147101240265363</v>
      </c>
    </row>
    <row r="191" spans="1:13" x14ac:dyDescent="0.25">
      <c r="A191" s="4" t="s">
        <v>2088</v>
      </c>
      <c r="B191" s="9">
        <v>782</v>
      </c>
      <c r="C191" s="10">
        <v>0.17</v>
      </c>
      <c r="D191" s="10"/>
      <c r="E191" s="11">
        <v>0</v>
      </c>
      <c r="F191" s="9">
        <v>782</v>
      </c>
      <c r="G191" s="10">
        <v>1.08</v>
      </c>
      <c r="H191" s="10"/>
      <c r="I191" s="11">
        <v>0</v>
      </c>
      <c r="J191" s="7">
        <v>1564</v>
      </c>
      <c r="K191" s="2">
        <v>1.25</v>
      </c>
      <c r="L191" s="2"/>
      <c r="M191" s="3">
        <v>0</v>
      </c>
    </row>
    <row r="192" spans="1:13" x14ac:dyDescent="0.25">
      <c r="A192" s="4" t="s">
        <v>2114</v>
      </c>
      <c r="B192" s="9">
        <v>21.95</v>
      </c>
      <c r="C192" s="10">
        <v>0.08</v>
      </c>
      <c r="D192" s="10">
        <v>1.83</v>
      </c>
      <c r="E192" s="11">
        <v>-0.95628415300546443</v>
      </c>
      <c r="F192" s="9">
        <v>21.95</v>
      </c>
      <c r="G192" s="10">
        <v>665.58</v>
      </c>
      <c r="H192" s="10">
        <v>1052.83</v>
      </c>
      <c r="I192" s="11">
        <v>-0.36781816627565694</v>
      </c>
      <c r="J192" s="7">
        <v>43.9</v>
      </c>
      <c r="K192" s="2">
        <v>665.66000000000008</v>
      </c>
      <c r="L192" s="2">
        <v>1054.6599999999999</v>
      </c>
      <c r="M192" s="3">
        <v>-0.36883924677147123</v>
      </c>
    </row>
    <row r="193" spans="1:13" x14ac:dyDescent="0.25">
      <c r="A193" s="4" t="s">
        <v>2120</v>
      </c>
      <c r="B193" s="9">
        <v>59.95</v>
      </c>
      <c r="C193" s="10">
        <v>0</v>
      </c>
      <c r="D193" s="10">
        <v>13.25</v>
      </c>
      <c r="E193" s="11">
        <v>0</v>
      </c>
      <c r="F193" s="9">
        <v>59.95</v>
      </c>
      <c r="G193" s="10">
        <v>24.17</v>
      </c>
      <c r="H193" s="10">
        <v>136.5</v>
      </c>
      <c r="I193" s="11">
        <v>-0.82293040293040287</v>
      </c>
      <c r="J193" s="7">
        <v>119.9</v>
      </c>
      <c r="K193" s="2">
        <v>24.17</v>
      </c>
      <c r="L193" s="2">
        <v>149.75</v>
      </c>
      <c r="M193" s="3">
        <v>-0.83859766277128545</v>
      </c>
    </row>
    <row r="194" spans="1:13" x14ac:dyDescent="0.25">
      <c r="A194" s="4" t="s">
        <v>2144</v>
      </c>
      <c r="B194" s="9"/>
      <c r="C194" s="10"/>
      <c r="D194" s="10"/>
      <c r="E194" s="11">
        <v>0</v>
      </c>
      <c r="F194" s="9">
        <v>39.950000000000003</v>
      </c>
      <c r="G194" s="10">
        <v>18.5</v>
      </c>
      <c r="H194" s="10">
        <v>277.08</v>
      </c>
      <c r="I194" s="11">
        <v>-0.93323227948606902</v>
      </c>
      <c r="J194" s="7">
        <v>39.950000000000003</v>
      </c>
      <c r="K194" s="2">
        <v>18.5</v>
      </c>
      <c r="L194" s="2">
        <v>277.08</v>
      </c>
      <c r="M194" s="3">
        <v>-0.93323227948606902</v>
      </c>
    </row>
    <row r="195" spans="1:13" x14ac:dyDescent="0.25">
      <c r="A195" s="4" t="s">
        <v>2172</v>
      </c>
      <c r="B195" s="9">
        <v>20.95</v>
      </c>
      <c r="C195" s="10">
        <v>271.92</v>
      </c>
      <c r="D195" s="10"/>
      <c r="E195" s="11">
        <v>0</v>
      </c>
      <c r="F195" s="9">
        <v>20.95</v>
      </c>
      <c r="G195" s="10">
        <v>271.92</v>
      </c>
      <c r="H195" s="10"/>
      <c r="I195" s="11">
        <v>0</v>
      </c>
      <c r="J195" s="7">
        <v>41.9</v>
      </c>
      <c r="K195" s="2">
        <v>543.84</v>
      </c>
      <c r="L195" s="2"/>
      <c r="M195" s="3">
        <v>0</v>
      </c>
    </row>
    <row r="196" spans="1:13" x14ac:dyDescent="0.25">
      <c r="A196" s="4" t="s">
        <v>2230</v>
      </c>
      <c r="B196" s="9">
        <v>88</v>
      </c>
      <c r="C196" s="10">
        <v>4.08</v>
      </c>
      <c r="D196" s="10"/>
      <c r="E196" s="11">
        <v>0</v>
      </c>
      <c r="F196" s="9">
        <v>88</v>
      </c>
      <c r="G196" s="10">
        <v>4.08</v>
      </c>
      <c r="H196" s="10"/>
      <c r="I196" s="11">
        <v>0</v>
      </c>
      <c r="J196" s="7">
        <v>176</v>
      </c>
      <c r="K196" s="2">
        <v>8.16</v>
      </c>
      <c r="L196" s="2"/>
      <c r="M196" s="3">
        <v>0</v>
      </c>
    </row>
    <row r="197" spans="1:13" x14ac:dyDescent="0.25">
      <c r="A197" s="4" t="s">
        <v>2231</v>
      </c>
      <c r="B197" s="9">
        <v>57</v>
      </c>
      <c r="C197" s="10">
        <v>3.92</v>
      </c>
      <c r="D197" s="10"/>
      <c r="E197" s="11">
        <v>0</v>
      </c>
      <c r="F197" s="9">
        <v>57</v>
      </c>
      <c r="G197" s="10">
        <v>3.92</v>
      </c>
      <c r="H197" s="10"/>
      <c r="I197" s="11">
        <v>0</v>
      </c>
      <c r="J197" s="7">
        <v>114</v>
      </c>
      <c r="K197" s="2">
        <v>7.84</v>
      </c>
      <c r="L197" s="2"/>
      <c r="M197" s="3">
        <v>0</v>
      </c>
    </row>
    <row r="198" spans="1:13" x14ac:dyDescent="0.25">
      <c r="A198" s="4" t="s">
        <v>2269</v>
      </c>
      <c r="B198" s="9">
        <v>45.95</v>
      </c>
      <c r="C198" s="10">
        <v>0.08</v>
      </c>
      <c r="D198" s="10"/>
      <c r="E198" s="11">
        <v>0</v>
      </c>
      <c r="F198" s="9">
        <v>45.95</v>
      </c>
      <c r="G198" s="10">
        <v>0.08</v>
      </c>
      <c r="H198" s="10"/>
      <c r="I198" s="11">
        <v>0</v>
      </c>
      <c r="J198" s="7">
        <v>91.9</v>
      </c>
      <c r="K198" s="2">
        <v>0.16</v>
      </c>
      <c r="L198" s="2"/>
      <c r="M198" s="3">
        <v>0</v>
      </c>
    </row>
    <row r="199" spans="1:13" x14ac:dyDescent="0.25">
      <c r="A199" s="1" t="s">
        <v>324</v>
      </c>
      <c r="B199" s="9">
        <v>21794.200000000004</v>
      </c>
      <c r="C199" s="10">
        <v>2960.2799999999988</v>
      </c>
      <c r="D199" s="10">
        <v>2086.64</v>
      </c>
      <c r="E199" s="11">
        <v>0.41868266687114164</v>
      </c>
      <c r="F199" s="9">
        <v>29580.150000000016</v>
      </c>
      <c r="G199" s="10">
        <v>46879.5</v>
      </c>
      <c r="H199" s="10">
        <v>45103.060000000019</v>
      </c>
      <c r="I199" s="11">
        <v>3.9386241199598868E-2</v>
      </c>
      <c r="J199" s="7">
        <v>51374.350000000028</v>
      </c>
      <c r="K199" s="2">
        <v>49839.780000000028</v>
      </c>
      <c r="L199" s="2">
        <v>47189.700000000026</v>
      </c>
      <c r="M199" s="3">
        <v>5.6158017533487189E-2</v>
      </c>
    </row>
    <row r="200" spans="1:13" x14ac:dyDescent="0.25">
      <c r="A200" s="4" t="s">
        <v>323</v>
      </c>
      <c r="B200" s="9">
        <v>15.95</v>
      </c>
      <c r="C200" s="10">
        <v>468.75</v>
      </c>
      <c r="D200" s="10">
        <v>471</v>
      </c>
      <c r="E200" s="11">
        <v>-4.7770700636942673E-3</v>
      </c>
      <c r="F200" s="9">
        <v>15.95</v>
      </c>
      <c r="G200" s="10">
        <v>11471.75</v>
      </c>
      <c r="H200" s="10">
        <v>10668.67</v>
      </c>
      <c r="I200" s="11">
        <v>7.5274612486842307E-2</v>
      </c>
      <c r="J200" s="7">
        <v>31.9</v>
      </c>
      <c r="K200" s="2">
        <v>11940.5</v>
      </c>
      <c r="L200" s="2">
        <v>11139.67</v>
      </c>
      <c r="M200" s="3">
        <v>7.1889921335192147E-2</v>
      </c>
    </row>
    <row r="201" spans="1:13" x14ac:dyDescent="0.25">
      <c r="A201" s="4" t="s">
        <v>373</v>
      </c>
      <c r="B201" s="9">
        <v>21.95</v>
      </c>
      <c r="C201" s="10">
        <v>227.5</v>
      </c>
      <c r="D201" s="10">
        <v>246.83</v>
      </c>
      <c r="E201" s="11">
        <v>-7.8313008953530813E-2</v>
      </c>
      <c r="F201" s="9">
        <v>21.95</v>
      </c>
      <c r="G201" s="10">
        <v>5579.08</v>
      </c>
      <c r="H201" s="10">
        <v>5698.92</v>
      </c>
      <c r="I201" s="11">
        <v>-2.1028545759547448E-2</v>
      </c>
      <c r="J201" s="7">
        <v>43.9</v>
      </c>
      <c r="K201" s="2">
        <v>5806.58</v>
      </c>
      <c r="L201" s="2">
        <v>5945.75</v>
      </c>
      <c r="M201" s="3">
        <v>-2.3406634991380411E-2</v>
      </c>
    </row>
    <row r="202" spans="1:13" x14ac:dyDescent="0.25">
      <c r="A202" s="4" t="s">
        <v>477</v>
      </c>
      <c r="B202" s="9">
        <v>29.95</v>
      </c>
      <c r="C202" s="10">
        <v>68</v>
      </c>
      <c r="D202" s="10">
        <v>107.33</v>
      </c>
      <c r="E202" s="11">
        <v>-0.36643995155129039</v>
      </c>
      <c r="F202" s="9">
        <v>29.95</v>
      </c>
      <c r="G202" s="10">
        <v>1419.33</v>
      </c>
      <c r="H202" s="10">
        <v>2145.92</v>
      </c>
      <c r="I202" s="11">
        <v>-0.338591373396958</v>
      </c>
      <c r="J202" s="7">
        <v>59.9</v>
      </c>
      <c r="K202" s="2">
        <v>1487.33</v>
      </c>
      <c r="L202" s="2">
        <v>2253.25</v>
      </c>
      <c r="M202" s="3">
        <v>-0.33991789637190728</v>
      </c>
    </row>
    <row r="203" spans="1:13" x14ac:dyDescent="0.25">
      <c r="A203" s="4" t="s">
        <v>505</v>
      </c>
      <c r="B203" s="9">
        <v>124.95</v>
      </c>
      <c r="C203" s="10">
        <v>14.58</v>
      </c>
      <c r="D203" s="10">
        <v>26.33</v>
      </c>
      <c r="E203" s="11">
        <v>-0.44625902012913021</v>
      </c>
      <c r="F203" s="9">
        <v>124.95</v>
      </c>
      <c r="G203" s="10">
        <v>1171.08</v>
      </c>
      <c r="H203" s="10">
        <v>1183</v>
      </c>
      <c r="I203" s="11">
        <v>-1.0076077768385523E-2</v>
      </c>
      <c r="J203" s="7">
        <v>249.9</v>
      </c>
      <c r="K203" s="2">
        <v>1185.6599999999999</v>
      </c>
      <c r="L203" s="2">
        <v>1209.33</v>
      </c>
      <c r="M203" s="3">
        <v>-1.9572821314281522E-2</v>
      </c>
    </row>
    <row r="204" spans="1:13" x14ac:dyDescent="0.25">
      <c r="A204" s="4" t="s">
        <v>522</v>
      </c>
      <c r="B204" s="9">
        <v>34.950000000000003</v>
      </c>
      <c r="C204" s="10">
        <v>49.58</v>
      </c>
      <c r="D204" s="10">
        <v>50.25</v>
      </c>
      <c r="E204" s="11">
        <v>-1.3333333333333367E-2</v>
      </c>
      <c r="F204" s="9">
        <v>34.950000000000003</v>
      </c>
      <c r="G204" s="10">
        <v>1153.17</v>
      </c>
      <c r="H204" s="10">
        <v>1238.58</v>
      </c>
      <c r="I204" s="11">
        <v>-6.8958000290655311E-2</v>
      </c>
      <c r="J204" s="7">
        <v>69.900000000000006</v>
      </c>
      <c r="K204" s="2">
        <v>1202.75</v>
      </c>
      <c r="L204" s="2">
        <v>1288.83</v>
      </c>
      <c r="M204" s="3">
        <v>-6.6789258474740598E-2</v>
      </c>
    </row>
    <row r="205" spans="1:13" x14ac:dyDescent="0.25">
      <c r="A205" s="4" t="s">
        <v>530</v>
      </c>
      <c r="B205" s="9">
        <v>16.95</v>
      </c>
      <c r="C205" s="10">
        <v>3</v>
      </c>
      <c r="D205" s="10"/>
      <c r="E205" s="11">
        <v>0</v>
      </c>
      <c r="F205" s="9">
        <v>16.95</v>
      </c>
      <c r="G205" s="10">
        <v>916.83</v>
      </c>
      <c r="H205" s="10"/>
      <c r="I205" s="11">
        <v>0</v>
      </c>
      <c r="J205" s="7">
        <v>33.9</v>
      </c>
      <c r="K205" s="2">
        <v>919.83</v>
      </c>
      <c r="L205" s="2"/>
      <c r="M205" s="3">
        <v>0</v>
      </c>
    </row>
    <row r="206" spans="1:13" x14ac:dyDescent="0.25">
      <c r="A206" s="4" t="s">
        <v>543</v>
      </c>
      <c r="B206" s="9">
        <v>29.95</v>
      </c>
      <c r="C206" s="10">
        <v>39.25</v>
      </c>
      <c r="D206" s="10">
        <v>25.92</v>
      </c>
      <c r="E206" s="11">
        <v>0.51427469135802462</v>
      </c>
      <c r="F206" s="9">
        <v>29.95</v>
      </c>
      <c r="G206" s="10">
        <v>1002.67</v>
      </c>
      <c r="H206" s="10">
        <v>875.42</v>
      </c>
      <c r="I206" s="11">
        <v>0.14535879920495307</v>
      </c>
      <c r="J206" s="7">
        <v>59.9</v>
      </c>
      <c r="K206" s="2">
        <v>1041.92</v>
      </c>
      <c r="L206" s="2">
        <v>901.33999999999992</v>
      </c>
      <c r="M206" s="3">
        <v>0.15596778130339292</v>
      </c>
    </row>
    <row r="207" spans="1:13" x14ac:dyDescent="0.25">
      <c r="A207" s="4" t="s">
        <v>546</v>
      </c>
      <c r="B207" s="9">
        <v>14.95</v>
      </c>
      <c r="C207" s="10">
        <v>1.92</v>
      </c>
      <c r="D207" s="10">
        <v>1</v>
      </c>
      <c r="E207" s="11">
        <v>0.91999999999999993</v>
      </c>
      <c r="F207" s="9">
        <v>14.95</v>
      </c>
      <c r="G207" s="10">
        <v>759.5</v>
      </c>
      <c r="H207" s="10">
        <v>974.42</v>
      </c>
      <c r="I207" s="11">
        <v>-0.22056197532891358</v>
      </c>
      <c r="J207" s="7">
        <v>29.9</v>
      </c>
      <c r="K207" s="2">
        <v>761.42</v>
      </c>
      <c r="L207" s="2">
        <v>975.42</v>
      </c>
      <c r="M207" s="3">
        <v>-0.21939267187467965</v>
      </c>
    </row>
    <row r="208" spans="1:13" x14ac:dyDescent="0.25">
      <c r="A208" s="4" t="s">
        <v>554</v>
      </c>
      <c r="B208" s="9">
        <v>17.95</v>
      </c>
      <c r="C208" s="10">
        <v>0.08</v>
      </c>
      <c r="D208" s="10"/>
      <c r="E208" s="11">
        <v>0</v>
      </c>
      <c r="F208" s="9">
        <v>17.95</v>
      </c>
      <c r="G208" s="10">
        <v>685.42</v>
      </c>
      <c r="H208" s="10">
        <v>475.33</v>
      </c>
      <c r="I208" s="11">
        <v>0.44198767172280307</v>
      </c>
      <c r="J208" s="7">
        <v>35.9</v>
      </c>
      <c r="K208" s="2">
        <v>685.5</v>
      </c>
      <c r="L208" s="2">
        <v>475.33</v>
      </c>
      <c r="M208" s="3">
        <v>0.44215597584835803</v>
      </c>
    </row>
    <row r="209" spans="1:13" x14ac:dyDescent="0.25">
      <c r="A209" s="4" t="s">
        <v>565</v>
      </c>
      <c r="B209" s="9"/>
      <c r="C209" s="10"/>
      <c r="D209" s="10"/>
      <c r="E209" s="11">
        <v>0</v>
      </c>
      <c r="F209" s="9">
        <v>14.95</v>
      </c>
      <c r="G209" s="10">
        <v>359.33</v>
      </c>
      <c r="H209" s="10">
        <v>236.25</v>
      </c>
      <c r="I209" s="11">
        <v>0.52097354497354487</v>
      </c>
      <c r="J209" s="7">
        <v>14.95</v>
      </c>
      <c r="K209" s="2">
        <v>359.33</v>
      </c>
      <c r="L209" s="2">
        <v>236.25</v>
      </c>
      <c r="M209" s="3">
        <v>0.52097354497354487</v>
      </c>
    </row>
    <row r="210" spans="1:13" x14ac:dyDescent="0.25">
      <c r="A210" s="4" t="s">
        <v>574</v>
      </c>
      <c r="B210" s="9">
        <v>13.95</v>
      </c>
      <c r="C210" s="10">
        <v>1.92</v>
      </c>
      <c r="D210" s="10"/>
      <c r="E210" s="11">
        <v>0</v>
      </c>
      <c r="F210" s="9">
        <v>13.95</v>
      </c>
      <c r="G210" s="10">
        <v>657.5</v>
      </c>
      <c r="H210" s="10"/>
      <c r="I210" s="11">
        <v>0</v>
      </c>
      <c r="J210" s="7">
        <v>27.9</v>
      </c>
      <c r="K210" s="2">
        <v>659.42</v>
      </c>
      <c r="L210" s="2"/>
      <c r="M210" s="3">
        <v>0</v>
      </c>
    </row>
    <row r="211" spans="1:13" x14ac:dyDescent="0.25">
      <c r="A211" s="4" t="s">
        <v>576</v>
      </c>
      <c r="B211" s="9">
        <v>14.95</v>
      </c>
      <c r="C211" s="10">
        <v>5.5</v>
      </c>
      <c r="D211" s="10"/>
      <c r="E211" s="11">
        <v>0</v>
      </c>
      <c r="F211" s="9">
        <v>14.95</v>
      </c>
      <c r="G211" s="10">
        <v>688.58</v>
      </c>
      <c r="H211" s="10"/>
      <c r="I211" s="11">
        <v>0</v>
      </c>
      <c r="J211" s="7">
        <v>29.9</v>
      </c>
      <c r="K211" s="2">
        <v>694.08</v>
      </c>
      <c r="L211" s="2"/>
      <c r="M211" s="3">
        <v>0</v>
      </c>
    </row>
    <row r="212" spans="1:13" x14ac:dyDescent="0.25">
      <c r="A212" s="4" t="s">
        <v>579</v>
      </c>
      <c r="B212" s="9">
        <v>12.75</v>
      </c>
      <c r="C212" s="10">
        <v>0.08</v>
      </c>
      <c r="D212" s="10">
        <v>145.91999999999999</v>
      </c>
      <c r="E212" s="11">
        <v>-0.99945175438596479</v>
      </c>
      <c r="F212" s="9">
        <v>12.75</v>
      </c>
      <c r="G212" s="10">
        <v>474.42</v>
      </c>
      <c r="H212" s="10">
        <v>99.58</v>
      </c>
      <c r="I212" s="11">
        <v>3.7642096806587673</v>
      </c>
      <c r="J212" s="7">
        <v>25.5</v>
      </c>
      <c r="K212" s="2">
        <v>474.5</v>
      </c>
      <c r="L212" s="2">
        <v>245.5</v>
      </c>
      <c r="M212" s="3">
        <v>0.9327902240325866</v>
      </c>
    </row>
    <row r="213" spans="1:13" x14ac:dyDescent="0.25">
      <c r="A213" s="4" t="s">
        <v>589</v>
      </c>
      <c r="B213" s="9"/>
      <c r="C213" s="10"/>
      <c r="D213" s="10"/>
      <c r="E213" s="11">
        <v>0</v>
      </c>
      <c r="F213" s="9">
        <v>18.95</v>
      </c>
      <c r="G213" s="10">
        <v>581.08000000000004</v>
      </c>
      <c r="H213" s="10">
        <v>771.5</v>
      </c>
      <c r="I213" s="11">
        <v>-0.2468178872326636</v>
      </c>
      <c r="J213" s="7">
        <v>18.95</v>
      </c>
      <c r="K213" s="2">
        <v>581.08000000000004</v>
      </c>
      <c r="L213" s="2">
        <v>771.5</v>
      </c>
      <c r="M213" s="3">
        <v>-0.2468178872326636</v>
      </c>
    </row>
    <row r="214" spans="1:13" x14ac:dyDescent="0.25">
      <c r="A214" s="4" t="s">
        <v>590</v>
      </c>
      <c r="B214" s="9">
        <v>23.95</v>
      </c>
      <c r="C214" s="10">
        <v>0.08</v>
      </c>
      <c r="D214" s="10">
        <v>0.08</v>
      </c>
      <c r="E214" s="11">
        <v>0</v>
      </c>
      <c r="F214" s="9">
        <v>23.95</v>
      </c>
      <c r="G214" s="10">
        <v>576.75</v>
      </c>
      <c r="H214" s="10">
        <v>45.5</v>
      </c>
      <c r="I214" s="11">
        <v>11.675824175824175</v>
      </c>
      <c r="J214" s="7">
        <v>47.9</v>
      </c>
      <c r="K214" s="2">
        <v>576.83000000000004</v>
      </c>
      <c r="L214" s="2">
        <v>45.58</v>
      </c>
      <c r="M214" s="3">
        <v>11.655331285651602</v>
      </c>
    </row>
    <row r="215" spans="1:13" x14ac:dyDescent="0.25">
      <c r="A215" s="4" t="s">
        <v>595</v>
      </c>
      <c r="B215" s="9">
        <v>17.95</v>
      </c>
      <c r="C215" s="10">
        <v>390.67</v>
      </c>
      <c r="D215" s="10">
        <v>383.33</v>
      </c>
      <c r="E215" s="11">
        <v>1.9147992591240007E-2</v>
      </c>
      <c r="F215" s="9">
        <v>17.95</v>
      </c>
      <c r="G215" s="10">
        <v>473.92</v>
      </c>
      <c r="H215" s="10">
        <v>456.33</v>
      </c>
      <c r="I215" s="11">
        <v>3.8546665790108105E-2</v>
      </c>
      <c r="J215" s="7">
        <v>35.9</v>
      </c>
      <c r="K215" s="2">
        <v>864.59</v>
      </c>
      <c r="L215" s="2">
        <v>839.66</v>
      </c>
      <c r="M215" s="3">
        <v>2.9690589047948055E-2</v>
      </c>
    </row>
    <row r="216" spans="1:13" x14ac:dyDescent="0.25">
      <c r="A216" s="4" t="s">
        <v>597</v>
      </c>
      <c r="B216" s="9">
        <v>18.95</v>
      </c>
      <c r="C216" s="10">
        <v>0.17</v>
      </c>
      <c r="D216" s="10">
        <v>301.5</v>
      </c>
      <c r="E216" s="11">
        <v>-0.99943615257048091</v>
      </c>
      <c r="F216" s="9">
        <v>18.95</v>
      </c>
      <c r="G216" s="10">
        <v>258.5</v>
      </c>
      <c r="H216" s="10">
        <v>232.08</v>
      </c>
      <c r="I216" s="11">
        <v>0.11384005515339532</v>
      </c>
      <c r="J216" s="7">
        <v>37.9</v>
      </c>
      <c r="K216" s="2">
        <v>258.67</v>
      </c>
      <c r="L216" s="2">
        <v>533.58000000000004</v>
      </c>
      <c r="M216" s="3">
        <v>-0.51521796169271716</v>
      </c>
    </row>
    <row r="217" spans="1:13" x14ac:dyDescent="0.25">
      <c r="A217" s="4" t="s">
        <v>600</v>
      </c>
      <c r="B217" s="9">
        <v>19.95</v>
      </c>
      <c r="C217" s="10">
        <v>1.83</v>
      </c>
      <c r="D217" s="10"/>
      <c r="E217" s="11">
        <v>0</v>
      </c>
      <c r="F217" s="9">
        <v>19.95</v>
      </c>
      <c r="G217" s="10">
        <v>571.25</v>
      </c>
      <c r="H217" s="10"/>
      <c r="I217" s="11">
        <v>0</v>
      </c>
      <c r="J217" s="7">
        <v>39.9</v>
      </c>
      <c r="K217" s="2">
        <v>573.08000000000004</v>
      </c>
      <c r="L217" s="2"/>
      <c r="M217" s="3">
        <v>0</v>
      </c>
    </row>
    <row r="218" spans="1:13" x14ac:dyDescent="0.25">
      <c r="A218" s="4" t="s">
        <v>608</v>
      </c>
      <c r="B218" s="9"/>
      <c r="C218" s="10"/>
      <c r="D218" s="10"/>
      <c r="E218" s="11">
        <v>0</v>
      </c>
      <c r="F218" s="9">
        <v>19.95</v>
      </c>
      <c r="G218" s="10">
        <v>428.92</v>
      </c>
      <c r="H218" s="10"/>
      <c r="I218" s="11">
        <v>0</v>
      </c>
      <c r="J218" s="7">
        <v>19.95</v>
      </c>
      <c r="K218" s="2">
        <v>428.92</v>
      </c>
      <c r="L218" s="2"/>
      <c r="M218" s="3">
        <v>0</v>
      </c>
    </row>
    <row r="219" spans="1:13" x14ac:dyDescent="0.25">
      <c r="A219" s="4" t="s">
        <v>618</v>
      </c>
      <c r="B219" s="9"/>
      <c r="C219" s="10"/>
      <c r="D219" s="10"/>
      <c r="E219" s="11">
        <v>0</v>
      </c>
      <c r="F219" s="9">
        <v>17.95</v>
      </c>
      <c r="G219" s="10">
        <v>493.25</v>
      </c>
      <c r="H219" s="10">
        <v>47.33</v>
      </c>
      <c r="I219" s="11">
        <v>9.4215085569406298</v>
      </c>
      <c r="J219" s="7">
        <v>17.95</v>
      </c>
      <c r="K219" s="2">
        <v>493.25</v>
      </c>
      <c r="L219" s="2">
        <v>47.33</v>
      </c>
      <c r="M219" s="3">
        <v>9.4215085569406298</v>
      </c>
    </row>
    <row r="220" spans="1:13" x14ac:dyDescent="0.25">
      <c r="A220" s="4" t="s">
        <v>631</v>
      </c>
      <c r="B220" s="9">
        <v>21.95</v>
      </c>
      <c r="C220" s="10">
        <v>8.42</v>
      </c>
      <c r="D220" s="10">
        <v>1.92</v>
      </c>
      <c r="E220" s="11">
        <v>3.385416666666667</v>
      </c>
      <c r="F220" s="9">
        <v>21.95</v>
      </c>
      <c r="G220" s="10">
        <v>496.75</v>
      </c>
      <c r="H220" s="10">
        <v>929.75</v>
      </c>
      <c r="I220" s="11">
        <v>-0.4657165904813122</v>
      </c>
      <c r="J220" s="7">
        <v>43.9</v>
      </c>
      <c r="K220" s="2">
        <v>505.17</v>
      </c>
      <c r="L220" s="2">
        <v>931.67</v>
      </c>
      <c r="M220" s="3">
        <v>-0.4577801152768684</v>
      </c>
    </row>
    <row r="221" spans="1:13" x14ac:dyDescent="0.25">
      <c r="A221" s="4" t="s">
        <v>643</v>
      </c>
      <c r="B221" s="9"/>
      <c r="C221" s="10"/>
      <c r="D221" s="10"/>
      <c r="E221" s="11">
        <v>0</v>
      </c>
      <c r="F221" s="9">
        <v>15.95</v>
      </c>
      <c r="G221" s="10">
        <v>37.5</v>
      </c>
      <c r="H221" s="10">
        <v>403.67</v>
      </c>
      <c r="I221" s="11">
        <v>-0.90710233606658908</v>
      </c>
      <c r="J221" s="7">
        <v>15.95</v>
      </c>
      <c r="K221" s="2">
        <v>37.5</v>
      </c>
      <c r="L221" s="2">
        <v>403.67</v>
      </c>
      <c r="M221" s="3">
        <v>-0.90710233606658908</v>
      </c>
    </row>
    <row r="222" spans="1:13" x14ac:dyDescent="0.25">
      <c r="A222" s="4" t="s">
        <v>644</v>
      </c>
      <c r="B222" s="9">
        <v>26.95</v>
      </c>
      <c r="C222" s="10">
        <v>49.25</v>
      </c>
      <c r="D222" s="10">
        <v>5.5</v>
      </c>
      <c r="E222" s="11">
        <v>7.9545454545454541</v>
      </c>
      <c r="F222" s="9">
        <v>26.95</v>
      </c>
      <c r="G222" s="10">
        <v>755.58</v>
      </c>
      <c r="H222" s="10">
        <v>444.17</v>
      </c>
      <c r="I222" s="11">
        <v>0.70110543260463343</v>
      </c>
      <c r="J222" s="7">
        <v>53.9</v>
      </c>
      <c r="K222" s="2">
        <v>804.83</v>
      </c>
      <c r="L222" s="2">
        <v>449.67</v>
      </c>
      <c r="M222" s="3">
        <v>0.78982364845331021</v>
      </c>
    </row>
    <row r="223" spans="1:13" x14ac:dyDescent="0.25">
      <c r="A223" s="4" t="s">
        <v>650</v>
      </c>
      <c r="B223" s="9">
        <v>17.95</v>
      </c>
      <c r="C223" s="10">
        <v>10.33</v>
      </c>
      <c r="D223" s="10"/>
      <c r="E223" s="11">
        <v>0</v>
      </c>
      <c r="F223" s="9">
        <v>17.95</v>
      </c>
      <c r="G223" s="10">
        <v>488.33</v>
      </c>
      <c r="H223" s="10"/>
      <c r="I223" s="11">
        <v>0</v>
      </c>
      <c r="J223" s="7">
        <v>35.9</v>
      </c>
      <c r="K223" s="2">
        <v>498.65999999999997</v>
      </c>
      <c r="L223" s="2"/>
      <c r="M223" s="3">
        <v>0</v>
      </c>
    </row>
    <row r="224" spans="1:13" x14ac:dyDescent="0.25">
      <c r="A224" s="4" t="s">
        <v>652</v>
      </c>
      <c r="B224" s="9">
        <v>17.95</v>
      </c>
      <c r="C224" s="10">
        <v>1.5</v>
      </c>
      <c r="D224" s="10"/>
      <c r="E224" s="11">
        <v>0</v>
      </c>
      <c r="F224" s="9">
        <v>17.95</v>
      </c>
      <c r="G224" s="10">
        <v>442.67</v>
      </c>
      <c r="H224" s="10"/>
      <c r="I224" s="11">
        <v>0</v>
      </c>
      <c r="J224" s="7">
        <v>35.9</v>
      </c>
      <c r="K224" s="2">
        <v>444.17</v>
      </c>
      <c r="L224" s="2"/>
      <c r="M224" s="3">
        <v>0</v>
      </c>
    </row>
    <row r="225" spans="1:13" x14ac:dyDescent="0.25">
      <c r="A225" s="4" t="s">
        <v>656</v>
      </c>
      <c r="B225" s="9">
        <v>239.95</v>
      </c>
      <c r="C225" s="10">
        <v>1.42</v>
      </c>
      <c r="D225" s="10">
        <v>18.75</v>
      </c>
      <c r="E225" s="11">
        <v>-0.92426666666666657</v>
      </c>
      <c r="F225" s="9">
        <v>239.95</v>
      </c>
      <c r="G225" s="10">
        <v>281.58</v>
      </c>
      <c r="H225" s="10">
        <v>266.08</v>
      </c>
      <c r="I225" s="11">
        <v>5.8253156945279619E-2</v>
      </c>
      <c r="J225" s="7">
        <v>479.9</v>
      </c>
      <c r="K225" s="2">
        <v>283</v>
      </c>
      <c r="L225" s="2">
        <v>284.83</v>
      </c>
      <c r="M225" s="3">
        <v>-6.4248850191341647E-3</v>
      </c>
    </row>
    <row r="226" spans="1:13" x14ac:dyDescent="0.25">
      <c r="A226" s="4" t="s">
        <v>673</v>
      </c>
      <c r="B226" s="9"/>
      <c r="C226" s="10"/>
      <c r="D226" s="10"/>
      <c r="E226" s="11">
        <v>0</v>
      </c>
      <c r="F226" s="9">
        <v>20.95</v>
      </c>
      <c r="G226" s="10">
        <v>38.17</v>
      </c>
      <c r="H226" s="10">
        <v>304.25</v>
      </c>
      <c r="I226" s="11">
        <v>-0.87454396055875094</v>
      </c>
      <c r="J226" s="7">
        <v>20.95</v>
      </c>
      <c r="K226" s="2">
        <v>38.17</v>
      </c>
      <c r="L226" s="2">
        <v>304.25</v>
      </c>
      <c r="M226" s="3">
        <v>-0.87454396055875094</v>
      </c>
    </row>
    <row r="227" spans="1:13" x14ac:dyDescent="0.25">
      <c r="A227" s="4" t="s">
        <v>685</v>
      </c>
      <c r="B227" s="9"/>
      <c r="C227" s="10"/>
      <c r="D227" s="10"/>
      <c r="E227" s="11">
        <v>0</v>
      </c>
      <c r="F227" s="9">
        <v>25.95</v>
      </c>
      <c r="G227" s="10">
        <v>366.42</v>
      </c>
      <c r="H227" s="10"/>
      <c r="I227" s="11">
        <v>0</v>
      </c>
      <c r="J227" s="7">
        <v>25.95</v>
      </c>
      <c r="K227" s="2">
        <v>366.42</v>
      </c>
      <c r="L227" s="2"/>
      <c r="M227" s="3">
        <v>0</v>
      </c>
    </row>
    <row r="228" spans="1:13" x14ac:dyDescent="0.25">
      <c r="A228" s="4" t="s">
        <v>694</v>
      </c>
      <c r="B228" s="9"/>
      <c r="C228" s="10"/>
      <c r="D228" s="10"/>
      <c r="E228" s="11">
        <v>0</v>
      </c>
      <c r="F228" s="9">
        <v>34.950000000000003</v>
      </c>
      <c r="G228" s="10">
        <v>16.170000000000002</v>
      </c>
      <c r="H228" s="10">
        <v>329.08</v>
      </c>
      <c r="I228" s="11">
        <v>-0.95086301203354806</v>
      </c>
      <c r="J228" s="7">
        <v>34.950000000000003</v>
      </c>
      <c r="K228" s="2">
        <v>16.170000000000002</v>
      </c>
      <c r="L228" s="2">
        <v>329.08</v>
      </c>
      <c r="M228" s="3">
        <v>-0.95086301203354806</v>
      </c>
    </row>
    <row r="229" spans="1:13" x14ac:dyDescent="0.25">
      <c r="A229" s="4" t="s">
        <v>695</v>
      </c>
      <c r="B229" s="9">
        <v>24.95</v>
      </c>
      <c r="C229" s="10">
        <v>4.33</v>
      </c>
      <c r="D229" s="10"/>
      <c r="E229" s="11">
        <v>0</v>
      </c>
      <c r="F229" s="9">
        <v>24.95</v>
      </c>
      <c r="G229" s="10">
        <v>417.92</v>
      </c>
      <c r="H229" s="10">
        <v>344.5</v>
      </c>
      <c r="I229" s="11">
        <v>0.21312046444121921</v>
      </c>
      <c r="J229" s="7">
        <v>49.9</v>
      </c>
      <c r="K229" s="2">
        <v>422.25</v>
      </c>
      <c r="L229" s="2">
        <v>344.5</v>
      </c>
      <c r="M229" s="3">
        <v>0.22568940493468795</v>
      </c>
    </row>
    <row r="230" spans="1:13" x14ac:dyDescent="0.25">
      <c r="A230" s="4" t="s">
        <v>698</v>
      </c>
      <c r="B230" s="9"/>
      <c r="C230" s="10"/>
      <c r="D230" s="10"/>
      <c r="E230" s="11">
        <v>0</v>
      </c>
      <c r="F230" s="9">
        <v>23.95</v>
      </c>
      <c r="G230" s="10">
        <v>340.58</v>
      </c>
      <c r="H230" s="10">
        <v>422.75</v>
      </c>
      <c r="I230" s="11">
        <v>-0.19437019515079837</v>
      </c>
      <c r="J230" s="7">
        <v>23.95</v>
      </c>
      <c r="K230" s="2">
        <v>340.58</v>
      </c>
      <c r="L230" s="2">
        <v>422.75</v>
      </c>
      <c r="M230" s="3">
        <v>-0.19437019515079837</v>
      </c>
    </row>
    <row r="231" spans="1:13" x14ac:dyDescent="0.25">
      <c r="A231" s="4" t="s">
        <v>705</v>
      </c>
      <c r="B231" s="9">
        <v>17.95</v>
      </c>
      <c r="C231" s="10">
        <v>51</v>
      </c>
      <c r="D231" s="10">
        <v>34.25</v>
      </c>
      <c r="E231" s="11">
        <v>0.48905109489051096</v>
      </c>
      <c r="F231" s="9">
        <v>17.95</v>
      </c>
      <c r="G231" s="10">
        <v>444.83</v>
      </c>
      <c r="H231" s="10">
        <v>311.08</v>
      </c>
      <c r="I231" s="11">
        <v>0.42995370965667995</v>
      </c>
      <c r="J231" s="7">
        <v>35.9</v>
      </c>
      <c r="K231" s="2">
        <v>495.83</v>
      </c>
      <c r="L231" s="2">
        <v>345.33</v>
      </c>
      <c r="M231" s="3">
        <v>0.43581501751947416</v>
      </c>
    </row>
    <row r="232" spans="1:13" x14ac:dyDescent="0.25">
      <c r="A232" s="4" t="s">
        <v>707</v>
      </c>
      <c r="B232" s="9"/>
      <c r="C232" s="10"/>
      <c r="D232" s="10"/>
      <c r="E232" s="11">
        <v>0</v>
      </c>
      <c r="F232" s="9">
        <v>37.950000000000003</v>
      </c>
      <c r="G232" s="10">
        <v>325.83</v>
      </c>
      <c r="H232" s="10"/>
      <c r="I232" s="11">
        <v>0</v>
      </c>
      <c r="J232" s="7">
        <v>37.950000000000003</v>
      </c>
      <c r="K232" s="2">
        <v>325.83</v>
      </c>
      <c r="L232" s="2"/>
      <c r="M232" s="3">
        <v>0</v>
      </c>
    </row>
    <row r="233" spans="1:13" x14ac:dyDescent="0.25">
      <c r="A233" s="4" t="s">
        <v>709</v>
      </c>
      <c r="B233" s="9">
        <v>35.950000000000003</v>
      </c>
      <c r="C233" s="10">
        <v>23.58</v>
      </c>
      <c r="D233" s="10">
        <v>26</v>
      </c>
      <c r="E233" s="11">
        <v>-9.307692307692314E-2</v>
      </c>
      <c r="F233" s="9">
        <v>35.950000000000003</v>
      </c>
      <c r="G233" s="10">
        <v>399.25</v>
      </c>
      <c r="H233" s="10">
        <v>517.83000000000004</v>
      </c>
      <c r="I233" s="11">
        <v>-0.22899407141339828</v>
      </c>
      <c r="J233" s="7">
        <v>71.900000000000006</v>
      </c>
      <c r="K233" s="2">
        <v>422.83</v>
      </c>
      <c r="L233" s="2">
        <v>543.83000000000004</v>
      </c>
      <c r="M233" s="3">
        <v>-0.22249600058841926</v>
      </c>
    </row>
    <row r="234" spans="1:13" x14ac:dyDescent="0.25">
      <c r="A234" s="4" t="s">
        <v>728</v>
      </c>
      <c r="B234" s="9">
        <v>229.95</v>
      </c>
      <c r="C234" s="10">
        <v>0.25</v>
      </c>
      <c r="D234" s="10">
        <v>7.5</v>
      </c>
      <c r="E234" s="11">
        <v>-0.96666666666666667</v>
      </c>
      <c r="F234" s="9">
        <v>229.95</v>
      </c>
      <c r="G234" s="10">
        <v>231.17</v>
      </c>
      <c r="H234" s="10">
        <v>347.83</v>
      </c>
      <c r="I234" s="11">
        <v>-0.33539372682057328</v>
      </c>
      <c r="J234" s="7">
        <v>459.9</v>
      </c>
      <c r="K234" s="2">
        <v>231.42</v>
      </c>
      <c r="L234" s="2">
        <v>355.33</v>
      </c>
      <c r="M234" s="3">
        <v>-0.3487180930402724</v>
      </c>
    </row>
    <row r="235" spans="1:13" x14ac:dyDescent="0.25">
      <c r="A235" s="4" t="s">
        <v>731</v>
      </c>
      <c r="B235" s="9">
        <v>21.95</v>
      </c>
      <c r="C235" s="10">
        <v>0.25</v>
      </c>
      <c r="D235" s="10"/>
      <c r="E235" s="11">
        <v>0</v>
      </c>
      <c r="F235" s="9">
        <v>21.95</v>
      </c>
      <c r="G235" s="10">
        <v>304.83</v>
      </c>
      <c r="H235" s="10"/>
      <c r="I235" s="11">
        <v>0</v>
      </c>
      <c r="J235" s="7">
        <v>43.9</v>
      </c>
      <c r="K235" s="2">
        <v>305.08</v>
      </c>
      <c r="L235" s="2"/>
      <c r="M235" s="3">
        <v>0</v>
      </c>
    </row>
    <row r="236" spans="1:13" x14ac:dyDescent="0.25">
      <c r="A236" s="4" t="s">
        <v>732</v>
      </c>
      <c r="B236" s="9"/>
      <c r="C236" s="10"/>
      <c r="D236" s="10"/>
      <c r="E236" s="11">
        <v>0</v>
      </c>
      <c r="F236" s="9">
        <v>24.95</v>
      </c>
      <c r="G236" s="10">
        <v>119.42</v>
      </c>
      <c r="H236" s="10">
        <v>149.41999999999999</v>
      </c>
      <c r="I236" s="11">
        <v>-0.20077633516262874</v>
      </c>
      <c r="J236" s="7">
        <v>24.95</v>
      </c>
      <c r="K236" s="2">
        <v>119.42</v>
      </c>
      <c r="L236" s="2">
        <v>149.41999999999999</v>
      </c>
      <c r="M236" s="3">
        <v>-0.20077633516262874</v>
      </c>
    </row>
    <row r="237" spans="1:13" x14ac:dyDescent="0.25">
      <c r="A237" s="4" t="s">
        <v>733</v>
      </c>
      <c r="B237" s="9">
        <v>17.95</v>
      </c>
      <c r="C237" s="10">
        <v>23.92</v>
      </c>
      <c r="D237" s="10"/>
      <c r="E237" s="11">
        <v>0</v>
      </c>
      <c r="F237" s="9">
        <v>17.95</v>
      </c>
      <c r="G237" s="10">
        <v>408.67</v>
      </c>
      <c r="H237" s="10"/>
      <c r="I237" s="11">
        <v>0</v>
      </c>
      <c r="J237" s="7">
        <v>35.9</v>
      </c>
      <c r="K237" s="2">
        <v>432.59000000000003</v>
      </c>
      <c r="L237" s="2"/>
      <c r="M237" s="3">
        <v>0</v>
      </c>
    </row>
    <row r="238" spans="1:13" x14ac:dyDescent="0.25">
      <c r="A238" s="4" t="s">
        <v>738</v>
      </c>
      <c r="B238" s="9"/>
      <c r="C238" s="10"/>
      <c r="D238" s="10"/>
      <c r="E238" s="11">
        <v>0</v>
      </c>
      <c r="F238" s="9">
        <v>28.95</v>
      </c>
      <c r="G238" s="10">
        <v>23.25</v>
      </c>
      <c r="H238" s="10">
        <v>308.08</v>
      </c>
      <c r="I238" s="11">
        <v>-0.92453258893793822</v>
      </c>
      <c r="J238" s="7">
        <v>28.95</v>
      </c>
      <c r="K238" s="2">
        <v>23.25</v>
      </c>
      <c r="L238" s="2">
        <v>308.08</v>
      </c>
      <c r="M238" s="3">
        <v>-0.92453258893793822</v>
      </c>
    </row>
    <row r="239" spans="1:13" x14ac:dyDescent="0.25">
      <c r="A239" s="4" t="s">
        <v>747</v>
      </c>
      <c r="B239" s="9">
        <v>26.95</v>
      </c>
      <c r="C239" s="10">
        <v>0.08</v>
      </c>
      <c r="D239" s="10"/>
      <c r="E239" s="11">
        <v>0</v>
      </c>
      <c r="F239" s="9">
        <v>26.95</v>
      </c>
      <c r="G239" s="10">
        <v>264.5</v>
      </c>
      <c r="H239" s="10"/>
      <c r="I239" s="11">
        <v>0</v>
      </c>
      <c r="J239" s="7">
        <v>53.9</v>
      </c>
      <c r="K239" s="2">
        <v>264.58</v>
      </c>
      <c r="L239" s="2"/>
      <c r="M239" s="3">
        <v>0</v>
      </c>
    </row>
    <row r="240" spans="1:13" x14ac:dyDescent="0.25">
      <c r="A240" s="4" t="s">
        <v>749</v>
      </c>
      <c r="B240" s="9">
        <v>29.95</v>
      </c>
      <c r="C240" s="10">
        <v>0.33</v>
      </c>
      <c r="D240" s="10"/>
      <c r="E240" s="11">
        <v>0</v>
      </c>
      <c r="F240" s="9">
        <v>29.95</v>
      </c>
      <c r="G240" s="10">
        <v>283.33</v>
      </c>
      <c r="H240" s="10"/>
      <c r="I240" s="11">
        <v>0</v>
      </c>
      <c r="J240" s="7">
        <v>59.9</v>
      </c>
      <c r="K240" s="2">
        <v>283.65999999999997</v>
      </c>
      <c r="L240" s="2"/>
      <c r="M240" s="3">
        <v>0</v>
      </c>
    </row>
    <row r="241" spans="1:13" x14ac:dyDescent="0.25">
      <c r="A241" s="4" t="s">
        <v>764</v>
      </c>
      <c r="B241" s="9">
        <v>24.95</v>
      </c>
      <c r="C241" s="10">
        <v>4.5</v>
      </c>
      <c r="D241" s="10"/>
      <c r="E241" s="11">
        <v>0</v>
      </c>
      <c r="F241" s="9">
        <v>24.95</v>
      </c>
      <c r="G241" s="10">
        <v>309.25</v>
      </c>
      <c r="H241" s="10"/>
      <c r="I241" s="11">
        <v>0</v>
      </c>
      <c r="J241" s="7">
        <v>49.9</v>
      </c>
      <c r="K241" s="2">
        <v>313.75</v>
      </c>
      <c r="L241" s="2"/>
      <c r="M241" s="3">
        <v>0</v>
      </c>
    </row>
    <row r="242" spans="1:13" x14ac:dyDescent="0.25">
      <c r="A242" s="4" t="s">
        <v>765</v>
      </c>
      <c r="B242" s="9"/>
      <c r="C242" s="10"/>
      <c r="D242" s="10"/>
      <c r="E242" s="11">
        <v>0</v>
      </c>
      <c r="F242" s="9">
        <v>37.950000000000003</v>
      </c>
      <c r="G242" s="10">
        <v>79</v>
      </c>
      <c r="H242" s="10">
        <v>153.5</v>
      </c>
      <c r="I242" s="11">
        <v>-0.48534201954397393</v>
      </c>
      <c r="J242" s="7">
        <v>37.950000000000003</v>
      </c>
      <c r="K242" s="2">
        <v>79</v>
      </c>
      <c r="L242" s="2">
        <v>153.5</v>
      </c>
      <c r="M242" s="3">
        <v>-0.48534201954397393</v>
      </c>
    </row>
    <row r="243" spans="1:13" x14ac:dyDescent="0.25">
      <c r="A243" s="4" t="s">
        <v>787</v>
      </c>
      <c r="B243" s="9"/>
      <c r="C243" s="10"/>
      <c r="D243" s="10"/>
      <c r="E243" s="11">
        <v>0</v>
      </c>
      <c r="F243" s="9">
        <v>13.75</v>
      </c>
      <c r="G243" s="10">
        <v>12.25</v>
      </c>
      <c r="H243" s="10">
        <v>321.08</v>
      </c>
      <c r="I243" s="11">
        <v>-0.96184751463809637</v>
      </c>
      <c r="J243" s="7">
        <v>13.75</v>
      </c>
      <c r="K243" s="2">
        <v>12.25</v>
      </c>
      <c r="L243" s="2">
        <v>321.08</v>
      </c>
      <c r="M243" s="3">
        <v>-0.96184751463809637</v>
      </c>
    </row>
    <row r="244" spans="1:13" x14ac:dyDescent="0.25">
      <c r="A244" s="4" t="s">
        <v>800</v>
      </c>
      <c r="B244" s="9"/>
      <c r="C244" s="10"/>
      <c r="D244" s="10"/>
      <c r="E244" s="11">
        <v>0</v>
      </c>
      <c r="F244" s="9">
        <v>19.95</v>
      </c>
      <c r="G244" s="10">
        <v>16.579999999999998</v>
      </c>
      <c r="H244" s="10">
        <v>593.5</v>
      </c>
      <c r="I244" s="11">
        <v>-0.97206402695871941</v>
      </c>
      <c r="J244" s="7">
        <v>19.95</v>
      </c>
      <c r="K244" s="2">
        <v>16.579999999999998</v>
      </c>
      <c r="L244" s="2">
        <v>593.5</v>
      </c>
      <c r="M244" s="3">
        <v>-0.97206402695871941</v>
      </c>
    </row>
    <row r="245" spans="1:13" x14ac:dyDescent="0.25">
      <c r="A245" s="4" t="s">
        <v>814</v>
      </c>
      <c r="B245" s="9">
        <v>134.94999999999999</v>
      </c>
      <c r="C245" s="10">
        <v>6.75</v>
      </c>
      <c r="D245" s="10">
        <v>37.42</v>
      </c>
      <c r="E245" s="11">
        <v>-0.81961517904863712</v>
      </c>
      <c r="F245" s="9">
        <v>134.94999999999999</v>
      </c>
      <c r="G245" s="10">
        <v>245.17</v>
      </c>
      <c r="H245" s="10">
        <v>175.08</v>
      </c>
      <c r="I245" s="11">
        <v>0.40033127713045447</v>
      </c>
      <c r="J245" s="7">
        <v>269.89999999999998</v>
      </c>
      <c r="K245" s="2">
        <v>251.92</v>
      </c>
      <c r="L245" s="2">
        <v>212.5</v>
      </c>
      <c r="M245" s="3">
        <v>0.1855058823529411</v>
      </c>
    </row>
    <row r="246" spans="1:13" x14ac:dyDescent="0.25">
      <c r="A246" s="4" t="s">
        <v>819</v>
      </c>
      <c r="B246" s="9">
        <v>62.95</v>
      </c>
      <c r="C246" s="10">
        <v>5.83</v>
      </c>
      <c r="D246" s="10">
        <v>20.92</v>
      </c>
      <c r="E246" s="11">
        <v>-0.72131931166347996</v>
      </c>
      <c r="F246" s="9">
        <v>62.95</v>
      </c>
      <c r="G246" s="10">
        <v>234.67</v>
      </c>
      <c r="H246" s="10">
        <v>62</v>
      </c>
      <c r="I246" s="11">
        <v>2.7849999999999997</v>
      </c>
      <c r="J246" s="7">
        <v>125.9</v>
      </c>
      <c r="K246" s="2">
        <v>240.5</v>
      </c>
      <c r="L246" s="2">
        <v>82.92</v>
      </c>
      <c r="M246" s="3">
        <v>1.9003859141341048</v>
      </c>
    </row>
    <row r="247" spans="1:13" x14ac:dyDescent="0.25">
      <c r="A247" s="4" t="s">
        <v>825</v>
      </c>
      <c r="B247" s="9">
        <v>35.950000000000003</v>
      </c>
      <c r="C247" s="10">
        <v>0.57999999999999996</v>
      </c>
      <c r="D247" s="10">
        <v>0.08</v>
      </c>
      <c r="E247" s="11">
        <v>6.2499999999999991</v>
      </c>
      <c r="F247" s="9">
        <v>35.950000000000003</v>
      </c>
      <c r="G247" s="10">
        <v>180</v>
      </c>
      <c r="H247" s="10">
        <v>1.5</v>
      </c>
      <c r="I247" s="11">
        <v>119</v>
      </c>
      <c r="J247" s="7">
        <v>71.900000000000006</v>
      </c>
      <c r="K247" s="2">
        <v>180.58</v>
      </c>
      <c r="L247" s="2">
        <v>1.58</v>
      </c>
      <c r="M247" s="3">
        <v>113.29113924050633</v>
      </c>
    </row>
    <row r="248" spans="1:13" x14ac:dyDescent="0.25">
      <c r="A248" s="4" t="s">
        <v>826</v>
      </c>
      <c r="B248" s="9">
        <v>31.95</v>
      </c>
      <c r="C248" s="10">
        <v>3.67</v>
      </c>
      <c r="D248" s="10"/>
      <c r="E248" s="11">
        <v>0</v>
      </c>
      <c r="F248" s="9">
        <v>31.95</v>
      </c>
      <c r="G248" s="10">
        <v>238.67</v>
      </c>
      <c r="H248" s="10"/>
      <c r="I248" s="11">
        <v>0</v>
      </c>
      <c r="J248" s="7">
        <v>63.9</v>
      </c>
      <c r="K248" s="2">
        <v>242.33999999999997</v>
      </c>
      <c r="L248" s="2"/>
      <c r="M248" s="3">
        <v>0</v>
      </c>
    </row>
    <row r="249" spans="1:13" x14ac:dyDescent="0.25">
      <c r="A249" s="4" t="s">
        <v>837</v>
      </c>
      <c r="B249" s="9">
        <v>69.95</v>
      </c>
      <c r="C249" s="10">
        <v>11.17</v>
      </c>
      <c r="D249" s="10">
        <v>19.579999999999998</v>
      </c>
      <c r="E249" s="11">
        <v>-0.42951991828396319</v>
      </c>
      <c r="F249" s="9">
        <v>69.95</v>
      </c>
      <c r="G249" s="10">
        <v>174</v>
      </c>
      <c r="H249" s="10">
        <v>164.25</v>
      </c>
      <c r="I249" s="11">
        <v>5.9360730593607303E-2</v>
      </c>
      <c r="J249" s="7">
        <v>139.9</v>
      </c>
      <c r="K249" s="2">
        <v>185.17</v>
      </c>
      <c r="L249" s="2">
        <v>183.82999999999998</v>
      </c>
      <c r="M249" s="3">
        <v>7.2893434151118071E-3</v>
      </c>
    </row>
    <row r="250" spans="1:13" x14ac:dyDescent="0.25">
      <c r="A250" s="4" t="s">
        <v>863</v>
      </c>
      <c r="B250" s="9">
        <v>37.950000000000003</v>
      </c>
      <c r="C250" s="10">
        <v>0.08</v>
      </c>
      <c r="D250" s="10"/>
      <c r="E250" s="11">
        <v>0</v>
      </c>
      <c r="F250" s="9">
        <v>37.950000000000003</v>
      </c>
      <c r="G250" s="10">
        <v>148.75</v>
      </c>
      <c r="H250" s="10"/>
      <c r="I250" s="11">
        <v>0</v>
      </c>
      <c r="J250" s="7">
        <v>75.900000000000006</v>
      </c>
      <c r="K250" s="2">
        <v>148.83000000000001</v>
      </c>
      <c r="L250" s="2"/>
      <c r="M250" s="3">
        <v>0</v>
      </c>
    </row>
    <row r="251" spans="1:13" x14ac:dyDescent="0.25">
      <c r="A251" s="4" t="s">
        <v>867</v>
      </c>
      <c r="B251" s="9"/>
      <c r="C251" s="10"/>
      <c r="D251" s="10"/>
      <c r="E251" s="11">
        <v>0</v>
      </c>
      <c r="F251" s="9">
        <v>28.95</v>
      </c>
      <c r="G251" s="10">
        <v>140.25</v>
      </c>
      <c r="H251" s="10"/>
      <c r="I251" s="11">
        <v>0</v>
      </c>
      <c r="J251" s="7">
        <v>28.95</v>
      </c>
      <c r="K251" s="2">
        <v>140.25</v>
      </c>
      <c r="L251" s="2"/>
      <c r="M251" s="3">
        <v>0</v>
      </c>
    </row>
    <row r="252" spans="1:13" x14ac:dyDescent="0.25">
      <c r="A252" s="4" t="s">
        <v>873</v>
      </c>
      <c r="B252" s="9">
        <v>43.95</v>
      </c>
      <c r="C252" s="10">
        <v>0.5</v>
      </c>
      <c r="D252" s="10">
        <v>1.08</v>
      </c>
      <c r="E252" s="11">
        <v>-0.53703703703703709</v>
      </c>
      <c r="F252" s="9">
        <v>43.95</v>
      </c>
      <c r="G252" s="10">
        <v>127.5</v>
      </c>
      <c r="H252" s="10">
        <v>227.25</v>
      </c>
      <c r="I252" s="11">
        <v>-0.43894389438943893</v>
      </c>
      <c r="J252" s="7">
        <v>87.9</v>
      </c>
      <c r="K252" s="2">
        <v>128</v>
      </c>
      <c r="L252" s="2">
        <v>228.33</v>
      </c>
      <c r="M252" s="3">
        <v>-0.43940787456751196</v>
      </c>
    </row>
    <row r="253" spans="1:13" x14ac:dyDescent="0.25">
      <c r="A253" s="4" t="s">
        <v>882</v>
      </c>
      <c r="B253" s="9"/>
      <c r="C253" s="10"/>
      <c r="D253" s="10"/>
      <c r="E253" s="11">
        <v>0</v>
      </c>
      <c r="F253" s="9">
        <v>29.95</v>
      </c>
      <c r="G253" s="10">
        <v>94.75</v>
      </c>
      <c r="H253" s="10">
        <v>0.83</v>
      </c>
      <c r="I253" s="11">
        <v>113.15662650602411</v>
      </c>
      <c r="J253" s="7">
        <v>29.95</v>
      </c>
      <c r="K253" s="2">
        <v>94.75</v>
      </c>
      <c r="L253" s="2">
        <v>0.83</v>
      </c>
      <c r="M253" s="3">
        <v>113.15662650602411</v>
      </c>
    </row>
    <row r="254" spans="1:13" x14ac:dyDescent="0.25">
      <c r="A254" s="4" t="s">
        <v>887</v>
      </c>
      <c r="B254" s="9">
        <v>24.95</v>
      </c>
      <c r="C254" s="10">
        <v>135.25</v>
      </c>
      <c r="D254" s="10">
        <v>8.42</v>
      </c>
      <c r="E254" s="11">
        <v>15.062945368171022</v>
      </c>
      <c r="F254" s="9">
        <v>24.95</v>
      </c>
      <c r="G254" s="10">
        <v>159.16999999999999</v>
      </c>
      <c r="H254" s="10">
        <v>456.42</v>
      </c>
      <c r="I254" s="11">
        <v>-0.65126418649489504</v>
      </c>
      <c r="J254" s="7">
        <v>49.9</v>
      </c>
      <c r="K254" s="2">
        <v>294.41999999999996</v>
      </c>
      <c r="L254" s="2">
        <v>464.84000000000003</v>
      </c>
      <c r="M254" s="3">
        <v>-0.36662077273900712</v>
      </c>
    </row>
    <row r="255" spans="1:13" x14ac:dyDescent="0.25">
      <c r="A255" s="4" t="s">
        <v>921</v>
      </c>
      <c r="B255" s="9">
        <v>18.95</v>
      </c>
      <c r="C255" s="10">
        <v>22.83</v>
      </c>
      <c r="D255" s="10"/>
      <c r="E255" s="11">
        <v>0</v>
      </c>
      <c r="F255" s="9">
        <v>18.95</v>
      </c>
      <c r="G255" s="10">
        <v>640.83000000000004</v>
      </c>
      <c r="H255" s="10">
        <v>1026.67</v>
      </c>
      <c r="I255" s="11">
        <v>-0.37581696163324146</v>
      </c>
      <c r="J255" s="7">
        <v>37.9</v>
      </c>
      <c r="K255" s="2">
        <v>663.66000000000008</v>
      </c>
      <c r="L255" s="2">
        <v>1026.67</v>
      </c>
      <c r="M255" s="3">
        <v>-0.35358002084408813</v>
      </c>
    </row>
    <row r="256" spans="1:13" x14ac:dyDescent="0.25">
      <c r="A256" s="4" t="s">
        <v>946</v>
      </c>
      <c r="B256" s="9">
        <v>17.25</v>
      </c>
      <c r="C256" s="10">
        <v>0.17</v>
      </c>
      <c r="D256" s="10">
        <v>5.5</v>
      </c>
      <c r="E256" s="11">
        <v>-0.96909090909090911</v>
      </c>
      <c r="F256" s="9">
        <v>17.25</v>
      </c>
      <c r="G256" s="10">
        <v>18</v>
      </c>
      <c r="H256" s="10">
        <v>1443.83</v>
      </c>
      <c r="I256" s="11">
        <v>-0.98753315833581512</v>
      </c>
      <c r="J256" s="7">
        <v>34.5</v>
      </c>
      <c r="K256" s="2">
        <v>18.170000000000002</v>
      </c>
      <c r="L256" s="2">
        <v>1449.33</v>
      </c>
      <c r="M256" s="3">
        <v>-0.98746317263839145</v>
      </c>
    </row>
    <row r="257" spans="1:13" x14ac:dyDescent="0.25">
      <c r="A257" s="4" t="s">
        <v>961</v>
      </c>
      <c r="B257" s="9"/>
      <c r="C257" s="10"/>
      <c r="D257" s="10"/>
      <c r="E257" s="11">
        <v>0</v>
      </c>
      <c r="F257" s="9">
        <v>19.95</v>
      </c>
      <c r="G257" s="10">
        <v>9.58</v>
      </c>
      <c r="H257" s="10">
        <v>147.16999999999999</v>
      </c>
      <c r="I257" s="11">
        <v>-0.93490521165998497</v>
      </c>
      <c r="J257" s="7">
        <v>19.95</v>
      </c>
      <c r="K257" s="2">
        <v>9.58</v>
      </c>
      <c r="L257" s="2">
        <v>147.16999999999999</v>
      </c>
      <c r="M257" s="3">
        <v>-0.93490521165998497</v>
      </c>
    </row>
    <row r="258" spans="1:13" x14ac:dyDescent="0.25">
      <c r="A258" s="4" t="s">
        <v>984</v>
      </c>
      <c r="B258" s="9">
        <v>44.95</v>
      </c>
      <c r="C258" s="10">
        <v>0.08</v>
      </c>
      <c r="D258" s="10"/>
      <c r="E258" s="11">
        <v>0</v>
      </c>
      <c r="F258" s="9">
        <v>44.95</v>
      </c>
      <c r="G258" s="10">
        <v>70.08</v>
      </c>
      <c r="H258" s="10"/>
      <c r="I258" s="11">
        <v>0</v>
      </c>
      <c r="J258" s="7">
        <v>89.9</v>
      </c>
      <c r="K258" s="2">
        <v>70.16</v>
      </c>
      <c r="L258" s="2"/>
      <c r="M258" s="3">
        <v>0</v>
      </c>
    </row>
    <row r="259" spans="1:13" x14ac:dyDescent="0.25">
      <c r="A259" s="4" t="s">
        <v>987</v>
      </c>
      <c r="B259" s="9">
        <v>72</v>
      </c>
      <c r="C259" s="10">
        <v>0.33</v>
      </c>
      <c r="D259" s="10"/>
      <c r="E259" s="11">
        <v>0</v>
      </c>
      <c r="F259" s="9">
        <v>72</v>
      </c>
      <c r="G259" s="10">
        <v>53.67</v>
      </c>
      <c r="H259" s="10">
        <v>0.67</v>
      </c>
      <c r="I259" s="11">
        <v>79.104477611940297</v>
      </c>
      <c r="J259" s="7">
        <v>144</v>
      </c>
      <c r="K259" s="2">
        <v>54</v>
      </c>
      <c r="L259" s="2">
        <v>0.67</v>
      </c>
      <c r="M259" s="3">
        <v>79.597014925373131</v>
      </c>
    </row>
    <row r="260" spans="1:13" x14ac:dyDescent="0.25">
      <c r="A260" s="4" t="s">
        <v>990</v>
      </c>
      <c r="B260" s="9">
        <v>24.95</v>
      </c>
      <c r="C260" s="10">
        <v>1.08</v>
      </c>
      <c r="D260" s="10">
        <v>7.33</v>
      </c>
      <c r="E260" s="11">
        <v>-0.85266030013642569</v>
      </c>
      <c r="F260" s="9">
        <v>24.95</v>
      </c>
      <c r="G260" s="10">
        <v>43.42</v>
      </c>
      <c r="H260" s="10"/>
      <c r="I260" s="11">
        <v>0</v>
      </c>
      <c r="J260" s="7">
        <v>49.9</v>
      </c>
      <c r="K260" s="2">
        <v>44.5</v>
      </c>
      <c r="L260" s="2">
        <v>7.33</v>
      </c>
      <c r="M260" s="3">
        <v>5.0709413369713507</v>
      </c>
    </row>
    <row r="261" spans="1:13" x14ac:dyDescent="0.25">
      <c r="A261" s="4" t="s">
        <v>992</v>
      </c>
      <c r="B261" s="9"/>
      <c r="C261" s="10"/>
      <c r="D261" s="10"/>
      <c r="E261" s="11">
        <v>0</v>
      </c>
      <c r="F261" s="9">
        <v>25.25</v>
      </c>
      <c r="G261" s="10">
        <v>4.33</v>
      </c>
      <c r="H261" s="10">
        <v>441.17</v>
      </c>
      <c r="I261" s="11">
        <v>-0.99018518938277766</v>
      </c>
      <c r="J261" s="7">
        <v>25.25</v>
      </c>
      <c r="K261" s="2">
        <v>4.33</v>
      </c>
      <c r="L261" s="2">
        <v>441.17</v>
      </c>
      <c r="M261" s="3">
        <v>-0.99018518938277766</v>
      </c>
    </row>
    <row r="262" spans="1:13" x14ac:dyDescent="0.25">
      <c r="A262" s="4" t="s">
        <v>994</v>
      </c>
      <c r="B262" s="9"/>
      <c r="C262" s="10"/>
      <c r="D262" s="10"/>
      <c r="E262" s="11">
        <v>0</v>
      </c>
      <c r="F262" s="9">
        <v>46.95</v>
      </c>
      <c r="G262" s="10">
        <v>50.67</v>
      </c>
      <c r="H262" s="10"/>
      <c r="I262" s="11">
        <v>0</v>
      </c>
      <c r="J262" s="7">
        <v>46.95</v>
      </c>
      <c r="K262" s="2">
        <v>50.67</v>
      </c>
      <c r="L262" s="2"/>
      <c r="M262" s="3">
        <v>0</v>
      </c>
    </row>
    <row r="263" spans="1:13" x14ac:dyDescent="0.25">
      <c r="A263" s="4" t="s">
        <v>1010</v>
      </c>
      <c r="B263" s="9"/>
      <c r="C263" s="10"/>
      <c r="D263" s="10"/>
      <c r="E263" s="11">
        <v>0</v>
      </c>
      <c r="F263" s="9">
        <v>14.25</v>
      </c>
      <c r="G263" s="10">
        <v>11.08</v>
      </c>
      <c r="H263" s="10">
        <v>461.67</v>
      </c>
      <c r="I263" s="11">
        <v>-0.97600017328394739</v>
      </c>
      <c r="J263" s="7">
        <v>14.25</v>
      </c>
      <c r="K263" s="2">
        <v>11.08</v>
      </c>
      <c r="L263" s="2">
        <v>461.67</v>
      </c>
      <c r="M263" s="3">
        <v>-0.97600017328394739</v>
      </c>
    </row>
    <row r="264" spans="1:13" x14ac:dyDescent="0.25">
      <c r="A264" s="4" t="s">
        <v>1011</v>
      </c>
      <c r="B264" s="9"/>
      <c r="C264" s="10"/>
      <c r="D264" s="10"/>
      <c r="E264" s="11">
        <v>0</v>
      </c>
      <c r="F264" s="9">
        <v>45.95</v>
      </c>
      <c r="G264" s="10">
        <v>12.75</v>
      </c>
      <c r="H264" s="10">
        <v>29</v>
      </c>
      <c r="I264" s="11">
        <v>-0.56034482758620685</v>
      </c>
      <c r="J264" s="7">
        <v>45.95</v>
      </c>
      <c r="K264" s="2">
        <v>12.75</v>
      </c>
      <c r="L264" s="2">
        <v>29</v>
      </c>
      <c r="M264" s="3">
        <v>-0.56034482758620685</v>
      </c>
    </row>
    <row r="265" spans="1:13" x14ac:dyDescent="0.25">
      <c r="A265" s="4" t="s">
        <v>1018</v>
      </c>
      <c r="B265" s="9">
        <v>47</v>
      </c>
      <c r="C265" s="10">
        <v>0.67</v>
      </c>
      <c r="D265" s="10"/>
      <c r="E265" s="11">
        <v>0</v>
      </c>
      <c r="F265" s="9">
        <v>47</v>
      </c>
      <c r="G265" s="10">
        <v>43.42</v>
      </c>
      <c r="H265" s="10"/>
      <c r="I265" s="11">
        <v>0</v>
      </c>
      <c r="J265" s="7">
        <v>94</v>
      </c>
      <c r="K265" s="2">
        <v>44.09</v>
      </c>
      <c r="L265" s="2"/>
      <c r="M265" s="3">
        <v>0</v>
      </c>
    </row>
    <row r="266" spans="1:13" x14ac:dyDescent="0.25">
      <c r="A266" s="4" t="s">
        <v>1026</v>
      </c>
      <c r="B266" s="9"/>
      <c r="C266" s="10"/>
      <c r="D266" s="10"/>
      <c r="E266" s="11">
        <v>0</v>
      </c>
      <c r="F266" s="9">
        <v>37.950000000000003</v>
      </c>
      <c r="G266" s="10">
        <v>40.08</v>
      </c>
      <c r="H266" s="10"/>
      <c r="I266" s="11">
        <v>0</v>
      </c>
      <c r="J266" s="7">
        <v>37.950000000000003</v>
      </c>
      <c r="K266" s="2">
        <v>40.08</v>
      </c>
      <c r="L266" s="2"/>
      <c r="M266" s="3">
        <v>0</v>
      </c>
    </row>
    <row r="267" spans="1:13" x14ac:dyDescent="0.25">
      <c r="A267" s="4" t="s">
        <v>1037</v>
      </c>
      <c r="B267" s="9"/>
      <c r="C267" s="10"/>
      <c r="D267" s="10"/>
      <c r="E267" s="11">
        <v>0</v>
      </c>
      <c r="F267" s="9">
        <v>27.95</v>
      </c>
      <c r="G267" s="10">
        <v>1.17</v>
      </c>
      <c r="H267" s="10">
        <v>438</v>
      </c>
      <c r="I267" s="11">
        <v>-0.99732876712328766</v>
      </c>
      <c r="J267" s="7">
        <v>27.95</v>
      </c>
      <c r="K267" s="2">
        <v>1.17</v>
      </c>
      <c r="L267" s="2">
        <v>438</v>
      </c>
      <c r="M267" s="3">
        <v>-0.99732876712328766</v>
      </c>
    </row>
    <row r="268" spans="1:13" x14ac:dyDescent="0.25">
      <c r="A268" s="4" t="s">
        <v>1052</v>
      </c>
      <c r="B268" s="9"/>
      <c r="C268" s="10"/>
      <c r="D268" s="10"/>
      <c r="E268" s="11">
        <v>0</v>
      </c>
      <c r="F268" s="9">
        <v>66</v>
      </c>
      <c r="G268" s="10">
        <v>34.67</v>
      </c>
      <c r="H268" s="10">
        <v>1</v>
      </c>
      <c r="I268" s="11">
        <v>33.67</v>
      </c>
      <c r="J268" s="7">
        <v>66</v>
      </c>
      <c r="K268" s="2">
        <v>34.67</v>
      </c>
      <c r="L268" s="2">
        <v>1</v>
      </c>
      <c r="M268" s="3">
        <v>33.67</v>
      </c>
    </row>
    <row r="269" spans="1:13" x14ac:dyDescent="0.25">
      <c r="A269" s="4" t="s">
        <v>1063</v>
      </c>
      <c r="B269" s="9">
        <v>92.95</v>
      </c>
      <c r="C269" s="10">
        <v>7.17</v>
      </c>
      <c r="D269" s="10">
        <v>0.33</v>
      </c>
      <c r="E269" s="11">
        <v>20.727272727272727</v>
      </c>
      <c r="F269" s="9">
        <v>92.95</v>
      </c>
      <c r="G269" s="10">
        <v>103.75</v>
      </c>
      <c r="H269" s="10">
        <v>25.83</v>
      </c>
      <c r="I269" s="11">
        <v>3.0166473093302364</v>
      </c>
      <c r="J269" s="7">
        <v>185.9</v>
      </c>
      <c r="K269" s="2">
        <v>110.92</v>
      </c>
      <c r="L269" s="2">
        <v>26.159999999999997</v>
      </c>
      <c r="M269" s="3">
        <v>3.2400611620795114</v>
      </c>
    </row>
    <row r="270" spans="1:13" x14ac:dyDescent="0.25">
      <c r="A270" s="4" t="s">
        <v>1078</v>
      </c>
      <c r="B270" s="9">
        <v>50.25</v>
      </c>
      <c r="C270" s="10">
        <v>0.75</v>
      </c>
      <c r="D270" s="10">
        <v>5.08</v>
      </c>
      <c r="E270" s="11">
        <v>-0.85236220472440949</v>
      </c>
      <c r="F270" s="9">
        <v>50.25</v>
      </c>
      <c r="G270" s="10">
        <v>19.670000000000002</v>
      </c>
      <c r="H270" s="10">
        <v>83.08</v>
      </c>
      <c r="I270" s="11">
        <v>-0.76324025036109766</v>
      </c>
      <c r="J270" s="7">
        <v>100.5</v>
      </c>
      <c r="K270" s="2">
        <v>20.420000000000002</v>
      </c>
      <c r="L270" s="2">
        <v>88.16</v>
      </c>
      <c r="M270" s="3">
        <v>-0.76837568058076222</v>
      </c>
    </row>
    <row r="271" spans="1:13" x14ac:dyDescent="0.25">
      <c r="A271" s="4" t="s">
        <v>1082</v>
      </c>
      <c r="B271" s="9">
        <v>30.95</v>
      </c>
      <c r="C271" s="10">
        <v>100.5</v>
      </c>
      <c r="D271" s="10">
        <v>2.5</v>
      </c>
      <c r="E271" s="11">
        <v>39.200000000000003</v>
      </c>
      <c r="F271" s="9">
        <v>30.95</v>
      </c>
      <c r="G271" s="10">
        <v>102.83</v>
      </c>
      <c r="H271" s="10">
        <v>258</v>
      </c>
      <c r="I271" s="11">
        <v>-0.60143410852713186</v>
      </c>
      <c r="J271" s="7">
        <v>61.9</v>
      </c>
      <c r="K271" s="2">
        <v>203.32999999999998</v>
      </c>
      <c r="L271" s="2">
        <v>260.5</v>
      </c>
      <c r="M271" s="3">
        <v>-0.21946257197696742</v>
      </c>
    </row>
    <row r="272" spans="1:13" x14ac:dyDescent="0.25">
      <c r="A272" s="4" t="s">
        <v>1088</v>
      </c>
      <c r="B272" s="9"/>
      <c r="C272" s="10"/>
      <c r="D272" s="10"/>
      <c r="E272" s="11">
        <v>0</v>
      </c>
      <c r="F272" s="9">
        <v>39.950000000000003</v>
      </c>
      <c r="G272" s="10">
        <v>29.5</v>
      </c>
      <c r="H272" s="10"/>
      <c r="I272" s="11">
        <v>0</v>
      </c>
      <c r="J272" s="7">
        <v>39.950000000000003</v>
      </c>
      <c r="K272" s="2">
        <v>29.5</v>
      </c>
      <c r="L272" s="2"/>
      <c r="M272" s="3">
        <v>0</v>
      </c>
    </row>
    <row r="273" spans="1:13" x14ac:dyDescent="0.25">
      <c r="A273" s="4" t="s">
        <v>1103</v>
      </c>
      <c r="B273" s="9">
        <v>56</v>
      </c>
      <c r="C273" s="10">
        <v>0.17</v>
      </c>
      <c r="D273" s="10"/>
      <c r="E273" s="11">
        <v>0</v>
      </c>
      <c r="F273" s="9">
        <v>56</v>
      </c>
      <c r="G273" s="10">
        <v>28</v>
      </c>
      <c r="H273" s="10"/>
      <c r="I273" s="11">
        <v>0</v>
      </c>
      <c r="J273" s="7">
        <v>112</v>
      </c>
      <c r="K273" s="2">
        <v>28.17</v>
      </c>
      <c r="L273" s="2"/>
      <c r="M273" s="3">
        <v>0</v>
      </c>
    </row>
    <row r="274" spans="1:13" x14ac:dyDescent="0.25">
      <c r="A274" s="4" t="s">
        <v>1108</v>
      </c>
      <c r="B274" s="9"/>
      <c r="C274" s="10"/>
      <c r="D274" s="10"/>
      <c r="E274" s="11">
        <v>0</v>
      </c>
      <c r="F274" s="9">
        <v>21.75</v>
      </c>
      <c r="G274" s="10">
        <v>0.83</v>
      </c>
      <c r="H274" s="10">
        <v>43.58</v>
      </c>
      <c r="I274" s="11">
        <v>-0.98095456631482336</v>
      </c>
      <c r="J274" s="7">
        <v>21.75</v>
      </c>
      <c r="K274" s="2">
        <v>0.83</v>
      </c>
      <c r="L274" s="2">
        <v>43.58</v>
      </c>
      <c r="M274" s="3">
        <v>-0.98095456631482336</v>
      </c>
    </row>
    <row r="275" spans="1:13" x14ac:dyDescent="0.25">
      <c r="A275" s="4" t="s">
        <v>1109</v>
      </c>
      <c r="B275" s="9">
        <v>109</v>
      </c>
      <c r="C275" s="10">
        <v>0.17</v>
      </c>
      <c r="D275" s="10">
        <v>0.08</v>
      </c>
      <c r="E275" s="11">
        <v>1.125</v>
      </c>
      <c r="F275" s="9">
        <v>109</v>
      </c>
      <c r="G275" s="10">
        <v>31</v>
      </c>
      <c r="H275" s="10">
        <v>119.08</v>
      </c>
      <c r="I275" s="11">
        <v>-0.73967080953980513</v>
      </c>
      <c r="J275" s="7">
        <v>218</v>
      </c>
      <c r="K275" s="2">
        <v>31.17</v>
      </c>
      <c r="L275" s="2">
        <v>119.16</v>
      </c>
      <c r="M275" s="3">
        <v>-0.73841893252769386</v>
      </c>
    </row>
    <row r="276" spans="1:13" x14ac:dyDescent="0.25">
      <c r="A276" s="4" t="s">
        <v>1112</v>
      </c>
      <c r="B276" s="9">
        <v>46</v>
      </c>
      <c r="C276" s="10">
        <v>0.17</v>
      </c>
      <c r="D276" s="10"/>
      <c r="E276" s="11">
        <v>0</v>
      </c>
      <c r="F276" s="9">
        <v>46</v>
      </c>
      <c r="G276" s="10">
        <v>26.75</v>
      </c>
      <c r="H276" s="10"/>
      <c r="I276" s="11">
        <v>0</v>
      </c>
      <c r="J276" s="7">
        <v>92</v>
      </c>
      <c r="K276" s="2">
        <v>26.92</v>
      </c>
      <c r="L276" s="2"/>
      <c r="M276" s="3">
        <v>0</v>
      </c>
    </row>
    <row r="277" spans="1:13" x14ac:dyDescent="0.25">
      <c r="A277" s="4" t="s">
        <v>1113</v>
      </c>
      <c r="B277" s="9">
        <v>24.95</v>
      </c>
      <c r="C277" s="10">
        <v>0.5</v>
      </c>
      <c r="D277" s="10">
        <v>0.08</v>
      </c>
      <c r="E277" s="11">
        <v>5.25</v>
      </c>
      <c r="F277" s="9">
        <v>24.95</v>
      </c>
      <c r="G277" s="10">
        <v>29.33</v>
      </c>
      <c r="H277" s="10">
        <v>66.92</v>
      </c>
      <c r="I277" s="11">
        <v>-0.56171548117154813</v>
      </c>
      <c r="J277" s="7">
        <v>49.9</v>
      </c>
      <c r="K277" s="2">
        <v>29.83</v>
      </c>
      <c r="L277" s="2">
        <v>67</v>
      </c>
      <c r="M277" s="3">
        <v>-0.5547761194029851</v>
      </c>
    </row>
    <row r="278" spans="1:13" x14ac:dyDescent="0.25">
      <c r="A278" s="4" t="s">
        <v>1116</v>
      </c>
      <c r="B278" s="9"/>
      <c r="C278" s="10"/>
      <c r="D278" s="10"/>
      <c r="E278" s="11">
        <v>0</v>
      </c>
      <c r="F278" s="9">
        <v>19.25</v>
      </c>
      <c r="G278" s="10">
        <v>10.42</v>
      </c>
      <c r="H278" s="10">
        <v>340.5</v>
      </c>
      <c r="I278" s="11">
        <v>-0.96939794419970626</v>
      </c>
      <c r="J278" s="7">
        <v>19.25</v>
      </c>
      <c r="K278" s="2">
        <v>10.42</v>
      </c>
      <c r="L278" s="2">
        <v>340.5</v>
      </c>
      <c r="M278" s="3">
        <v>-0.96939794419970626</v>
      </c>
    </row>
    <row r="279" spans="1:13" x14ac:dyDescent="0.25">
      <c r="A279" s="4" t="s">
        <v>1124</v>
      </c>
      <c r="B279" s="9">
        <v>46</v>
      </c>
      <c r="C279" s="10">
        <v>0.08</v>
      </c>
      <c r="D279" s="10"/>
      <c r="E279" s="11">
        <v>0</v>
      </c>
      <c r="F279" s="9">
        <v>46</v>
      </c>
      <c r="G279" s="10">
        <v>25.5</v>
      </c>
      <c r="H279" s="10"/>
      <c r="I279" s="11">
        <v>0</v>
      </c>
      <c r="J279" s="7">
        <v>92</v>
      </c>
      <c r="K279" s="2">
        <v>25.58</v>
      </c>
      <c r="L279" s="2"/>
      <c r="M279" s="3">
        <v>0</v>
      </c>
    </row>
    <row r="280" spans="1:13" x14ac:dyDescent="0.25">
      <c r="A280" s="4" t="s">
        <v>1129</v>
      </c>
      <c r="B280" s="9">
        <v>68</v>
      </c>
      <c r="C280" s="10">
        <v>0.5</v>
      </c>
      <c r="D280" s="10">
        <v>2</v>
      </c>
      <c r="E280" s="11">
        <v>-0.75</v>
      </c>
      <c r="F280" s="9">
        <v>68</v>
      </c>
      <c r="G280" s="10">
        <v>12.5</v>
      </c>
      <c r="H280" s="10">
        <v>22.42</v>
      </c>
      <c r="I280" s="11">
        <v>-0.44246208742194476</v>
      </c>
      <c r="J280" s="7">
        <v>136</v>
      </c>
      <c r="K280" s="2">
        <v>13</v>
      </c>
      <c r="L280" s="2">
        <v>24.42</v>
      </c>
      <c r="M280" s="3">
        <v>-0.46764946764946769</v>
      </c>
    </row>
    <row r="281" spans="1:13" x14ac:dyDescent="0.25">
      <c r="A281" s="4" t="s">
        <v>1130</v>
      </c>
      <c r="B281" s="9">
        <v>119</v>
      </c>
      <c r="C281" s="10">
        <v>0.42</v>
      </c>
      <c r="D281" s="10"/>
      <c r="E281" s="11">
        <v>0</v>
      </c>
      <c r="F281" s="9">
        <v>119</v>
      </c>
      <c r="G281" s="10">
        <v>30.08</v>
      </c>
      <c r="H281" s="10"/>
      <c r="I281" s="11">
        <v>0</v>
      </c>
      <c r="J281" s="7">
        <v>238</v>
      </c>
      <c r="K281" s="2">
        <v>30.5</v>
      </c>
      <c r="L281" s="2"/>
      <c r="M281" s="3">
        <v>0</v>
      </c>
    </row>
    <row r="282" spans="1:13" x14ac:dyDescent="0.25">
      <c r="A282" s="4" t="s">
        <v>1149</v>
      </c>
      <c r="B282" s="9"/>
      <c r="C282" s="10"/>
      <c r="D282" s="10"/>
      <c r="E282" s="11">
        <v>0</v>
      </c>
      <c r="F282" s="9">
        <v>122</v>
      </c>
      <c r="G282" s="10">
        <v>20.079999999999998</v>
      </c>
      <c r="H282" s="10">
        <v>10.75</v>
      </c>
      <c r="I282" s="11">
        <v>0.86790697674418593</v>
      </c>
      <c r="J282" s="7">
        <v>122</v>
      </c>
      <c r="K282" s="2">
        <v>20.079999999999998</v>
      </c>
      <c r="L282" s="2">
        <v>10.75</v>
      </c>
      <c r="M282" s="3">
        <v>0.86790697674418593</v>
      </c>
    </row>
    <row r="283" spans="1:13" x14ac:dyDescent="0.25">
      <c r="A283" s="4" t="s">
        <v>1160</v>
      </c>
      <c r="B283" s="9">
        <v>795</v>
      </c>
      <c r="C283" s="10">
        <v>5.5</v>
      </c>
      <c r="D283" s="10">
        <v>1</v>
      </c>
      <c r="E283" s="11">
        <v>4.5</v>
      </c>
      <c r="F283" s="9">
        <v>795</v>
      </c>
      <c r="G283" s="10">
        <v>27.58</v>
      </c>
      <c r="H283" s="10">
        <v>20.75</v>
      </c>
      <c r="I283" s="11">
        <v>0.32915662650602401</v>
      </c>
      <c r="J283" s="7">
        <v>1590</v>
      </c>
      <c r="K283" s="2">
        <v>33.08</v>
      </c>
      <c r="L283" s="2">
        <v>21.75</v>
      </c>
      <c r="M283" s="3">
        <v>0.52091954022988496</v>
      </c>
    </row>
    <row r="284" spans="1:13" x14ac:dyDescent="0.25">
      <c r="A284" s="4" t="s">
        <v>1161</v>
      </c>
      <c r="B284" s="9">
        <v>516</v>
      </c>
      <c r="C284" s="10">
        <v>0</v>
      </c>
      <c r="D284" s="10"/>
      <c r="E284" s="11">
        <v>0</v>
      </c>
      <c r="F284" s="9">
        <v>516</v>
      </c>
      <c r="G284" s="10">
        <v>27.67</v>
      </c>
      <c r="H284" s="10"/>
      <c r="I284" s="11">
        <v>0</v>
      </c>
      <c r="J284" s="7">
        <v>1032</v>
      </c>
      <c r="K284" s="2">
        <v>27.67</v>
      </c>
      <c r="L284" s="2"/>
      <c r="M284" s="3">
        <v>0</v>
      </c>
    </row>
    <row r="285" spans="1:13" x14ac:dyDescent="0.25">
      <c r="A285" s="4" t="s">
        <v>1166</v>
      </c>
      <c r="B285" s="9"/>
      <c r="C285" s="10"/>
      <c r="D285" s="10"/>
      <c r="E285" s="11">
        <v>0</v>
      </c>
      <c r="F285" s="9">
        <v>59</v>
      </c>
      <c r="G285" s="10">
        <v>18.25</v>
      </c>
      <c r="H285" s="10">
        <v>19.920000000000002</v>
      </c>
      <c r="I285" s="11">
        <v>-8.3835341365461932E-2</v>
      </c>
      <c r="J285" s="7">
        <v>59</v>
      </c>
      <c r="K285" s="2">
        <v>18.25</v>
      </c>
      <c r="L285" s="2">
        <v>19.920000000000002</v>
      </c>
      <c r="M285" s="3">
        <v>-8.3835341365461932E-2</v>
      </c>
    </row>
    <row r="286" spans="1:13" x14ac:dyDescent="0.25">
      <c r="A286" s="4" t="s">
        <v>1170</v>
      </c>
      <c r="B286" s="9"/>
      <c r="C286" s="10"/>
      <c r="D286" s="10"/>
      <c r="E286" s="11">
        <v>0</v>
      </c>
      <c r="F286" s="9">
        <v>49.95</v>
      </c>
      <c r="G286" s="10">
        <v>3.17</v>
      </c>
      <c r="H286" s="10">
        <v>30.33</v>
      </c>
      <c r="I286" s="11">
        <v>-0.89548302011210013</v>
      </c>
      <c r="J286" s="7">
        <v>49.95</v>
      </c>
      <c r="K286" s="2">
        <v>3.17</v>
      </c>
      <c r="L286" s="2">
        <v>30.33</v>
      </c>
      <c r="M286" s="3">
        <v>-0.89548302011210013</v>
      </c>
    </row>
    <row r="287" spans="1:13" x14ac:dyDescent="0.25">
      <c r="A287" s="4" t="s">
        <v>1173</v>
      </c>
      <c r="B287" s="9">
        <v>56.95</v>
      </c>
      <c r="C287" s="10">
        <v>0.08</v>
      </c>
      <c r="D287" s="10">
        <v>0.67</v>
      </c>
      <c r="E287" s="11">
        <v>-0.88059701492537323</v>
      </c>
      <c r="F287" s="9">
        <v>56.95</v>
      </c>
      <c r="G287" s="10">
        <v>12.5</v>
      </c>
      <c r="H287" s="10">
        <v>37.08</v>
      </c>
      <c r="I287" s="11">
        <v>-0.66289104638619201</v>
      </c>
      <c r="J287" s="7">
        <v>113.9</v>
      </c>
      <c r="K287" s="2">
        <v>12.58</v>
      </c>
      <c r="L287" s="2">
        <v>37.75</v>
      </c>
      <c r="M287" s="3">
        <v>-0.66675496688741731</v>
      </c>
    </row>
    <row r="288" spans="1:13" x14ac:dyDescent="0.25">
      <c r="A288" s="4" t="s">
        <v>1178</v>
      </c>
      <c r="B288" s="9"/>
      <c r="C288" s="10"/>
      <c r="D288" s="10"/>
      <c r="E288" s="11">
        <v>0</v>
      </c>
      <c r="F288" s="9">
        <v>19.75</v>
      </c>
      <c r="G288" s="10">
        <v>7.75</v>
      </c>
      <c r="H288" s="10">
        <v>71.92</v>
      </c>
      <c r="I288" s="11">
        <v>-0.89224137931034486</v>
      </c>
      <c r="J288" s="7">
        <v>19.75</v>
      </c>
      <c r="K288" s="2">
        <v>7.75</v>
      </c>
      <c r="L288" s="2">
        <v>71.92</v>
      </c>
      <c r="M288" s="3">
        <v>-0.89224137931034486</v>
      </c>
    </row>
    <row r="289" spans="1:13" x14ac:dyDescent="0.25">
      <c r="A289" s="4" t="s">
        <v>1180</v>
      </c>
      <c r="B289" s="9">
        <v>99</v>
      </c>
      <c r="C289" s="10">
        <v>0.42</v>
      </c>
      <c r="D289" s="10"/>
      <c r="E289" s="11">
        <v>0</v>
      </c>
      <c r="F289" s="9">
        <v>99</v>
      </c>
      <c r="G289" s="10">
        <v>18.829999999999998</v>
      </c>
      <c r="H289" s="10">
        <v>4.33</v>
      </c>
      <c r="I289" s="11">
        <v>3.3487297921478056</v>
      </c>
      <c r="J289" s="7">
        <v>198</v>
      </c>
      <c r="K289" s="2">
        <v>19.25</v>
      </c>
      <c r="L289" s="2">
        <v>4.33</v>
      </c>
      <c r="M289" s="3">
        <v>3.4457274826789837</v>
      </c>
    </row>
    <row r="290" spans="1:13" x14ac:dyDescent="0.25">
      <c r="A290" s="4" t="s">
        <v>1182</v>
      </c>
      <c r="B290" s="9">
        <v>128</v>
      </c>
      <c r="C290" s="10">
        <v>0.75</v>
      </c>
      <c r="D290" s="10"/>
      <c r="E290" s="11">
        <v>0</v>
      </c>
      <c r="F290" s="9">
        <v>128</v>
      </c>
      <c r="G290" s="10">
        <v>19.75</v>
      </c>
      <c r="H290" s="10"/>
      <c r="I290" s="11">
        <v>0</v>
      </c>
      <c r="J290" s="7">
        <v>256</v>
      </c>
      <c r="K290" s="2">
        <v>20.5</v>
      </c>
      <c r="L290" s="2"/>
      <c r="M290" s="3">
        <v>0</v>
      </c>
    </row>
    <row r="291" spans="1:13" x14ac:dyDescent="0.25">
      <c r="A291" s="4" t="s">
        <v>1185</v>
      </c>
      <c r="B291" s="9">
        <v>50</v>
      </c>
      <c r="C291" s="10">
        <v>0.5</v>
      </c>
      <c r="D291" s="10"/>
      <c r="E291" s="11">
        <v>0</v>
      </c>
      <c r="F291" s="9">
        <v>50</v>
      </c>
      <c r="G291" s="10">
        <v>20.420000000000002</v>
      </c>
      <c r="H291" s="10"/>
      <c r="I291" s="11">
        <v>0</v>
      </c>
      <c r="J291" s="7">
        <v>100</v>
      </c>
      <c r="K291" s="2">
        <v>20.92</v>
      </c>
      <c r="L291" s="2"/>
      <c r="M291" s="3">
        <v>0</v>
      </c>
    </row>
    <row r="292" spans="1:13" x14ac:dyDescent="0.25">
      <c r="A292" s="4" t="s">
        <v>1193</v>
      </c>
      <c r="B292" s="9">
        <v>183</v>
      </c>
      <c r="C292" s="10">
        <v>9.33</v>
      </c>
      <c r="D292" s="10"/>
      <c r="E292" s="11">
        <v>0</v>
      </c>
      <c r="F292" s="9">
        <v>183</v>
      </c>
      <c r="G292" s="10">
        <v>24.83</v>
      </c>
      <c r="H292" s="10"/>
      <c r="I292" s="11">
        <v>0</v>
      </c>
      <c r="J292" s="7">
        <v>366</v>
      </c>
      <c r="K292" s="2">
        <v>34.159999999999997</v>
      </c>
      <c r="L292" s="2"/>
      <c r="M292" s="3">
        <v>0</v>
      </c>
    </row>
    <row r="293" spans="1:13" x14ac:dyDescent="0.25">
      <c r="A293" s="4" t="s">
        <v>1213</v>
      </c>
      <c r="B293" s="9">
        <v>25.95</v>
      </c>
      <c r="C293" s="10">
        <v>1.25</v>
      </c>
      <c r="D293" s="10">
        <v>1.08</v>
      </c>
      <c r="E293" s="11">
        <v>0.15740740740740733</v>
      </c>
      <c r="F293" s="9">
        <v>25.95</v>
      </c>
      <c r="G293" s="10">
        <v>3.75</v>
      </c>
      <c r="H293" s="10">
        <v>884.92</v>
      </c>
      <c r="I293" s="11">
        <v>-0.99576232879808346</v>
      </c>
      <c r="J293" s="7">
        <v>51.9</v>
      </c>
      <c r="K293" s="2">
        <v>5</v>
      </c>
      <c r="L293" s="2">
        <v>886</v>
      </c>
      <c r="M293" s="3">
        <v>-0.99435665914221216</v>
      </c>
    </row>
    <row r="294" spans="1:13" x14ac:dyDescent="0.25">
      <c r="A294" s="4" t="s">
        <v>1216</v>
      </c>
      <c r="B294" s="9"/>
      <c r="C294" s="10"/>
      <c r="D294" s="10"/>
      <c r="E294" s="11">
        <v>0</v>
      </c>
      <c r="F294" s="9">
        <v>89</v>
      </c>
      <c r="G294" s="10">
        <v>13.33</v>
      </c>
      <c r="H294" s="10">
        <v>4.83</v>
      </c>
      <c r="I294" s="11">
        <v>1.7598343685300206</v>
      </c>
      <c r="J294" s="7">
        <v>89</v>
      </c>
      <c r="K294" s="2">
        <v>13.33</v>
      </c>
      <c r="L294" s="2">
        <v>4.83</v>
      </c>
      <c r="M294" s="3">
        <v>1.7598343685300206</v>
      </c>
    </row>
    <row r="295" spans="1:13" x14ac:dyDescent="0.25">
      <c r="A295" s="4" t="s">
        <v>1221</v>
      </c>
      <c r="B295" s="9"/>
      <c r="C295" s="10"/>
      <c r="D295" s="10"/>
      <c r="E295" s="11">
        <v>0</v>
      </c>
      <c r="F295" s="9">
        <v>212</v>
      </c>
      <c r="G295" s="10">
        <v>2.33</v>
      </c>
      <c r="H295" s="10">
        <v>11.17</v>
      </c>
      <c r="I295" s="11">
        <v>-0.79140555058191586</v>
      </c>
      <c r="J295" s="7">
        <v>212</v>
      </c>
      <c r="K295" s="2">
        <v>2.33</v>
      </c>
      <c r="L295" s="2">
        <v>11.17</v>
      </c>
      <c r="M295" s="3">
        <v>-0.79140555058191586</v>
      </c>
    </row>
    <row r="296" spans="1:13" x14ac:dyDescent="0.25">
      <c r="A296" s="4" t="s">
        <v>1235</v>
      </c>
      <c r="B296" s="9"/>
      <c r="C296" s="10"/>
      <c r="D296" s="10"/>
      <c r="E296" s="11">
        <v>0</v>
      </c>
      <c r="F296" s="9">
        <v>129.4</v>
      </c>
      <c r="G296" s="10">
        <v>12.5</v>
      </c>
      <c r="H296" s="10"/>
      <c r="I296" s="11">
        <v>0</v>
      </c>
      <c r="J296" s="7">
        <v>129.4</v>
      </c>
      <c r="K296" s="2">
        <v>12.5</v>
      </c>
      <c r="L296" s="2"/>
      <c r="M296" s="3">
        <v>0</v>
      </c>
    </row>
    <row r="297" spans="1:13" x14ac:dyDescent="0.25">
      <c r="A297" s="4" t="s">
        <v>1243</v>
      </c>
      <c r="B297" s="9"/>
      <c r="C297" s="10"/>
      <c r="D297" s="10"/>
      <c r="E297" s="11">
        <v>0</v>
      </c>
      <c r="F297" s="9">
        <v>49</v>
      </c>
      <c r="G297" s="10">
        <v>12.5</v>
      </c>
      <c r="H297" s="10"/>
      <c r="I297" s="11">
        <v>0</v>
      </c>
      <c r="J297" s="7">
        <v>49</v>
      </c>
      <c r="K297" s="2">
        <v>12.5</v>
      </c>
      <c r="L297" s="2"/>
      <c r="M297" s="3">
        <v>0</v>
      </c>
    </row>
    <row r="298" spans="1:13" x14ac:dyDescent="0.25">
      <c r="A298" s="4" t="s">
        <v>1250</v>
      </c>
      <c r="B298" s="9"/>
      <c r="C298" s="10"/>
      <c r="D298" s="10"/>
      <c r="E298" s="11">
        <v>0</v>
      </c>
      <c r="F298" s="9">
        <v>22.75</v>
      </c>
      <c r="G298" s="10">
        <v>0.25</v>
      </c>
      <c r="H298" s="10">
        <v>27.33</v>
      </c>
      <c r="I298" s="11">
        <v>-0.99085254299304792</v>
      </c>
      <c r="J298" s="7">
        <v>22.75</v>
      </c>
      <c r="K298" s="2">
        <v>0.25</v>
      </c>
      <c r="L298" s="2">
        <v>27.33</v>
      </c>
      <c r="M298" s="3">
        <v>-0.99085254299304792</v>
      </c>
    </row>
    <row r="299" spans="1:13" x14ac:dyDescent="0.25">
      <c r="A299" s="4" t="s">
        <v>1255</v>
      </c>
      <c r="B299" s="9"/>
      <c r="C299" s="10"/>
      <c r="D299" s="10"/>
      <c r="E299" s="11">
        <v>0</v>
      </c>
      <c r="F299" s="9">
        <v>26.75</v>
      </c>
      <c r="G299" s="10">
        <v>0.42</v>
      </c>
      <c r="H299" s="10">
        <v>41.67</v>
      </c>
      <c r="I299" s="11">
        <v>-0.98992080633549318</v>
      </c>
      <c r="J299" s="7">
        <v>26.75</v>
      </c>
      <c r="K299" s="2">
        <v>0.42</v>
      </c>
      <c r="L299" s="2">
        <v>41.67</v>
      </c>
      <c r="M299" s="3">
        <v>-0.98992080633549318</v>
      </c>
    </row>
    <row r="300" spans="1:13" x14ac:dyDescent="0.25">
      <c r="A300" s="4" t="s">
        <v>1259</v>
      </c>
      <c r="B300" s="9">
        <v>21.95</v>
      </c>
      <c r="C300" s="10">
        <v>158.08000000000001</v>
      </c>
      <c r="D300" s="10">
        <v>0.5</v>
      </c>
      <c r="E300" s="11">
        <v>315.16000000000003</v>
      </c>
      <c r="F300" s="9">
        <v>21.95</v>
      </c>
      <c r="G300" s="10">
        <v>160.66999999999999</v>
      </c>
      <c r="H300" s="10">
        <v>350.58</v>
      </c>
      <c r="I300" s="11">
        <v>-0.54170232186662104</v>
      </c>
      <c r="J300" s="7">
        <v>43.9</v>
      </c>
      <c r="K300" s="2">
        <v>318.75</v>
      </c>
      <c r="L300" s="2">
        <v>351.08</v>
      </c>
      <c r="M300" s="3">
        <v>-9.2087273555884655E-2</v>
      </c>
    </row>
    <row r="301" spans="1:13" x14ac:dyDescent="0.25">
      <c r="A301" s="4" t="s">
        <v>1267</v>
      </c>
      <c r="B301" s="9"/>
      <c r="C301" s="10"/>
      <c r="D301" s="10"/>
      <c r="E301" s="11">
        <v>0</v>
      </c>
      <c r="F301" s="9">
        <v>70</v>
      </c>
      <c r="G301" s="10">
        <v>3.08</v>
      </c>
      <c r="H301" s="10">
        <v>45.92</v>
      </c>
      <c r="I301" s="11">
        <v>-0.93292682926829273</v>
      </c>
      <c r="J301" s="7">
        <v>70</v>
      </c>
      <c r="K301" s="2">
        <v>3.08</v>
      </c>
      <c r="L301" s="2">
        <v>45.92</v>
      </c>
      <c r="M301" s="3">
        <v>-0.93292682926829273</v>
      </c>
    </row>
    <row r="302" spans="1:13" x14ac:dyDescent="0.25">
      <c r="A302" s="4" t="s">
        <v>1271</v>
      </c>
      <c r="B302" s="9"/>
      <c r="C302" s="10"/>
      <c r="D302" s="10"/>
      <c r="E302" s="11">
        <v>0</v>
      </c>
      <c r="F302" s="9">
        <v>224</v>
      </c>
      <c r="G302" s="10">
        <v>3.92</v>
      </c>
      <c r="H302" s="10">
        <v>16.079999999999998</v>
      </c>
      <c r="I302" s="11">
        <v>-0.75621890547263682</v>
      </c>
      <c r="J302" s="7">
        <v>224</v>
      </c>
      <c r="K302" s="2">
        <v>3.92</v>
      </c>
      <c r="L302" s="2">
        <v>16.079999999999998</v>
      </c>
      <c r="M302" s="3">
        <v>-0.75621890547263682</v>
      </c>
    </row>
    <row r="303" spans="1:13" x14ac:dyDescent="0.25">
      <c r="A303" s="4" t="s">
        <v>1273</v>
      </c>
      <c r="B303" s="9">
        <v>117</v>
      </c>
      <c r="C303" s="10">
        <v>0.25</v>
      </c>
      <c r="D303" s="10">
        <v>0.08</v>
      </c>
      <c r="E303" s="11">
        <v>2.1249999999999996</v>
      </c>
      <c r="F303" s="9">
        <v>117</v>
      </c>
      <c r="G303" s="10">
        <v>9.25</v>
      </c>
      <c r="H303" s="10">
        <v>4.33</v>
      </c>
      <c r="I303" s="11">
        <v>1.1362586605080831</v>
      </c>
      <c r="J303" s="7">
        <v>234</v>
      </c>
      <c r="K303" s="2">
        <v>9.5</v>
      </c>
      <c r="L303" s="2">
        <v>4.41</v>
      </c>
      <c r="M303" s="3">
        <v>1.1541950113378685</v>
      </c>
    </row>
    <row r="304" spans="1:13" x14ac:dyDescent="0.25">
      <c r="A304" s="4" t="s">
        <v>1280</v>
      </c>
      <c r="B304" s="9">
        <v>136</v>
      </c>
      <c r="C304" s="10">
        <v>0.5</v>
      </c>
      <c r="D304" s="10">
        <v>1.92</v>
      </c>
      <c r="E304" s="11">
        <v>-0.73958333333333337</v>
      </c>
      <c r="F304" s="9">
        <v>136</v>
      </c>
      <c r="G304" s="10">
        <v>5.92</v>
      </c>
      <c r="H304" s="10">
        <v>12.42</v>
      </c>
      <c r="I304" s="11">
        <v>-0.52334943639291465</v>
      </c>
      <c r="J304" s="7">
        <v>272</v>
      </c>
      <c r="K304" s="2">
        <v>6.42</v>
      </c>
      <c r="L304" s="2">
        <v>14.34</v>
      </c>
      <c r="M304" s="3">
        <v>-0.55230125523012552</v>
      </c>
    </row>
    <row r="305" spans="1:13" x14ac:dyDescent="0.25">
      <c r="A305" s="4" t="s">
        <v>1285</v>
      </c>
      <c r="B305" s="9">
        <v>91</v>
      </c>
      <c r="C305" s="10">
        <v>0.25</v>
      </c>
      <c r="D305" s="10">
        <v>0.25</v>
      </c>
      <c r="E305" s="11">
        <v>0</v>
      </c>
      <c r="F305" s="9">
        <v>91</v>
      </c>
      <c r="G305" s="10">
        <v>5</v>
      </c>
      <c r="H305" s="10">
        <v>34.83</v>
      </c>
      <c r="I305" s="11">
        <v>-0.85644559287970135</v>
      </c>
      <c r="J305" s="7">
        <v>182</v>
      </c>
      <c r="K305" s="2">
        <v>5.25</v>
      </c>
      <c r="L305" s="2">
        <v>35.08</v>
      </c>
      <c r="M305" s="3">
        <v>-0.85034207525655647</v>
      </c>
    </row>
    <row r="306" spans="1:13" x14ac:dyDescent="0.25">
      <c r="A306" s="4" t="s">
        <v>1291</v>
      </c>
      <c r="B306" s="9">
        <v>39.950000000000003</v>
      </c>
      <c r="C306" s="10">
        <v>0.08</v>
      </c>
      <c r="D306" s="10"/>
      <c r="E306" s="11">
        <v>0</v>
      </c>
      <c r="F306" s="9">
        <v>39.950000000000003</v>
      </c>
      <c r="G306" s="10">
        <v>11.17</v>
      </c>
      <c r="H306" s="10"/>
      <c r="I306" s="11">
        <v>0</v>
      </c>
      <c r="J306" s="7">
        <v>79.900000000000006</v>
      </c>
      <c r="K306" s="2">
        <v>11.25</v>
      </c>
      <c r="L306" s="2"/>
      <c r="M306" s="3">
        <v>0</v>
      </c>
    </row>
    <row r="307" spans="1:13" x14ac:dyDescent="0.25">
      <c r="A307" s="4" t="s">
        <v>1309</v>
      </c>
      <c r="B307" s="9">
        <v>80</v>
      </c>
      <c r="C307" s="10">
        <v>0.08</v>
      </c>
      <c r="D307" s="10">
        <v>1</v>
      </c>
      <c r="E307" s="11">
        <v>-0.92</v>
      </c>
      <c r="F307" s="9">
        <v>80</v>
      </c>
      <c r="G307" s="10">
        <v>4.92</v>
      </c>
      <c r="H307" s="10">
        <v>34.83</v>
      </c>
      <c r="I307" s="11">
        <v>-0.85874246339362614</v>
      </c>
      <c r="J307" s="7">
        <v>160</v>
      </c>
      <c r="K307" s="2">
        <v>5</v>
      </c>
      <c r="L307" s="2">
        <v>35.83</v>
      </c>
      <c r="M307" s="3">
        <v>-0.8604521350823332</v>
      </c>
    </row>
    <row r="308" spans="1:13" x14ac:dyDescent="0.25">
      <c r="A308" s="4" t="s">
        <v>1312</v>
      </c>
      <c r="B308" s="9"/>
      <c r="C308" s="10"/>
      <c r="D308" s="10"/>
      <c r="E308" s="11">
        <v>0</v>
      </c>
      <c r="F308" s="9">
        <v>188</v>
      </c>
      <c r="G308" s="10">
        <v>8.33</v>
      </c>
      <c r="H308" s="10">
        <v>3.67</v>
      </c>
      <c r="I308" s="11">
        <v>1.2697547683923707</v>
      </c>
      <c r="J308" s="7">
        <v>188</v>
      </c>
      <c r="K308" s="2">
        <v>8.33</v>
      </c>
      <c r="L308" s="2">
        <v>3.67</v>
      </c>
      <c r="M308" s="3">
        <v>1.2697547683923707</v>
      </c>
    </row>
    <row r="309" spans="1:13" x14ac:dyDescent="0.25">
      <c r="A309" s="4" t="s">
        <v>1314</v>
      </c>
      <c r="B309" s="9">
        <v>233.95</v>
      </c>
      <c r="C309" s="10">
        <v>3.08</v>
      </c>
      <c r="D309" s="10"/>
      <c r="E309" s="11">
        <v>0</v>
      </c>
      <c r="F309" s="9">
        <v>233.95</v>
      </c>
      <c r="G309" s="10">
        <v>16.329999999999998</v>
      </c>
      <c r="H309" s="10">
        <v>0.92</v>
      </c>
      <c r="I309" s="11">
        <v>16.749999999999996</v>
      </c>
      <c r="J309" s="7">
        <v>467.9</v>
      </c>
      <c r="K309" s="2">
        <v>19.409999999999997</v>
      </c>
      <c r="L309" s="2">
        <v>0.92</v>
      </c>
      <c r="M309" s="3">
        <v>20.097826086956516</v>
      </c>
    </row>
    <row r="310" spans="1:13" x14ac:dyDescent="0.25">
      <c r="A310" s="4" t="s">
        <v>1324</v>
      </c>
      <c r="B310" s="9">
        <v>79.75</v>
      </c>
      <c r="C310" s="10">
        <v>0.25</v>
      </c>
      <c r="D310" s="10">
        <v>2</v>
      </c>
      <c r="E310" s="11">
        <v>-0.875</v>
      </c>
      <c r="F310" s="9">
        <v>79.75</v>
      </c>
      <c r="G310" s="10">
        <v>3.25</v>
      </c>
      <c r="H310" s="10">
        <v>10.58</v>
      </c>
      <c r="I310" s="11">
        <v>-0.69281663516068048</v>
      </c>
      <c r="J310" s="7">
        <v>159.5</v>
      </c>
      <c r="K310" s="2">
        <v>3.5</v>
      </c>
      <c r="L310" s="2">
        <v>12.58</v>
      </c>
      <c r="M310" s="3">
        <v>-0.72178060413354528</v>
      </c>
    </row>
    <row r="311" spans="1:13" x14ac:dyDescent="0.25">
      <c r="A311" s="4" t="s">
        <v>1326</v>
      </c>
      <c r="B311" s="9">
        <v>34.950000000000003</v>
      </c>
      <c r="C311" s="10">
        <v>0.33</v>
      </c>
      <c r="D311" s="10"/>
      <c r="E311" s="11">
        <v>0</v>
      </c>
      <c r="F311" s="9">
        <v>34.950000000000003</v>
      </c>
      <c r="G311" s="10">
        <v>10.92</v>
      </c>
      <c r="H311" s="10"/>
      <c r="I311" s="11">
        <v>0</v>
      </c>
      <c r="J311" s="7">
        <v>69.900000000000006</v>
      </c>
      <c r="K311" s="2">
        <v>11.25</v>
      </c>
      <c r="L311" s="2"/>
      <c r="M311" s="3">
        <v>0</v>
      </c>
    </row>
    <row r="312" spans="1:13" x14ac:dyDescent="0.25">
      <c r="A312" s="4" t="s">
        <v>1338</v>
      </c>
      <c r="B312" s="9"/>
      <c r="C312" s="10"/>
      <c r="D312" s="10"/>
      <c r="E312" s="11">
        <v>0</v>
      </c>
      <c r="F312" s="9">
        <v>25.95</v>
      </c>
      <c r="G312" s="10">
        <v>1.08</v>
      </c>
      <c r="H312" s="10">
        <v>475.42</v>
      </c>
      <c r="I312" s="11">
        <v>-0.99772832442892601</v>
      </c>
      <c r="J312" s="7">
        <v>25.95</v>
      </c>
      <c r="K312" s="2">
        <v>1.08</v>
      </c>
      <c r="L312" s="2">
        <v>475.42</v>
      </c>
      <c r="M312" s="3">
        <v>-0.99772832442892601</v>
      </c>
    </row>
    <row r="313" spans="1:13" x14ac:dyDescent="0.25">
      <c r="A313" s="4" t="s">
        <v>1341</v>
      </c>
      <c r="B313" s="9"/>
      <c r="C313" s="10"/>
      <c r="D313" s="10"/>
      <c r="E313" s="11">
        <v>0</v>
      </c>
      <c r="F313" s="9">
        <v>98</v>
      </c>
      <c r="G313" s="10">
        <v>4.92</v>
      </c>
      <c r="H313" s="10">
        <v>17.170000000000002</v>
      </c>
      <c r="I313" s="11">
        <v>-0.71345369831100758</v>
      </c>
      <c r="J313" s="7">
        <v>98</v>
      </c>
      <c r="K313" s="2">
        <v>4.92</v>
      </c>
      <c r="L313" s="2">
        <v>17.170000000000002</v>
      </c>
      <c r="M313" s="3">
        <v>-0.71345369831100758</v>
      </c>
    </row>
    <row r="314" spans="1:13" x14ac:dyDescent="0.25">
      <c r="A314" s="4" t="s">
        <v>1342</v>
      </c>
      <c r="B314" s="9">
        <v>74.95</v>
      </c>
      <c r="C314" s="10">
        <v>12.17</v>
      </c>
      <c r="D314" s="10"/>
      <c r="E314" s="11">
        <v>0</v>
      </c>
      <c r="F314" s="9">
        <v>74.95</v>
      </c>
      <c r="G314" s="10">
        <v>95.5</v>
      </c>
      <c r="H314" s="10">
        <v>5.92</v>
      </c>
      <c r="I314" s="11">
        <v>15.131756756756756</v>
      </c>
      <c r="J314" s="7">
        <v>149.9</v>
      </c>
      <c r="K314" s="2">
        <v>107.67</v>
      </c>
      <c r="L314" s="2">
        <v>5.92</v>
      </c>
      <c r="M314" s="3">
        <v>17.1875</v>
      </c>
    </row>
    <row r="315" spans="1:13" x14ac:dyDescent="0.25">
      <c r="A315" s="4" t="s">
        <v>1355</v>
      </c>
      <c r="B315" s="9"/>
      <c r="C315" s="10"/>
      <c r="D315" s="10"/>
      <c r="E315" s="11">
        <v>0</v>
      </c>
      <c r="F315" s="9">
        <v>98.95</v>
      </c>
      <c r="G315" s="10">
        <v>7.33</v>
      </c>
      <c r="H315" s="10"/>
      <c r="I315" s="11">
        <v>0</v>
      </c>
      <c r="J315" s="7">
        <v>98.95</v>
      </c>
      <c r="K315" s="2">
        <v>7.33</v>
      </c>
      <c r="L315" s="2"/>
      <c r="M315" s="3">
        <v>0</v>
      </c>
    </row>
    <row r="316" spans="1:13" x14ac:dyDescent="0.25">
      <c r="A316" s="4" t="s">
        <v>1377</v>
      </c>
      <c r="B316" s="9"/>
      <c r="C316" s="10"/>
      <c r="D316" s="10"/>
      <c r="E316" s="11">
        <v>0</v>
      </c>
      <c r="F316" s="9">
        <v>573</v>
      </c>
      <c r="G316" s="10">
        <v>6.58</v>
      </c>
      <c r="H316" s="10">
        <v>10.5</v>
      </c>
      <c r="I316" s="11">
        <v>-0.37333333333333335</v>
      </c>
      <c r="J316" s="7">
        <v>573</v>
      </c>
      <c r="K316" s="2">
        <v>6.58</v>
      </c>
      <c r="L316" s="2">
        <v>10.5</v>
      </c>
      <c r="M316" s="3">
        <v>-0.37333333333333335</v>
      </c>
    </row>
    <row r="317" spans="1:13" x14ac:dyDescent="0.25">
      <c r="A317" s="4" t="s">
        <v>1381</v>
      </c>
      <c r="B317" s="9"/>
      <c r="C317" s="10"/>
      <c r="D317" s="10"/>
      <c r="E317" s="11">
        <v>0</v>
      </c>
      <c r="F317" s="9">
        <v>69</v>
      </c>
      <c r="G317" s="10">
        <v>1.17</v>
      </c>
      <c r="H317" s="10">
        <v>8.17</v>
      </c>
      <c r="I317" s="11">
        <v>-0.85679314565483478</v>
      </c>
      <c r="J317" s="7">
        <v>69</v>
      </c>
      <c r="K317" s="2">
        <v>1.17</v>
      </c>
      <c r="L317" s="2">
        <v>8.17</v>
      </c>
      <c r="M317" s="3">
        <v>-0.85679314565483478</v>
      </c>
    </row>
    <row r="318" spans="1:13" x14ac:dyDescent="0.25">
      <c r="A318" s="4" t="s">
        <v>1397</v>
      </c>
      <c r="B318" s="9"/>
      <c r="C318" s="10"/>
      <c r="D318" s="10"/>
      <c r="E318" s="11">
        <v>0</v>
      </c>
      <c r="F318" s="9">
        <v>14.35</v>
      </c>
      <c r="G318" s="10">
        <v>2.5</v>
      </c>
      <c r="H318" s="10">
        <v>5</v>
      </c>
      <c r="I318" s="11">
        <v>-0.5</v>
      </c>
      <c r="J318" s="7">
        <v>14.35</v>
      </c>
      <c r="K318" s="2">
        <v>2.5</v>
      </c>
      <c r="L318" s="2">
        <v>5</v>
      </c>
      <c r="M318" s="3">
        <v>-0.5</v>
      </c>
    </row>
    <row r="319" spans="1:13" x14ac:dyDescent="0.25">
      <c r="A319" s="4" t="s">
        <v>1398</v>
      </c>
      <c r="B319" s="9">
        <v>57</v>
      </c>
      <c r="C319" s="10">
        <v>0.17</v>
      </c>
      <c r="D319" s="10">
        <v>0.33</v>
      </c>
      <c r="E319" s="11">
        <v>-0.48484848484848486</v>
      </c>
      <c r="F319" s="9">
        <v>57</v>
      </c>
      <c r="G319" s="10">
        <v>4.25</v>
      </c>
      <c r="H319" s="10">
        <v>5.33</v>
      </c>
      <c r="I319" s="11">
        <v>-0.20262664165103192</v>
      </c>
      <c r="J319" s="7">
        <v>114</v>
      </c>
      <c r="K319" s="2">
        <v>4.42</v>
      </c>
      <c r="L319" s="2">
        <v>5.66</v>
      </c>
      <c r="M319" s="3">
        <v>-0.21908127208480568</v>
      </c>
    </row>
    <row r="320" spans="1:13" x14ac:dyDescent="0.25">
      <c r="A320" s="4" t="s">
        <v>1400</v>
      </c>
      <c r="B320" s="9"/>
      <c r="C320" s="10"/>
      <c r="D320" s="10"/>
      <c r="E320" s="11">
        <v>0</v>
      </c>
      <c r="F320" s="9">
        <v>113</v>
      </c>
      <c r="G320" s="10">
        <v>3.33</v>
      </c>
      <c r="H320" s="10">
        <v>9.17</v>
      </c>
      <c r="I320" s="11">
        <v>-0.63685932388222466</v>
      </c>
      <c r="J320" s="7">
        <v>113</v>
      </c>
      <c r="K320" s="2">
        <v>3.33</v>
      </c>
      <c r="L320" s="2">
        <v>9.17</v>
      </c>
      <c r="M320" s="3">
        <v>-0.63685932388222466</v>
      </c>
    </row>
    <row r="321" spans="1:13" x14ac:dyDescent="0.25">
      <c r="A321" s="4" t="s">
        <v>1401</v>
      </c>
      <c r="B321" s="9"/>
      <c r="C321" s="10"/>
      <c r="D321" s="10"/>
      <c r="E321" s="11">
        <v>0</v>
      </c>
      <c r="F321" s="9">
        <v>27.25</v>
      </c>
      <c r="G321" s="10">
        <v>3.75</v>
      </c>
      <c r="H321" s="10">
        <v>10.17</v>
      </c>
      <c r="I321" s="11">
        <v>-0.63126843657817111</v>
      </c>
      <c r="J321" s="7">
        <v>27.25</v>
      </c>
      <c r="K321" s="2">
        <v>3.75</v>
      </c>
      <c r="L321" s="2">
        <v>10.17</v>
      </c>
      <c r="M321" s="3">
        <v>-0.63126843657817111</v>
      </c>
    </row>
    <row r="322" spans="1:13" x14ac:dyDescent="0.25">
      <c r="A322" s="4" t="s">
        <v>1418</v>
      </c>
      <c r="B322" s="9"/>
      <c r="C322" s="10"/>
      <c r="D322" s="10"/>
      <c r="E322" s="11">
        <v>0</v>
      </c>
      <c r="F322" s="9">
        <v>85</v>
      </c>
      <c r="G322" s="10">
        <v>2.5</v>
      </c>
      <c r="H322" s="10">
        <v>9.17</v>
      </c>
      <c r="I322" s="11">
        <v>-0.72737186477644489</v>
      </c>
      <c r="J322" s="7">
        <v>85</v>
      </c>
      <c r="K322" s="2">
        <v>2.5</v>
      </c>
      <c r="L322" s="2">
        <v>9.17</v>
      </c>
      <c r="M322" s="3">
        <v>-0.72737186477644489</v>
      </c>
    </row>
    <row r="323" spans="1:13" x14ac:dyDescent="0.25">
      <c r="A323" s="4" t="s">
        <v>1429</v>
      </c>
      <c r="B323" s="9">
        <v>14.75</v>
      </c>
      <c r="C323" s="10">
        <v>0.08</v>
      </c>
      <c r="D323" s="10">
        <v>0.17</v>
      </c>
      <c r="E323" s="11">
        <v>-0.52941176470588236</v>
      </c>
      <c r="F323" s="9">
        <v>14.75</v>
      </c>
      <c r="G323" s="10">
        <v>4.08</v>
      </c>
      <c r="H323" s="10">
        <v>72.75</v>
      </c>
      <c r="I323" s="11">
        <v>-0.94391752577319588</v>
      </c>
      <c r="J323" s="7">
        <v>29.5</v>
      </c>
      <c r="K323" s="2">
        <v>4.16</v>
      </c>
      <c r="L323" s="2">
        <v>72.92</v>
      </c>
      <c r="M323" s="3">
        <v>-0.94295117937465722</v>
      </c>
    </row>
    <row r="324" spans="1:13" x14ac:dyDescent="0.25">
      <c r="A324" s="4" t="s">
        <v>1432</v>
      </c>
      <c r="B324" s="9"/>
      <c r="C324" s="10"/>
      <c r="D324" s="10"/>
      <c r="E324" s="11">
        <v>0</v>
      </c>
      <c r="F324" s="9">
        <v>34.950000000000003</v>
      </c>
      <c r="G324" s="10">
        <v>1</v>
      </c>
      <c r="H324" s="10">
        <v>499.25</v>
      </c>
      <c r="I324" s="11">
        <v>-0.99799699549323984</v>
      </c>
      <c r="J324" s="7">
        <v>34.950000000000003</v>
      </c>
      <c r="K324" s="2">
        <v>1</v>
      </c>
      <c r="L324" s="2">
        <v>499.25</v>
      </c>
      <c r="M324" s="3">
        <v>-0.99799699549323984</v>
      </c>
    </row>
    <row r="325" spans="1:13" x14ac:dyDescent="0.25">
      <c r="A325" s="4" t="s">
        <v>1443</v>
      </c>
      <c r="B325" s="9"/>
      <c r="C325" s="10"/>
      <c r="D325" s="10"/>
      <c r="E325" s="11">
        <v>0</v>
      </c>
      <c r="F325" s="9">
        <v>18.95</v>
      </c>
      <c r="G325" s="10">
        <v>1.08</v>
      </c>
      <c r="H325" s="10">
        <v>691.67</v>
      </c>
      <c r="I325" s="11">
        <v>-0.99843856174187107</v>
      </c>
      <c r="J325" s="7">
        <v>18.95</v>
      </c>
      <c r="K325" s="2">
        <v>1.08</v>
      </c>
      <c r="L325" s="2">
        <v>691.67</v>
      </c>
      <c r="M325" s="3">
        <v>-0.99843856174187107</v>
      </c>
    </row>
    <row r="326" spans="1:13" x14ac:dyDescent="0.25">
      <c r="A326" s="4" t="s">
        <v>1447</v>
      </c>
      <c r="B326" s="9"/>
      <c r="C326" s="10"/>
      <c r="D326" s="10"/>
      <c r="E326" s="11">
        <v>0</v>
      </c>
      <c r="F326" s="9">
        <v>24.95</v>
      </c>
      <c r="G326" s="10">
        <v>0.08</v>
      </c>
      <c r="H326" s="10">
        <v>92</v>
      </c>
      <c r="I326" s="11">
        <v>-0.99913043478260877</v>
      </c>
      <c r="J326" s="7">
        <v>24.95</v>
      </c>
      <c r="K326" s="2">
        <v>0.08</v>
      </c>
      <c r="L326" s="2">
        <v>92</v>
      </c>
      <c r="M326" s="3">
        <v>-0.99913043478260877</v>
      </c>
    </row>
    <row r="327" spans="1:13" x14ac:dyDescent="0.25">
      <c r="A327" s="4" t="s">
        <v>1448</v>
      </c>
      <c r="B327" s="9"/>
      <c r="C327" s="10"/>
      <c r="D327" s="10"/>
      <c r="E327" s="11">
        <v>0</v>
      </c>
      <c r="F327" s="9">
        <v>76</v>
      </c>
      <c r="G327" s="10">
        <v>0.57999999999999996</v>
      </c>
      <c r="H327" s="10">
        <v>32.58</v>
      </c>
      <c r="I327" s="11">
        <v>-0.98219766728054025</v>
      </c>
      <c r="J327" s="7">
        <v>76</v>
      </c>
      <c r="K327" s="2">
        <v>0.57999999999999996</v>
      </c>
      <c r="L327" s="2">
        <v>32.58</v>
      </c>
      <c r="M327" s="3">
        <v>-0.98219766728054025</v>
      </c>
    </row>
    <row r="328" spans="1:13" x14ac:dyDescent="0.25">
      <c r="A328" s="4" t="s">
        <v>1450</v>
      </c>
      <c r="B328" s="9"/>
      <c r="C328" s="10"/>
      <c r="D328" s="10"/>
      <c r="E328" s="11">
        <v>0</v>
      </c>
      <c r="F328" s="9">
        <v>129</v>
      </c>
      <c r="G328" s="10">
        <v>0.42</v>
      </c>
      <c r="H328" s="10">
        <v>16.75</v>
      </c>
      <c r="I328" s="11">
        <v>-0.97492537313432825</v>
      </c>
      <c r="J328" s="7">
        <v>129</v>
      </c>
      <c r="K328" s="2">
        <v>0.42</v>
      </c>
      <c r="L328" s="2">
        <v>16.75</v>
      </c>
      <c r="M328" s="3">
        <v>-0.97492537313432825</v>
      </c>
    </row>
    <row r="329" spans="1:13" x14ac:dyDescent="0.25">
      <c r="A329" s="4" t="s">
        <v>1456</v>
      </c>
      <c r="B329" s="9"/>
      <c r="C329" s="10"/>
      <c r="D329" s="10"/>
      <c r="E329" s="11">
        <v>0</v>
      </c>
      <c r="F329" s="9">
        <v>49.75</v>
      </c>
      <c r="G329" s="10">
        <v>0.75</v>
      </c>
      <c r="H329" s="10">
        <v>13.75</v>
      </c>
      <c r="I329" s="11">
        <v>-0.94545454545454544</v>
      </c>
      <c r="J329" s="7">
        <v>49.75</v>
      </c>
      <c r="K329" s="2">
        <v>0.75</v>
      </c>
      <c r="L329" s="2">
        <v>13.75</v>
      </c>
      <c r="M329" s="3">
        <v>-0.94545454545454544</v>
      </c>
    </row>
    <row r="330" spans="1:13" x14ac:dyDescent="0.25">
      <c r="A330" s="4" t="s">
        <v>1461</v>
      </c>
      <c r="B330" s="9"/>
      <c r="C330" s="10"/>
      <c r="D330" s="10"/>
      <c r="E330" s="11">
        <v>0</v>
      </c>
      <c r="F330" s="9">
        <v>95</v>
      </c>
      <c r="G330" s="10">
        <v>1.08</v>
      </c>
      <c r="H330" s="10">
        <v>17.329999999999998</v>
      </c>
      <c r="I330" s="11">
        <v>-0.93768032313906535</v>
      </c>
      <c r="J330" s="7">
        <v>95</v>
      </c>
      <c r="K330" s="2">
        <v>1.08</v>
      </c>
      <c r="L330" s="2">
        <v>17.329999999999998</v>
      </c>
      <c r="M330" s="3">
        <v>-0.93768032313906535</v>
      </c>
    </row>
    <row r="331" spans="1:13" x14ac:dyDescent="0.25">
      <c r="A331" s="4" t="s">
        <v>1473</v>
      </c>
      <c r="B331" s="9">
        <v>85</v>
      </c>
      <c r="C331" s="10">
        <v>0.08</v>
      </c>
      <c r="D331" s="10">
        <v>0.08</v>
      </c>
      <c r="E331" s="11">
        <v>0</v>
      </c>
      <c r="F331" s="9">
        <v>85</v>
      </c>
      <c r="G331" s="10">
        <v>0.67</v>
      </c>
      <c r="H331" s="10">
        <v>8.33</v>
      </c>
      <c r="I331" s="11">
        <v>-0.91956782713085239</v>
      </c>
      <c r="J331" s="7">
        <v>170</v>
      </c>
      <c r="K331" s="2">
        <v>0.75</v>
      </c>
      <c r="L331" s="2">
        <v>8.41</v>
      </c>
      <c r="M331" s="3">
        <v>-0.91082045184304394</v>
      </c>
    </row>
    <row r="332" spans="1:13" x14ac:dyDescent="0.25">
      <c r="A332" s="4" t="s">
        <v>1474</v>
      </c>
      <c r="B332" s="9"/>
      <c r="C332" s="10"/>
      <c r="D332" s="10"/>
      <c r="E332" s="11">
        <v>0</v>
      </c>
      <c r="F332" s="9">
        <v>63</v>
      </c>
      <c r="G332" s="10">
        <v>1</v>
      </c>
      <c r="H332" s="10">
        <v>5.25</v>
      </c>
      <c r="I332" s="11">
        <v>-0.80952380952380953</v>
      </c>
      <c r="J332" s="7">
        <v>63</v>
      </c>
      <c r="K332" s="2">
        <v>1</v>
      </c>
      <c r="L332" s="2">
        <v>5.25</v>
      </c>
      <c r="M332" s="3">
        <v>-0.80952380952380953</v>
      </c>
    </row>
    <row r="333" spans="1:13" x14ac:dyDescent="0.25">
      <c r="A333" s="4" t="s">
        <v>1476</v>
      </c>
      <c r="B333" s="9"/>
      <c r="C333" s="10"/>
      <c r="D333" s="10"/>
      <c r="E333" s="11">
        <v>0</v>
      </c>
      <c r="F333" s="9">
        <v>165</v>
      </c>
      <c r="G333" s="10">
        <v>1.92</v>
      </c>
      <c r="H333" s="10">
        <v>1.5</v>
      </c>
      <c r="I333" s="11">
        <v>0.27999999999999997</v>
      </c>
      <c r="J333" s="7">
        <v>165</v>
      </c>
      <c r="K333" s="2">
        <v>1.92</v>
      </c>
      <c r="L333" s="2">
        <v>1.5</v>
      </c>
      <c r="M333" s="3">
        <v>0.27999999999999997</v>
      </c>
    </row>
    <row r="334" spans="1:13" x14ac:dyDescent="0.25">
      <c r="A334" s="4" t="s">
        <v>1480</v>
      </c>
      <c r="B334" s="9"/>
      <c r="C334" s="10"/>
      <c r="D334" s="10"/>
      <c r="E334" s="11">
        <v>0</v>
      </c>
      <c r="F334" s="9">
        <v>19.75</v>
      </c>
      <c r="G334" s="10">
        <v>3</v>
      </c>
      <c r="H334" s="10">
        <v>29.83</v>
      </c>
      <c r="I334" s="11">
        <v>-0.89943010392222589</v>
      </c>
      <c r="J334" s="7">
        <v>19.75</v>
      </c>
      <c r="K334" s="2">
        <v>3</v>
      </c>
      <c r="L334" s="2">
        <v>29.83</v>
      </c>
      <c r="M334" s="3">
        <v>-0.89943010392222589</v>
      </c>
    </row>
    <row r="335" spans="1:13" x14ac:dyDescent="0.25">
      <c r="A335" s="4" t="s">
        <v>1482</v>
      </c>
      <c r="B335" s="9"/>
      <c r="C335" s="10"/>
      <c r="D335" s="10"/>
      <c r="E335" s="11">
        <v>0</v>
      </c>
      <c r="F335" s="9">
        <v>50</v>
      </c>
      <c r="G335" s="10">
        <v>0.57999999999999996</v>
      </c>
      <c r="H335" s="10">
        <v>37.17</v>
      </c>
      <c r="I335" s="11">
        <v>-0.98439601829432344</v>
      </c>
      <c r="J335" s="7">
        <v>50</v>
      </c>
      <c r="K335" s="2">
        <v>0.57999999999999996</v>
      </c>
      <c r="L335" s="2">
        <v>37.17</v>
      </c>
      <c r="M335" s="3">
        <v>-0.98439601829432344</v>
      </c>
    </row>
    <row r="336" spans="1:13" x14ac:dyDescent="0.25">
      <c r="A336" s="4" t="s">
        <v>1492</v>
      </c>
      <c r="B336" s="9"/>
      <c r="C336" s="10"/>
      <c r="D336" s="10"/>
      <c r="E336" s="11">
        <v>0</v>
      </c>
      <c r="F336" s="9">
        <v>37.75</v>
      </c>
      <c r="G336" s="10">
        <v>0.5</v>
      </c>
      <c r="H336" s="10">
        <v>59.92</v>
      </c>
      <c r="I336" s="11">
        <v>-0.99165554072096129</v>
      </c>
      <c r="J336" s="7">
        <v>37.75</v>
      </c>
      <c r="K336" s="2">
        <v>0.5</v>
      </c>
      <c r="L336" s="2">
        <v>59.92</v>
      </c>
      <c r="M336" s="3">
        <v>-0.99165554072096129</v>
      </c>
    </row>
    <row r="337" spans="1:13" x14ac:dyDescent="0.25">
      <c r="A337" s="4" t="s">
        <v>1496</v>
      </c>
      <c r="B337" s="9"/>
      <c r="C337" s="10"/>
      <c r="D337" s="10"/>
      <c r="E337" s="11">
        <v>0</v>
      </c>
      <c r="F337" s="9">
        <v>177</v>
      </c>
      <c r="G337" s="10">
        <v>0.92</v>
      </c>
      <c r="H337" s="10">
        <v>1.75</v>
      </c>
      <c r="I337" s="11">
        <v>-0.47428571428571425</v>
      </c>
      <c r="J337" s="7">
        <v>177</v>
      </c>
      <c r="K337" s="2">
        <v>0.92</v>
      </c>
      <c r="L337" s="2">
        <v>1.75</v>
      </c>
      <c r="M337" s="3">
        <v>-0.47428571428571425</v>
      </c>
    </row>
    <row r="338" spans="1:13" x14ac:dyDescent="0.25">
      <c r="A338" s="4" t="s">
        <v>1502</v>
      </c>
      <c r="B338" s="9"/>
      <c r="C338" s="10"/>
      <c r="D338" s="10"/>
      <c r="E338" s="11">
        <v>0</v>
      </c>
      <c r="F338" s="9">
        <v>46.75</v>
      </c>
      <c r="G338" s="10">
        <v>2.33</v>
      </c>
      <c r="H338" s="10">
        <v>22.08</v>
      </c>
      <c r="I338" s="11">
        <v>-0.89447463768115953</v>
      </c>
      <c r="J338" s="7">
        <v>46.75</v>
      </c>
      <c r="K338" s="2">
        <v>2.33</v>
      </c>
      <c r="L338" s="2">
        <v>22.08</v>
      </c>
      <c r="M338" s="3">
        <v>-0.89447463768115953</v>
      </c>
    </row>
    <row r="339" spans="1:13" x14ac:dyDescent="0.25">
      <c r="A339" s="4" t="s">
        <v>1511</v>
      </c>
      <c r="B339" s="9"/>
      <c r="C339" s="10"/>
      <c r="D339" s="10"/>
      <c r="E339" s="11">
        <v>0</v>
      </c>
      <c r="F339" s="9">
        <v>49.75</v>
      </c>
      <c r="G339" s="10">
        <v>0.08</v>
      </c>
      <c r="H339" s="10">
        <v>34.83</v>
      </c>
      <c r="I339" s="11">
        <v>-0.99770312948607531</v>
      </c>
      <c r="J339" s="7">
        <v>49.75</v>
      </c>
      <c r="K339" s="2">
        <v>0.08</v>
      </c>
      <c r="L339" s="2">
        <v>34.83</v>
      </c>
      <c r="M339" s="3">
        <v>-0.99770312948607531</v>
      </c>
    </row>
    <row r="340" spans="1:13" x14ac:dyDescent="0.25">
      <c r="A340" s="4" t="s">
        <v>1513</v>
      </c>
      <c r="B340" s="9">
        <v>759</v>
      </c>
      <c r="C340" s="10">
        <v>1</v>
      </c>
      <c r="D340" s="10">
        <v>2.17</v>
      </c>
      <c r="E340" s="11">
        <v>-0.53917050691244239</v>
      </c>
      <c r="F340" s="9">
        <v>759</v>
      </c>
      <c r="G340" s="10">
        <v>6</v>
      </c>
      <c r="H340" s="10">
        <v>3</v>
      </c>
      <c r="I340" s="11">
        <v>1</v>
      </c>
      <c r="J340" s="7">
        <v>1518</v>
      </c>
      <c r="K340" s="2">
        <v>7</v>
      </c>
      <c r="L340" s="2">
        <v>5.17</v>
      </c>
      <c r="M340" s="3">
        <v>0.35396518375241781</v>
      </c>
    </row>
    <row r="341" spans="1:13" x14ac:dyDescent="0.25">
      <c r="A341" s="4" t="s">
        <v>1515</v>
      </c>
      <c r="B341" s="9"/>
      <c r="C341" s="10"/>
      <c r="D341" s="10"/>
      <c r="E341" s="11">
        <v>0</v>
      </c>
      <c r="F341" s="9">
        <v>199</v>
      </c>
      <c r="G341" s="10">
        <v>2.75</v>
      </c>
      <c r="H341" s="10">
        <v>1.58</v>
      </c>
      <c r="I341" s="11">
        <v>0.740506329113924</v>
      </c>
      <c r="J341" s="7">
        <v>199</v>
      </c>
      <c r="K341" s="2">
        <v>2.75</v>
      </c>
      <c r="L341" s="2">
        <v>1.58</v>
      </c>
      <c r="M341" s="3">
        <v>0.740506329113924</v>
      </c>
    </row>
    <row r="342" spans="1:13" x14ac:dyDescent="0.25">
      <c r="A342" s="4" t="s">
        <v>1522</v>
      </c>
      <c r="B342" s="9"/>
      <c r="C342" s="10"/>
      <c r="D342" s="10"/>
      <c r="E342" s="11">
        <v>0</v>
      </c>
      <c r="F342" s="9">
        <v>55</v>
      </c>
      <c r="G342" s="10">
        <v>2.25</v>
      </c>
      <c r="H342" s="10">
        <v>0.42</v>
      </c>
      <c r="I342" s="11">
        <v>4.3571428571428577</v>
      </c>
      <c r="J342" s="7">
        <v>55</v>
      </c>
      <c r="K342" s="2">
        <v>2.25</v>
      </c>
      <c r="L342" s="2">
        <v>0.42</v>
      </c>
      <c r="M342" s="3">
        <v>4.3571428571428577</v>
      </c>
    </row>
    <row r="343" spans="1:13" x14ac:dyDescent="0.25">
      <c r="A343" s="4" t="s">
        <v>1533</v>
      </c>
      <c r="B343" s="9">
        <v>28.95</v>
      </c>
      <c r="C343" s="10">
        <v>7</v>
      </c>
      <c r="D343" s="10">
        <v>0.08</v>
      </c>
      <c r="E343" s="11">
        <v>86.5</v>
      </c>
      <c r="F343" s="9">
        <v>28.95</v>
      </c>
      <c r="G343" s="10">
        <v>185.08</v>
      </c>
      <c r="H343" s="10">
        <v>313.75</v>
      </c>
      <c r="I343" s="11">
        <v>-0.41010358565737048</v>
      </c>
      <c r="J343" s="7">
        <v>57.9</v>
      </c>
      <c r="K343" s="2">
        <v>192.08</v>
      </c>
      <c r="L343" s="2">
        <v>313.83</v>
      </c>
      <c r="M343" s="3">
        <v>-0.38794888952617651</v>
      </c>
    </row>
    <row r="344" spans="1:13" x14ac:dyDescent="0.25">
      <c r="A344" s="4" t="s">
        <v>1538</v>
      </c>
      <c r="B344" s="9">
        <v>19.95</v>
      </c>
      <c r="C344" s="10">
        <v>65.17</v>
      </c>
      <c r="D344" s="10">
        <v>0.08</v>
      </c>
      <c r="E344" s="11">
        <v>813.625</v>
      </c>
      <c r="F344" s="9">
        <v>19.95</v>
      </c>
      <c r="G344" s="10">
        <v>1079.83</v>
      </c>
      <c r="H344" s="10">
        <v>70.33</v>
      </c>
      <c r="I344" s="11">
        <v>14.353760841746054</v>
      </c>
      <c r="J344" s="7">
        <v>39.9</v>
      </c>
      <c r="K344" s="2">
        <v>1145</v>
      </c>
      <c r="L344" s="2">
        <v>70.41</v>
      </c>
      <c r="M344" s="3">
        <v>15.261894617241868</v>
      </c>
    </row>
    <row r="345" spans="1:13" x14ac:dyDescent="0.25">
      <c r="A345" s="4" t="s">
        <v>1540</v>
      </c>
      <c r="B345" s="9"/>
      <c r="C345" s="10"/>
      <c r="D345" s="10"/>
      <c r="E345" s="11">
        <v>0</v>
      </c>
      <c r="F345" s="9">
        <v>75</v>
      </c>
      <c r="G345" s="10">
        <v>1.08</v>
      </c>
      <c r="H345" s="10">
        <v>2.58</v>
      </c>
      <c r="I345" s="11">
        <v>-0.58139534883720934</v>
      </c>
      <c r="J345" s="7">
        <v>75</v>
      </c>
      <c r="K345" s="2">
        <v>1.08</v>
      </c>
      <c r="L345" s="2">
        <v>2.58</v>
      </c>
      <c r="M345" s="3">
        <v>-0.58139534883720934</v>
      </c>
    </row>
    <row r="346" spans="1:13" x14ac:dyDescent="0.25">
      <c r="A346" s="4" t="s">
        <v>1554</v>
      </c>
      <c r="B346" s="9"/>
      <c r="C346" s="10"/>
      <c r="D346" s="10"/>
      <c r="E346" s="11">
        <v>0</v>
      </c>
      <c r="F346" s="9">
        <v>19.75</v>
      </c>
      <c r="G346" s="10">
        <v>2</v>
      </c>
      <c r="H346" s="10">
        <v>62.58</v>
      </c>
      <c r="I346" s="11">
        <v>-0.96804090763822304</v>
      </c>
      <c r="J346" s="7">
        <v>19.75</v>
      </c>
      <c r="K346" s="2">
        <v>2</v>
      </c>
      <c r="L346" s="2">
        <v>62.58</v>
      </c>
      <c r="M346" s="3">
        <v>-0.96804090763822304</v>
      </c>
    </row>
    <row r="347" spans="1:13" x14ac:dyDescent="0.25">
      <c r="A347" s="4" t="s">
        <v>1560</v>
      </c>
      <c r="B347" s="9">
        <v>64</v>
      </c>
      <c r="C347" s="10">
        <v>2</v>
      </c>
      <c r="D347" s="10"/>
      <c r="E347" s="11">
        <v>0</v>
      </c>
      <c r="F347" s="9">
        <v>64</v>
      </c>
      <c r="G347" s="10">
        <v>12.42</v>
      </c>
      <c r="H347" s="10"/>
      <c r="I347" s="11">
        <v>0</v>
      </c>
      <c r="J347" s="7">
        <v>128</v>
      </c>
      <c r="K347" s="2">
        <v>14.42</v>
      </c>
      <c r="L347" s="2"/>
      <c r="M347" s="3">
        <v>0</v>
      </c>
    </row>
    <row r="348" spans="1:13" x14ac:dyDescent="0.25">
      <c r="A348" s="4" t="s">
        <v>1572</v>
      </c>
      <c r="B348" s="9"/>
      <c r="C348" s="10"/>
      <c r="D348" s="10"/>
      <c r="E348" s="11">
        <v>0</v>
      </c>
      <c r="F348" s="9">
        <v>77</v>
      </c>
      <c r="G348" s="10">
        <v>0.25</v>
      </c>
      <c r="H348" s="10">
        <v>16.170000000000002</v>
      </c>
      <c r="I348" s="11">
        <v>-0.98453927025355592</v>
      </c>
      <c r="J348" s="7">
        <v>77</v>
      </c>
      <c r="K348" s="2">
        <v>0.25</v>
      </c>
      <c r="L348" s="2">
        <v>16.170000000000002</v>
      </c>
      <c r="M348" s="3">
        <v>-0.98453927025355592</v>
      </c>
    </row>
    <row r="349" spans="1:13" x14ac:dyDescent="0.25">
      <c r="A349" s="4" t="s">
        <v>1579</v>
      </c>
      <c r="B349" s="9"/>
      <c r="C349" s="10"/>
      <c r="D349" s="10"/>
      <c r="E349" s="11">
        <v>0</v>
      </c>
      <c r="F349" s="9">
        <v>58.95</v>
      </c>
      <c r="G349" s="10">
        <v>4.33</v>
      </c>
      <c r="H349" s="10"/>
      <c r="I349" s="11">
        <v>0</v>
      </c>
      <c r="J349" s="7">
        <v>58.95</v>
      </c>
      <c r="K349" s="2">
        <v>4.33</v>
      </c>
      <c r="L349" s="2"/>
      <c r="M349" s="3">
        <v>0</v>
      </c>
    </row>
    <row r="350" spans="1:13" x14ac:dyDescent="0.25">
      <c r="A350" s="4" t="s">
        <v>1586</v>
      </c>
      <c r="B350" s="9"/>
      <c r="C350" s="10"/>
      <c r="D350" s="10"/>
      <c r="E350" s="11">
        <v>0</v>
      </c>
      <c r="F350" s="9">
        <v>62</v>
      </c>
      <c r="G350" s="10">
        <v>0.08</v>
      </c>
      <c r="H350" s="10">
        <v>6</v>
      </c>
      <c r="I350" s="11">
        <v>-0.98666666666666669</v>
      </c>
      <c r="J350" s="7">
        <v>62</v>
      </c>
      <c r="K350" s="2">
        <v>0.08</v>
      </c>
      <c r="L350" s="2">
        <v>6</v>
      </c>
      <c r="M350" s="3">
        <v>-0.98666666666666669</v>
      </c>
    </row>
    <row r="351" spans="1:13" x14ac:dyDescent="0.25">
      <c r="A351" s="4" t="s">
        <v>1587</v>
      </c>
      <c r="B351" s="9">
        <v>70</v>
      </c>
      <c r="C351" s="10">
        <v>2.5</v>
      </c>
      <c r="D351" s="10">
        <v>0.17</v>
      </c>
      <c r="E351" s="11">
        <v>13.705882352941176</v>
      </c>
      <c r="F351" s="9">
        <v>70</v>
      </c>
      <c r="G351" s="10">
        <v>3</v>
      </c>
      <c r="H351" s="10">
        <v>28.08</v>
      </c>
      <c r="I351" s="11">
        <v>-0.89316239316239321</v>
      </c>
      <c r="J351" s="7">
        <v>140</v>
      </c>
      <c r="K351" s="2">
        <v>5.5</v>
      </c>
      <c r="L351" s="2">
        <v>28.25</v>
      </c>
      <c r="M351" s="3">
        <v>-0.80530973451327437</v>
      </c>
    </row>
    <row r="352" spans="1:13" x14ac:dyDescent="0.25">
      <c r="A352" s="4" t="s">
        <v>1596</v>
      </c>
      <c r="B352" s="9"/>
      <c r="C352" s="10"/>
      <c r="D352" s="10"/>
      <c r="E352" s="11">
        <v>0</v>
      </c>
      <c r="F352" s="9">
        <v>212</v>
      </c>
      <c r="G352" s="10">
        <v>0.42</v>
      </c>
      <c r="H352" s="10">
        <v>1.08</v>
      </c>
      <c r="I352" s="11">
        <v>-0.61111111111111116</v>
      </c>
      <c r="J352" s="7">
        <v>212</v>
      </c>
      <c r="K352" s="2">
        <v>0.42</v>
      </c>
      <c r="L352" s="2">
        <v>1.08</v>
      </c>
      <c r="M352" s="3">
        <v>-0.61111111111111116</v>
      </c>
    </row>
    <row r="353" spans="1:13" x14ac:dyDescent="0.25">
      <c r="A353" s="4" t="s">
        <v>1599</v>
      </c>
      <c r="B353" s="9"/>
      <c r="C353" s="10"/>
      <c r="D353" s="10"/>
      <c r="E353" s="11">
        <v>0</v>
      </c>
      <c r="F353" s="9">
        <v>51</v>
      </c>
      <c r="G353" s="10">
        <v>0.5</v>
      </c>
      <c r="H353" s="10">
        <v>8</v>
      </c>
      <c r="I353" s="11">
        <v>-0.9375</v>
      </c>
      <c r="J353" s="7">
        <v>51</v>
      </c>
      <c r="K353" s="2">
        <v>0.5</v>
      </c>
      <c r="L353" s="2">
        <v>8</v>
      </c>
      <c r="M353" s="3">
        <v>-0.9375</v>
      </c>
    </row>
    <row r="354" spans="1:13" x14ac:dyDescent="0.25">
      <c r="A354" s="4" t="s">
        <v>1603</v>
      </c>
      <c r="B354" s="9">
        <v>400</v>
      </c>
      <c r="C354" s="10">
        <v>0.08</v>
      </c>
      <c r="D354" s="10"/>
      <c r="E354" s="11">
        <v>0</v>
      </c>
      <c r="F354" s="9">
        <v>400</v>
      </c>
      <c r="G354" s="10">
        <v>0.75</v>
      </c>
      <c r="H354" s="10">
        <v>3</v>
      </c>
      <c r="I354" s="11">
        <v>-0.75</v>
      </c>
      <c r="J354" s="7">
        <v>800</v>
      </c>
      <c r="K354" s="2">
        <v>0.83</v>
      </c>
      <c r="L354" s="2">
        <v>3</v>
      </c>
      <c r="M354" s="3">
        <v>-0.72333333333333327</v>
      </c>
    </row>
    <row r="355" spans="1:13" x14ac:dyDescent="0.25">
      <c r="A355" s="4" t="s">
        <v>1604</v>
      </c>
      <c r="B355" s="9"/>
      <c r="C355" s="10"/>
      <c r="D355" s="10"/>
      <c r="E355" s="11">
        <v>0</v>
      </c>
      <c r="F355" s="9">
        <v>140</v>
      </c>
      <c r="G355" s="10">
        <v>0.17</v>
      </c>
      <c r="H355" s="10">
        <v>4.58</v>
      </c>
      <c r="I355" s="11">
        <v>-0.96288209606986896</v>
      </c>
      <c r="J355" s="7">
        <v>140</v>
      </c>
      <c r="K355" s="2">
        <v>0.17</v>
      </c>
      <c r="L355" s="2">
        <v>4.58</v>
      </c>
      <c r="M355" s="3">
        <v>-0.96288209606986896</v>
      </c>
    </row>
    <row r="356" spans="1:13" x14ac:dyDescent="0.25">
      <c r="A356" s="4" t="s">
        <v>1620</v>
      </c>
      <c r="B356" s="9">
        <v>75</v>
      </c>
      <c r="C356" s="10">
        <v>2.5</v>
      </c>
      <c r="D356" s="10"/>
      <c r="E356" s="11">
        <v>0</v>
      </c>
      <c r="F356" s="9">
        <v>75</v>
      </c>
      <c r="G356" s="10">
        <v>10.25</v>
      </c>
      <c r="H356" s="10"/>
      <c r="I356" s="11">
        <v>0</v>
      </c>
      <c r="J356" s="7">
        <v>150</v>
      </c>
      <c r="K356" s="2">
        <v>12.75</v>
      </c>
      <c r="L356" s="2"/>
      <c r="M356" s="3">
        <v>0</v>
      </c>
    </row>
    <row r="357" spans="1:13" x14ac:dyDescent="0.25">
      <c r="A357" s="4" t="s">
        <v>1624</v>
      </c>
      <c r="B357" s="9"/>
      <c r="C357" s="10"/>
      <c r="D357" s="10"/>
      <c r="E357" s="11">
        <v>0</v>
      </c>
      <c r="F357" s="9">
        <v>18.25</v>
      </c>
      <c r="G357" s="10">
        <v>0.08</v>
      </c>
      <c r="H357" s="10">
        <v>501.67</v>
      </c>
      <c r="I357" s="11">
        <v>-0.99984053262104577</v>
      </c>
      <c r="J357" s="7">
        <v>18.25</v>
      </c>
      <c r="K357" s="2">
        <v>0.08</v>
      </c>
      <c r="L357" s="2">
        <v>501.67</v>
      </c>
      <c r="M357" s="3">
        <v>-0.99984053262104577</v>
      </c>
    </row>
    <row r="358" spans="1:13" x14ac:dyDescent="0.25">
      <c r="A358" s="4" t="s">
        <v>1637</v>
      </c>
      <c r="B358" s="9"/>
      <c r="C358" s="10"/>
      <c r="D358" s="10"/>
      <c r="E358" s="11">
        <v>0</v>
      </c>
      <c r="F358" s="9">
        <v>17.25</v>
      </c>
      <c r="G358" s="10">
        <v>1</v>
      </c>
      <c r="H358" s="10">
        <v>1</v>
      </c>
      <c r="I358" s="11">
        <v>0</v>
      </c>
      <c r="J358" s="7">
        <v>17.25</v>
      </c>
      <c r="K358" s="2">
        <v>1</v>
      </c>
      <c r="L358" s="2">
        <v>1</v>
      </c>
      <c r="M358" s="3">
        <v>0</v>
      </c>
    </row>
    <row r="359" spans="1:13" x14ac:dyDescent="0.25">
      <c r="A359" s="4" t="s">
        <v>1646</v>
      </c>
      <c r="B359" s="9">
        <v>21.95</v>
      </c>
      <c r="C359" s="10">
        <v>0.08</v>
      </c>
      <c r="D359" s="10">
        <v>1</v>
      </c>
      <c r="E359" s="11">
        <v>-0.92</v>
      </c>
      <c r="F359" s="9">
        <v>21.95</v>
      </c>
      <c r="G359" s="10">
        <v>0.08</v>
      </c>
      <c r="H359" s="10">
        <v>95.67</v>
      </c>
      <c r="I359" s="11">
        <v>-0.99916379220236229</v>
      </c>
      <c r="J359" s="7">
        <v>43.9</v>
      </c>
      <c r="K359" s="2">
        <v>0.16</v>
      </c>
      <c r="L359" s="2">
        <v>96.67</v>
      </c>
      <c r="M359" s="3">
        <v>-0.99834488465914972</v>
      </c>
    </row>
    <row r="360" spans="1:13" x14ac:dyDescent="0.25">
      <c r="A360" s="4" t="s">
        <v>1678</v>
      </c>
      <c r="B360" s="9"/>
      <c r="C360" s="10"/>
      <c r="D360" s="10"/>
      <c r="E360" s="11">
        <v>0</v>
      </c>
      <c r="F360" s="9">
        <v>24.75</v>
      </c>
      <c r="G360" s="10">
        <v>0.5</v>
      </c>
      <c r="H360" s="10">
        <v>4.25</v>
      </c>
      <c r="I360" s="11">
        <v>-0.88235294117647056</v>
      </c>
      <c r="J360" s="7">
        <v>24.75</v>
      </c>
      <c r="K360" s="2">
        <v>0.5</v>
      </c>
      <c r="L360" s="2">
        <v>4.25</v>
      </c>
      <c r="M360" s="3">
        <v>-0.88235294117647056</v>
      </c>
    </row>
    <row r="361" spans="1:13" x14ac:dyDescent="0.25">
      <c r="A361" s="4" t="s">
        <v>1679</v>
      </c>
      <c r="B361" s="9"/>
      <c r="C361" s="10"/>
      <c r="D361" s="10"/>
      <c r="E361" s="11">
        <v>0</v>
      </c>
      <c r="F361" s="9">
        <v>257</v>
      </c>
      <c r="G361" s="10">
        <v>0.5</v>
      </c>
      <c r="H361" s="10">
        <v>1</v>
      </c>
      <c r="I361" s="11">
        <v>-0.5</v>
      </c>
      <c r="J361" s="7">
        <v>257</v>
      </c>
      <c r="K361" s="2">
        <v>0.5</v>
      </c>
      <c r="L361" s="2">
        <v>1</v>
      </c>
      <c r="M361" s="3">
        <v>-0.5</v>
      </c>
    </row>
    <row r="362" spans="1:13" x14ac:dyDescent="0.25">
      <c r="A362" s="4" t="s">
        <v>1688</v>
      </c>
      <c r="B362" s="9"/>
      <c r="C362" s="10"/>
      <c r="D362" s="10"/>
      <c r="E362" s="11">
        <v>0</v>
      </c>
      <c r="F362" s="9">
        <v>21.25</v>
      </c>
      <c r="G362" s="10">
        <v>0.17</v>
      </c>
      <c r="H362" s="10">
        <v>63.58</v>
      </c>
      <c r="I362" s="11">
        <v>-0.99732620320855614</v>
      </c>
      <c r="J362" s="7">
        <v>21.25</v>
      </c>
      <c r="K362" s="2">
        <v>0.17</v>
      </c>
      <c r="L362" s="2">
        <v>63.58</v>
      </c>
      <c r="M362" s="3">
        <v>-0.99732620320855614</v>
      </c>
    </row>
    <row r="363" spans="1:13" x14ac:dyDescent="0.25">
      <c r="A363" s="4" t="s">
        <v>1693</v>
      </c>
      <c r="B363" s="9"/>
      <c r="C363" s="10"/>
      <c r="D363" s="10"/>
      <c r="E363" s="11">
        <v>0</v>
      </c>
      <c r="F363" s="9">
        <v>39.75</v>
      </c>
      <c r="G363" s="10">
        <v>0.25</v>
      </c>
      <c r="H363" s="10">
        <v>0.92</v>
      </c>
      <c r="I363" s="11">
        <v>-0.72826086956521741</v>
      </c>
      <c r="J363" s="7">
        <v>39.75</v>
      </c>
      <c r="K363" s="2">
        <v>0.25</v>
      </c>
      <c r="L363" s="2">
        <v>0.92</v>
      </c>
      <c r="M363" s="3">
        <v>-0.72826086956521741</v>
      </c>
    </row>
    <row r="364" spans="1:13" x14ac:dyDescent="0.25">
      <c r="A364" s="4" t="s">
        <v>1697</v>
      </c>
      <c r="B364" s="9"/>
      <c r="C364" s="10"/>
      <c r="D364" s="10"/>
      <c r="E364" s="11">
        <v>0</v>
      </c>
      <c r="F364" s="9">
        <v>50</v>
      </c>
      <c r="G364" s="10">
        <v>0.08</v>
      </c>
      <c r="H364" s="10">
        <v>33.75</v>
      </c>
      <c r="I364" s="11">
        <v>-0.99762962962962964</v>
      </c>
      <c r="J364" s="7">
        <v>50</v>
      </c>
      <c r="K364" s="2">
        <v>0.08</v>
      </c>
      <c r="L364" s="2">
        <v>33.75</v>
      </c>
      <c r="M364" s="3">
        <v>-0.99762962962962964</v>
      </c>
    </row>
    <row r="365" spans="1:13" x14ac:dyDescent="0.25">
      <c r="A365" s="4" t="s">
        <v>1746</v>
      </c>
      <c r="B365" s="9">
        <v>15.95</v>
      </c>
      <c r="C365" s="10">
        <v>7.67</v>
      </c>
      <c r="D365" s="10"/>
      <c r="E365" s="11">
        <v>0</v>
      </c>
      <c r="F365" s="9">
        <v>15.95</v>
      </c>
      <c r="G365" s="10">
        <v>805.92</v>
      </c>
      <c r="H365" s="10"/>
      <c r="I365" s="11">
        <v>0</v>
      </c>
      <c r="J365" s="7">
        <v>31.9</v>
      </c>
      <c r="K365" s="2">
        <v>813.58999999999992</v>
      </c>
      <c r="L365" s="2"/>
      <c r="M365" s="3">
        <v>0</v>
      </c>
    </row>
    <row r="366" spans="1:13" x14ac:dyDescent="0.25">
      <c r="A366" s="4" t="s">
        <v>1749</v>
      </c>
      <c r="B366" s="9">
        <v>34.950000000000003</v>
      </c>
      <c r="C366" s="10">
        <v>29</v>
      </c>
      <c r="D366" s="10">
        <v>28</v>
      </c>
      <c r="E366" s="11">
        <v>3.5714285714285712E-2</v>
      </c>
      <c r="F366" s="9">
        <v>34.950000000000003</v>
      </c>
      <c r="G366" s="10">
        <v>639.25</v>
      </c>
      <c r="H366" s="10">
        <v>590.25</v>
      </c>
      <c r="I366" s="11">
        <v>8.3015671325709445E-2</v>
      </c>
      <c r="J366" s="7">
        <v>69.900000000000006</v>
      </c>
      <c r="K366" s="2">
        <v>668.25</v>
      </c>
      <c r="L366" s="2">
        <v>618.25</v>
      </c>
      <c r="M366" s="3">
        <v>8.087343307723413E-2</v>
      </c>
    </row>
    <row r="367" spans="1:13" x14ac:dyDescent="0.25">
      <c r="A367" s="4" t="s">
        <v>1750</v>
      </c>
      <c r="B367" s="9">
        <v>19.95</v>
      </c>
      <c r="C367" s="10">
        <v>9.92</v>
      </c>
      <c r="D367" s="10"/>
      <c r="E367" s="11">
        <v>0</v>
      </c>
      <c r="F367" s="9">
        <v>19.95</v>
      </c>
      <c r="G367" s="10">
        <v>508</v>
      </c>
      <c r="H367" s="10"/>
      <c r="I367" s="11">
        <v>0</v>
      </c>
      <c r="J367" s="7">
        <v>39.9</v>
      </c>
      <c r="K367" s="2">
        <v>517.91999999999996</v>
      </c>
      <c r="L367" s="2"/>
      <c r="M367" s="3">
        <v>0</v>
      </c>
    </row>
    <row r="368" spans="1:13" x14ac:dyDescent="0.25">
      <c r="A368" s="4" t="s">
        <v>1753</v>
      </c>
      <c r="B368" s="9">
        <v>119.95</v>
      </c>
      <c r="C368" s="10">
        <v>6.33</v>
      </c>
      <c r="D368" s="10">
        <v>12.17</v>
      </c>
      <c r="E368" s="11">
        <v>-0.47986852917009037</v>
      </c>
      <c r="F368" s="9">
        <v>119.95</v>
      </c>
      <c r="G368" s="10">
        <v>161.5</v>
      </c>
      <c r="H368" s="10">
        <v>165.83</v>
      </c>
      <c r="I368" s="11">
        <v>-2.6111077609600266E-2</v>
      </c>
      <c r="J368" s="7">
        <v>239.9</v>
      </c>
      <c r="K368" s="2">
        <v>167.83</v>
      </c>
      <c r="L368" s="2">
        <v>178</v>
      </c>
      <c r="M368" s="3">
        <v>-5.7134831460674086E-2</v>
      </c>
    </row>
    <row r="369" spans="1:13" x14ac:dyDescent="0.25">
      <c r="A369" s="4" t="s">
        <v>1773</v>
      </c>
      <c r="B369" s="9">
        <v>82.95</v>
      </c>
      <c r="C369" s="10">
        <v>1.75</v>
      </c>
      <c r="D369" s="10"/>
      <c r="E369" s="11">
        <v>0</v>
      </c>
      <c r="F369" s="9">
        <v>82.95</v>
      </c>
      <c r="G369" s="10">
        <v>34.58</v>
      </c>
      <c r="H369" s="10"/>
      <c r="I369" s="11">
        <v>0</v>
      </c>
      <c r="J369" s="7">
        <v>165.9</v>
      </c>
      <c r="K369" s="2">
        <v>36.33</v>
      </c>
      <c r="L369" s="2"/>
      <c r="M369" s="3">
        <v>0</v>
      </c>
    </row>
    <row r="370" spans="1:13" x14ac:dyDescent="0.25">
      <c r="A370" s="4" t="s">
        <v>1775</v>
      </c>
      <c r="B370" s="9">
        <v>175</v>
      </c>
      <c r="C370" s="10">
        <v>0.5</v>
      </c>
      <c r="D370" s="10"/>
      <c r="E370" s="11">
        <v>0</v>
      </c>
      <c r="F370" s="9">
        <v>175</v>
      </c>
      <c r="G370" s="10">
        <v>5.17</v>
      </c>
      <c r="H370" s="10"/>
      <c r="I370" s="11">
        <v>0</v>
      </c>
      <c r="J370" s="7">
        <v>350</v>
      </c>
      <c r="K370" s="2">
        <v>5.67</v>
      </c>
      <c r="L370" s="2"/>
      <c r="M370" s="3">
        <v>0</v>
      </c>
    </row>
    <row r="371" spans="1:13" x14ac:dyDescent="0.25">
      <c r="A371" s="4" t="s">
        <v>1776</v>
      </c>
      <c r="B371" s="9">
        <v>28</v>
      </c>
      <c r="C371" s="10">
        <v>0.25</v>
      </c>
      <c r="D371" s="10"/>
      <c r="E371" s="11">
        <v>0</v>
      </c>
      <c r="F371" s="9">
        <v>28</v>
      </c>
      <c r="G371" s="10">
        <v>3.83</v>
      </c>
      <c r="H371" s="10"/>
      <c r="I371" s="11">
        <v>0</v>
      </c>
      <c r="J371" s="7">
        <v>56</v>
      </c>
      <c r="K371" s="2">
        <v>4.08</v>
      </c>
      <c r="L371" s="2"/>
      <c r="M371" s="3">
        <v>0</v>
      </c>
    </row>
    <row r="372" spans="1:13" x14ac:dyDescent="0.25">
      <c r="A372" s="4" t="s">
        <v>1787</v>
      </c>
      <c r="B372" s="9"/>
      <c r="C372" s="10"/>
      <c r="D372" s="10"/>
      <c r="E372" s="11">
        <v>0</v>
      </c>
      <c r="F372" s="9">
        <v>24.95</v>
      </c>
      <c r="G372" s="10">
        <v>0.92</v>
      </c>
      <c r="H372" s="10">
        <v>437</v>
      </c>
      <c r="I372" s="11">
        <v>-0.99789473684210528</v>
      </c>
      <c r="J372" s="7">
        <v>24.95</v>
      </c>
      <c r="K372" s="2">
        <v>0.92</v>
      </c>
      <c r="L372" s="2">
        <v>437</v>
      </c>
      <c r="M372" s="3">
        <v>-0.99789473684210528</v>
      </c>
    </row>
    <row r="373" spans="1:13" x14ac:dyDescent="0.25">
      <c r="A373" s="4" t="s">
        <v>1802</v>
      </c>
      <c r="B373" s="9">
        <v>86.95</v>
      </c>
      <c r="C373" s="10">
        <v>30.17</v>
      </c>
      <c r="D373" s="10">
        <v>2.25</v>
      </c>
      <c r="E373" s="11">
        <v>12.408888888888889</v>
      </c>
      <c r="F373" s="9">
        <v>86.95</v>
      </c>
      <c r="G373" s="10">
        <v>382.83</v>
      </c>
      <c r="H373" s="10">
        <v>201</v>
      </c>
      <c r="I373" s="11">
        <v>0.90462686567164174</v>
      </c>
      <c r="J373" s="7">
        <v>173.9</v>
      </c>
      <c r="K373" s="2">
        <v>413</v>
      </c>
      <c r="L373" s="2">
        <v>203.25</v>
      </c>
      <c r="M373" s="3">
        <v>1.031980319803198</v>
      </c>
    </row>
    <row r="374" spans="1:13" x14ac:dyDescent="0.25">
      <c r="A374" s="4" t="s">
        <v>1803</v>
      </c>
      <c r="B374" s="9">
        <v>457.95</v>
      </c>
      <c r="C374" s="10">
        <v>8.58</v>
      </c>
      <c r="D374" s="10">
        <v>8.17</v>
      </c>
      <c r="E374" s="11">
        <v>5.0183598531211765E-2</v>
      </c>
      <c r="F374" s="9">
        <v>457.95</v>
      </c>
      <c r="G374" s="10">
        <v>147.41999999999999</v>
      </c>
      <c r="H374" s="10">
        <v>183.83</v>
      </c>
      <c r="I374" s="11">
        <v>-0.19806342816732864</v>
      </c>
      <c r="J374" s="7">
        <v>915.9</v>
      </c>
      <c r="K374" s="2">
        <v>156</v>
      </c>
      <c r="L374" s="2">
        <v>192</v>
      </c>
      <c r="M374" s="3">
        <v>-0.1875</v>
      </c>
    </row>
    <row r="375" spans="1:13" x14ac:dyDescent="0.25">
      <c r="A375" s="4" t="s">
        <v>1811</v>
      </c>
      <c r="B375" s="9">
        <v>113.95</v>
      </c>
      <c r="C375" s="10">
        <v>14.83</v>
      </c>
      <c r="D375" s="10">
        <v>25.83</v>
      </c>
      <c r="E375" s="11">
        <v>-0.42586140147115753</v>
      </c>
      <c r="F375" s="9">
        <v>113.95</v>
      </c>
      <c r="G375" s="10">
        <v>186.5</v>
      </c>
      <c r="H375" s="10">
        <v>78.58</v>
      </c>
      <c r="I375" s="11">
        <v>1.3733774497327564</v>
      </c>
      <c r="J375" s="7">
        <v>227.9</v>
      </c>
      <c r="K375" s="2">
        <v>201.33</v>
      </c>
      <c r="L375" s="2">
        <v>104.41</v>
      </c>
      <c r="M375" s="3">
        <v>0.92826357628579659</v>
      </c>
    </row>
    <row r="376" spans="1:13" x14ac:dyDescent="0.25">
      <c r="A376" s="4" t="s">
        <v>1815</v>
      </c>
      <c r="B376" s="9">
        <v>54.95</v>
      </c>
      <c r="C376" s="10">
        <v>28.5</v>
      </c>
      <c r="D376" s="10"/>
      <c r="E376" s="11">
        <v>0</v>
      </c>
      <c r="F376" s="9">
        <v>54.95</v>
      </c>
      <c r="G376" s="10">
        <v>132</v>
      </c>
      <c r="H376" s="10"/>
      <c r="I376" s="11">
        <v>0</v>
      </c>
      <c r="J376" s="7">
        <v>109.9</v>
      </c>
      <c r="K376" s="2">
        <v>160.5</v>
      </c>
      <c r="L376" s="2"/>
      <c r="M376" s="3">
        <v>0</v>
      </c>
    </row>
    <row r="377" spans="1:13" x14ac:dyDescent="0.25">
      <c r="A377" s="4" t="s">
        <v>1827</v>
      </c>
      <c r="B377" s="9">
        <v>49</v>
      </c>
      <c r="C377" s="10">
        <v>0.83</v>
      </c>
      <c r="D377" s="10"/>
      <c r="E377" s="11">
        <v>0</v>
      </c>
      <c r="F377" s="9">
        <v>49</v>
      </c>
      <c r="G377" s="10">
        <v>7.5</v>
      </c>
      <c r="H377" s="10"/>
      <c r="I377" s="11">
        <v>0</v>
      </c>
      <c r="J377" s="7">
        <v>98</v>
      </c>
      <c r="K377" s="2">
        <v>8.33</v>
      </c>
      <c r="L377" s="2"/>
      <c r="M377" s="3">
        <v>0</v>
      </c>
    </row>
    <row r="378" spans="1:13" x14ac:dyDescent="0.25">
      <c r="A378" s="4" t="s">
        <v>1833</v>
      </c>
      <c r="B378" s="9"/>
      <c r="C378" s="10"/>
      <c r="D378" s="10"/>
      <c r="E378" s="11">
        <v>0</v>
      </c>
      <c r="F378" s="9">
        <v>32</v>
      </c>
      <c r="G378" s="10">
        <v>3.92</v>
      </c>
      <c r="H378" s="10"/>
      <c r="I378" s="11">
        <v>0</v>
      </c>
      <c r="J378" s="7">
        <v>32</v>
      </c>
      <c r="K378" s="2">
        <v>3.92</v>
      </c>
      <c r="L378" s="2"/>
      <c r="M378" s="3">
        <v>0</v>
      </c>
    </row>
    <row r="379" spans="1:13" x14ac:dyDescent="0.25">
      <c r="A379" s="4" t="s">
        <v>1834</v>
      </c>
      <c r="B379" s="9"/>
      <c r="C379" s="10"/>
      <c r="D379" s="10"/>
      <c r="E379" s="11">
        <v>0</v>
      </c>
      <c r="F379" s="9">
        <v>20</v>
      </c>
      <c r="G379" s="10">
        <v>3.92</v>
      </c>
      <c r="H379" s="10"/>
      <c r="I379" s="11">
        <v>0</v>
      </c>
      <c r="J379" s="7">
        <v>20</v>
      </c>
      <c r="K379" s="2">
        <v>3.92</v>
      </c>
      <c r="L379" s="2"/>
      <c r="M379" s="3">
        <v>0</v>
      </c>
    </row>
    <row r="380" spans="1:13" x14ac:dyDescent="0.25">
      <c r="A380" s="4" t="s">
        <v>1835</v>
      </c>
      <c r="B380" s="9"/>
      <c r="C380" s="10"/>
      <c r="D380" s="10"/>
      <c r="E380" s="11">
        <v>0</v>
      </c>
      <c r="F380" s="9">
        <v>29</v>
      </c>
      <c r="G380" s="10">
        <v>3.92</v>
      </c>
      <c r="H380" s="10"/>
      <c r="I380" s="11">
        <v>0</v>
      </c>
      <c r="J380" s="7">
        <v>29</v>
      </c>
      <c r="K380" s="2">
        <v>3.92</v>
      </c>
      <c r="L380" s="2"/>
      <c r="M380" s="3">
        <v>0</v>
      </c>
    </row>
    <row r="381" spans="1:13" x14ac:dyDescent="0.25">
      <c r="A381" s="4" t="s">
        <v>1839</v>
      </c>
      <c r="B381" s="9"/>
      <c r="C381" s="10"/>
      <c r="D381" s="10"/>
      <c r="E381" s="11">
        <v>0</v>
      </c>
      <c r="F381" s="9">
        <v>78</v>
      </c>
      <c r="G381" s="10">
        <v>3.58</v>
      </c>
      <c r="H381" s="10"/>
      <c r="I381" s="11">
        <v>0</v>
      </c>
      <c r="J381" s="7">
        <v>78</v>
      </c>
      <c r="K381" s="2">
        <v>3.58</v>
      </c>
      <c r="L381" s="2"/>
      <c r="M381" s="3">
        <v>0</v>
      </c>
    </row>
    <row r="382" spans="1:13" x14ac:dyDescent="0.25">
      <c r="A382" s="4" t="s">
        <v>1840</v>
      </c>
      <c r="B382" s="9">
        <v>146</v>
      </c>
      <c r="C382" s="10">
        <v>2.08</v>
      </c>
      <c r="D382" s="10"/>
      <c r="E382" s="11">
        <v>0</v>
      </c>
      <c r="F382" s="9">
        <v>146</v>
      </c>
      <c r="G382" s="10">
        <v>15.83</v>
      </c>
      <c r="H382" s="10"/>
      <c r="I382" s="11">
        <v>0</v>
      </c>
      <c r="J382" s="7">
        <v>292</v>
      </c>
      <c r="K382" s="2">
        <v>17.91</v>
      </c>
      <c r="L382" s="2"/>
      <c r="M382" s="3">
        <v>0</v>
      </c>
    </row>
    <row r="383" spans="1:13" x14ac:dyDescent="0.25">
      <c r="A383" s="4" t="s">
        <v>1841</v>
      </c>
      <c r="B383" s="9">
        <v>28.95</v>
      </c>
      <c r="C383" s="10">
        <v>0.57999999999999996</v>
      </c>
      <c r="D383" s="10"/>
      <c r="E383" s="11">
        <v>0</v>
      </c>
      <c r="F383" s="9">
        <v>28.95</v>
      </c>
      <c r="G383" s="10">
        <v>106.08</v>
      </c>
      <c r="H383" s="10"/>
      <c r="I383" s="11">
        <v>0</v>
      </c>
      <c r="J383" s="7">
        <v>57.9</v>
      </c>
      <c r="K383" s="2">
        <v>106.66</v>
      </c>
      <c r="L383" s="2"/>
      <c r="M383" s="3">
        <v>0</v>
      </c>
    </row>
    <row r="384" spans="1:13" x14ac:dyDescent="0.25">
      <c r="A384" s="4" t="s">
        <v>1846</v>
      </c>
      <c r="B384" s="9"/>
      <c r="C384" s="10"/>
      <c r="D384" s="10"/>
      <c r="E384" s="11">
        <v>0</v>
      </c>
      <c r="F384" s="9">
        <v>29</v>
      </c>
      <c r="G384" s="10">
        <v>3.75</v>
      </c>
      <c r="H384" s="10"/>
      <c r="I384" s="11">
        <v>0</v>
      </c>
      <c r="J384" s="7">
        <v>29</v>
      </c>
      <c r="K384" s="2">
        <v>3.75</v>
      </c>
      <c r="L384" s="2"/>
      <c r="M384" s="3">
        <v>0</v>
      </c>
    </row>
    <row r="385" spans="1:13" x14ac:dyDescent="0.25">
      <c r="A385" s="4" t="s">
        <v>1849</v>
      </c>
      <c r="B385" s="9"/>
      <c r="C385" s="10"/>
      <c r="D385" s="10"/>
      <c r="E385" s="11">
        <v>0</v>
      </c>
      <c r="F385" s="9">
        <v>75</v>
      </c>
      <c r="G385" s="10">
        <v>3.92</v>
      </c>
      <c r="H385" s="10"/>
      <c r="I385" s="11">
        <v>0</v>
      </c>
      <c r="J385" s="7">
        <v>75</v>
      </c>
      <c r="K385" s="2">
        <v>3.92</v>
      </c>
      <c r="L385" s="2"/>
      <c r="M385" s="3">
        <v>0</v>
      </c>
    </row>
    <row r="386" spans="1:13" x14ac:dyDescent="0.25">
      <c r="A386" s="4" t="s">
        <v>1851</v>
      </c>
      <c r="B386" s="9">
        <v>57</v>
      </c>
      <c r="C386" s="10">
        <v>0.33</v>
      </c>
      <c r="D386" s="10"/>
      <c r="E386" s="11">
        <v>0</v>
      </c>
      <c r="F386" s="9">
        <v>57</v>
      </c>
      <c r="G386" s="10">
        <v>3</v>
      </c>
      <c r="H386" s="10"/>
      <c r="I386" s="11">
        <v>0</v>
      </c>
      <c r="J386" s="7">
        <v>114</v>
      </c>
      <c r="K386" s="2">
        <v>3.33</v>
      </c>
      <c r="L386" s="2"/>
      <c r="M386" s="3">
        <v>0</v>
      </c>
    </row>
    <row r="387" spans="1:13" x14ac:dyDescent="0.25">
      <c r="A387" s="4" t="s">
        <v>1858</v>
      </c>
      <c r="B387" s="9"/>
      <c r="C387" s="10"/>
      <c r="D387" s="10"/>
      <c r="E387" s="11">
        <v>0</v>
      </c>
      <c r="F387" s="9">
        <v>41</v>
      </c>
      <c r="G387" s="10">
        <v>2.17</v>
      </c>
      <c r="H387" s="10"/>
      <c r="I387" s="11">
        <v>0</v>
      </c>
      <c r="J387" s="7">
        <v>41</v>
      </c>
      <c r="K387" s="2">
        <v>2.17</v>
      </c>
      <c r="L387" s="2"/>
      <c r="M387" s="3">
        <v>0</v>
      </c>
    </row>
    <row r="388" spans="1:13" x14ac:dyDescent="0.25">
      <c r="A388" s="4" t="s">
        <v>1861</v>
      </c>
      <c r="B388" s="9">
        <v>205</v>
      </c>
      <c r="C388" s="10">
        <v>0.17</v>
      </c>
      <c r="D388" s="10"/>
      <c r="E388" s="11">
        <v>0</v>
      </c>
      <c r="F388" s="9">
        <v>205</v>
      </c>
      <c r="G388" s="10">
        <v>3.92</v>
      </c>
      <c r="H388" s="10"/>
      <c r="I388" s="11">
        <v>0</v>
      </c>
      <c r="J388" s="7">
        <v>410</v>
      </c>
      <c r="K388" s="2">
        <v>4.09</v>
      </c>
      <c r="L388" s="2"/>
      <c r="M388" s="3">
        <v>0</v>
      </c>
    </row>
    <row r="389" spans="1:13" x14ac:dyDescent="0.25">
      <c r="A389" s="4" t="s">
        <v>1865</v>
      </c>
      <c r="B389" s="9"/>
      <c r="C389" s="10"/>
      <c r="D389" s="10"/>
      <c r="E389" s="11">
        <v>0</v>
      </c>
      <c r="F389" s="9">
        <v>329</v>
      </c>
      <c r="G389" s="10">
        <v>4.33</v>
      </c>
      <c r="H389" s="10">
        <v>0.57999999999999996</v>
      </c>
      <c r="I389" s="11">
        <v>6.4655172413793105</v>
      </c>
      <c r="J389" s="7">
        <v>329</v>
      </c>
      <c r="K389" s="2">
        <v>4.33</v>
      </c>
      <c r="L389" s="2">
        <v>0.57999999999999996</v>
      </c>
      <c r="M389" s="3">
        <v>6.4655172413793105</v>
      </c>
    </row>
    <row r="390" spans="1:13" x14ac:dyDescent="0.25">
      <c r="A390" s="4" t="s">
        <v>1868</v>
      </c>
      <c r="B390" s="9"/>
      <c r="C390" s="10"/>
      <c r="D390" s="10"/>
      <c r="E390" s="11">
        <v>0</v>
      </c>
      <c r="F390" s="9">
        <v>25</v>
      </c>
      <c r="G390" s="10">
        <v>2.17</v>
      </c>
      <c r="H390" s="10"/>
      <c r="I390" s="11">
        <v>0</v>
      </c>
      <c r="J390" s="7">
        <v>25</v>
      </c>
      <c r="K390" s="2">
        <v>2.17</v>
      </c>
      <c r="L390" s="2"/>
      <c r="M390" s="3">
        <v>0</v>
      </c>
    </row>
    <row r="391" spans="1:13" x14ac:dyDescent="0.25">
      <c r="A391" s="4" t="s">
        <v>1873</v>
      </c>
      <c r="B391" s="9">
        <v>708</v>
      </c>
      <c r="C391" s="10">
        <v>1</v>
      </c>
      <c r="D391" s="10"/>
      <c r="E391" s="11">
        <v>0</v>
      </c>
      <c r="F391" s="9">
        <v>708</v>
      </c>
      <c r="G391" s="10">
        <v>4.17</v>
      </c>
      <c r="H391" s="10"/>
      <c r="I391" s="11">
        <v>0</v>
      </c>
      <c r="J391" s="7">
        <v>1416</v>
      </c>
      <c r="K391" s="2">
        <v>5.17</v>
      </c>
      <c r="L391" s="2"/>
      <c r="M391" s="3">
        <v>0</v>
      </c>
    </row>
    <row r="392" spans="1:13" x14ac:dyDescent="0.25">
      <c r="A392" s="4" t="s">
        <v>1874</v>
      </c>
      <c r="B392" s="9">
        <v>540</v>
      </c>
      <c r="C392" s="10">
        <v>0.75</v>
      </c>
      <c r="D392" s="10"/>
      <c r="E392" s="11">
        <v>0</v>
      </c>
      <c r="F392" s="9">
        <v>540</v>
      </c>
      <c r="G392" s="10">
        <v>5.42</v>
      </c>
      <c r="H392" s="10"/>
      <c r="I392" s="11">
        <v>0</v>
      </c>
      <c r="J392" s="7">
        <v>1080</v>
      </c>
      <c r="K392" s="2">
        <v>6.17</v>
      </c>
      <c r="L392" s="2"/>
      <c r="M392" s="3">
        <v>0</v>
      </c>
    </row>
    <row r="393" spans="1:13" x14ac:dyDescent="0.25">
      <c r="A393" s="4" t="s">
        <v>1875</v>
      </c>
      <c r="B393" s="9">
        <v>115</v>
      </c>
      <c r="C393" s="10">
        <v>0.08</v>
      </c>
      <c r="D393" s="10"/>
      <c r="E393" s="11">
        <v>0</v>
      </c>
      <c r="F393" s="9">
        <v>115</v>
      </c>
      <c r="G393" s="10">
        <v>3.5</v>
      </c>
      <c r="H393" s="10"/>
      <c r="I393" s="11">
        <v>0</v>
      </c>
      <c r="J393" s="7">
        <v>230</v>
      </c>
      <c r="K393" s="2">
        <v>3.58</v>
      </c>
      <c r="L393" s="2"/>
      <c r="M393" s="3">
        <v>0</v>
      </c>
    </row>
    <row r="394" spans="1:13" x14ac:dyDescent="0.25">
      <c r="A394" s="4" t="s">
        <v>1880</v>
      </c>
      <c r="B394" s="9">
        <v>228</v>
      </c>
      <c r="C394" s="10">
        <v>1.25</v>
      </c>
      <c r="D394" s="10"/>
      <c r="E394" s="11">
        <v>0</v>
      </c>
      <c r="F394" s="9">
        <v>228</v>
      </c>
      <c r="G394" s="10">
        <v>5.25</v>
      </c>
      <c r="H394" s="10"/>
      <c r="I394" s="11">
        <v>0</v>
      </c>
      <c r="J394" s="7">
        <v>456</v>
      </c>
      <c r="K394" s="2">
        <v>6.5</v>
      </c>
      <c r="L394" s="2"/>
      <c r="M394" s="3">
        <v>0</v>
      </c>
    </row>
    <row r="395" spans="1:13" x14ac:dyDescent="0.25">
      <c r="A395" s="4" t="s">
        <v>1888</v>
      </c>
      <c r="B395" s="9">
        <v>679</v>
      </c>
      <c r="C395" s="10">
        <v>0.67</v>
      </c>
      <c r="D395" s="10"/>
      <c r="E395" s="11">
        <v>0</v>
      </c>
      <c r="F395" s="9">
        <v>679</v>
      </c>
      <c r="G395" s="10">
        <v>2.42</v>
      </c>
      <c r="H395" s="10"/>
      <c r="I395" s="11">
        <v>0</v>
      </c>
      <c r="J395" s="7">
        <v>1358</v>
      </c>
      <c r="K395" s="2">
        <v>3.09</v>
      </c>
      <c r="L395" s="2"/>
      <c r="M395" s="3">
        <v>0</v>
      </c>
    </row>
    <row r="396" spans="1:13" x14ac:dyDescent="0.25">
      <c r="A396" s="4" t="s">
        <v>1890</v>
      </c>
      <c r="B396" s="9">
        <v>175</v>
      </c>
      <c r="C396" s="10">
        <v>1.5</v>
      </c>
      <c r="D396" s="10"/>
      <c r="E396" s="11">
        <v>0</v>
      </c>
      <c r="F396" s="9">
        <v>175</v>
      </c>
      <c r="G396" s="10">
        <v>5.92</v>
      </c>
      <c r="H396" s="10"/>
      <c r="I396" s="11">
        <v>0</v>
      </c>
      <c r="J396" s="7">
        <v>350</v>
      </c>
      <c r="K396" s="2">
        <v>7.42</v>
      </c>
      <c r="L396" s="2"/>
      <c r="M396" s="3">
        <v>0</v>
      </c>
    </row>
    <row r="397" spans="1:13" x14ac:dyDescent="0.25">
      <c r="A397" s="4" t="s">
        <v>1892</v>
      </c>
      <c r="B397" s="9">
        <v>175</v>
      </c>
      <c r="C397" s="10">
        <v>0.08</v>
      </c>
      <c r="D397" s="10"/>
      <c r="E397" s="11">
        <v>0</v>
      </c>
      <c r="F397" s="9">
        <v>175</v>
      </c>
      <c r="G397" s="10">
        <v>1.17</v>
      </c>
      <c r="H397" s="10"/>
      <c r="I397" s="11">
        <v>0</v>
      </c>
      <c r="J397" s="7">
        <v>350</v>
      </c>
      <c r="K397" s="2">
        <v>1.25</v>
      </c>
      <c r="L397" s="2"/>
      <c r="M397" s="3">
        <v>0</v>
      </c>
    </row>
    <row r="398" spans="1:13" x14ac:dyDescent="0.25">
      <c r="A398" s="4" t="s">
        <v>1899</v>
      </c>
      <c r="B398" s="9">
        <v>216</v>
      </c>
      <c r="C398" s="10">
        <v>1.08</v>
      </c>
      <c r="D398" s="10"/>
      <c r="E398" s="11">
        <v>0</v>
      </c>
      <c r="F398" s="9">
        <v>216</v>
      </c>
      <c r="G398" s="10">
        <v>7.42</v>
      </c>
      <c r="H398" s="10"/>
      <c r="I398" s="11">
        <v>0</v>
      </c>
      <c r="J398" s="7">
        <v>432</v>
      </c>
      <c r="K398" s="2">
        <v>8.5</v>
      </c>
      <c r="L398" s="2"/>
      <c r="M398" s="3">
        <v>0</v>
      </c>
    </row>
    <row r="399" spans="1:13" x14ac:dyDescent="0.25">
      <c r="A399" s="4" t="s">
        <v>1900</v>
      </c>
      <c r="B399" s="9">
        <v>165</v>
      </c>
      <c r="C399" s="10">
        <v>2.25</v>
      </c>
      <c r="D399" s="10"/>
      <c r="E399" s="11">
        <v>0</v>
      </c>
      <c r="F399" s="9">
        <v>165</v>
      </c>
      <c r="G399" s="10">
        <v>15.67</v>
      </c>
      <c r="H399" s="10"/>
      <c r="I399" s="11">
        <v>0</v>
      </c>
      <c r="J399" s="7">
        <v>330</v>
      </c>
      <c r="K399" s="2">
        <v>17.920000000000002</v>
      </c>
      <c r="L399" s="2"/>
      <c r="M399" s="3">
        <v>0</v>
      </c>
    </row>
    <row r="400" spans="1:13" x14ac:dyDescent="0.25">
      <c r="A400" s="4" t="s">
        <v>1904</v>
      </c>
      <c r="B400" s="9">
        <v>392</v>
      </c>
      <c r="C400" s="10">
        <v>0.5</v>
      </c>
      <c r="D400" s="10"/>
      <c r="E400" s="11">
        <v>0</v>
      </c>
      <c r="F400" s="9">
        <v>392</v>
      </c>
      <c r="G400" s="10">
        <v>2.08</v>
      </c>
      <c r="H400" s="10"/>
      <c r="I400" s="11">
        <v>0</v>
      </c>
      <c r="J400" s="7">
        <v>784</v>
      </c>
      <c r="K400" s="2">
        <v>2.58</v>
      </c>
      <c r="L400" s="2"/>
      <c r="M400" s="3">
        <v>0</v>
      </c>
    </row>
    <row r="401" spans="1:13" x14ac:dyDescent="0.25">
      <c r="A401" s="4" t="s">
        <v>1905</v>
      </c>
      <c r="B401" s="9">
        <v>652</v>
      </c>
      <c r="C401" s="10">
        <v>0.75</v>
      </c>
      <c r="D401" s="10"/>
      <c r="E401" s="11">
        <v>0</v>
      </c>
      <c r="F401" s="9">
        <v>652</v>
      </c>
      <c r="G401" s="10">
        <v>3.08</v>
      </c>
      <c r="H401" s="10"/>
      <c r="I401" s="11">
        <v>0</v>
      </c>
      <c r="J401" s="7">
        <v>1304</v>
      </c>
      <c r="K401" s="2">
        <v>3.83</v>
      </c>
      <c r="L401" s="2"/>
      <c r="M401" s="3">
        <v>0</v>
      </c>
    </row>
    <row r="402" spans="1:13" x14ac:dyDescent="0.25">
      <c r="A402" s="4" t="s">
        <v>1907</v>
      </c>
      <c r="B402" s="9">
        <v>623</v>
      </c>
      <c r="C402" s="10">
        <v>0.57999999999999996</v>
      </c>
      <c r="D402" s="10"/>
      <c r="E402" s="11">
        <v>0</v>
      </c>
      <c r="F402" s="9">
        <v>623</v>
      </c>
      <c r="G402" s="10">
        <v>4.92</v>
      </c>
      <c r="H402" s="10"/>
      <c r="I402" s="11">
        <v>0</v>
      </c>
      <c r="J402" s="7">
        <v>1246</v>
      </c>
      <c r="K402" s="2">
        <v>5.5</v>
      </c>
      <c r="L402" s="2"/>
      <c r="M402" s="3">
        <v>0</v>
      </c>
    </row>
    <row r="403" spans="1:13" x14ac:dyDescent="0.25">
      <c r="A403" s="4" t="s">
        <v>1909</v>
      </c>
      <c r="B403" s="9">
        <v>470</v>
      </c>
      <c r="C403" s="10">
        <v>0</v>
      </c>
      <c r="D403" s="10"/>
      <c r="E403" s="11">
        <v>0</v>
      </c>
      <c r="F403" s="9">
        <v>470</v>
      </c>
      <c r="G403" s="10">
        <v>4.25</v>
      </c>
      <c r="H403" s="10"/>
      <c r="I403" s="11">
        <v>0</v>
      </c>
      <c r="J403" s="7">
        <v>940</v>
      </c>
      <c r="K403" s="2">
        <v>4.25</v>
      </c>
      <c r="L403" s="2"/>
      <c r="M403" s="3">
        <v>0</v>
      </c>
    </row>
    <row r="404" spans="1:13" x14ac:dyDescent="0.25">
      <c r="A404" s="4" t="s">
        <v>1915</v>
      </c>
      <c r="B404" s="9">
        <v>214</v>
      </c>
      <c r="C404" s="10">
        <v>0.92</v>
      </c>
      <c r="D404" s="10"/>
      <c r="E404" s="11">
        <v>0</v>
      </c>
      <c r="F404" s="9">
        <v>214</v>
      </c>
      <c r="G404" s="10">
        <v>3.92</v>
      </c>
      <c r="H404" s="10"/>
      <c r="I404" s="11">
        <v>0</v>
      </c>
      <c r="J404" s="7">
        <v>428</v>
      </c>
      <c r="K404" s="2">
        <v>4.84</v>
      </c>
      <c r="L404" s="2"/>
      <c r="M404" s="3">
        <v>0</v>
      </c>
    </row>
    <row r="405" spans="1:13" x14ac:dyDescent="0.25">
      <c r="A405" s="4" t="s">
        <v>1920</v>
      </c>
      <c r="B405" s="9">
        <v>70</v>
      </c>
      <c r="C405" s="10">
        <v>0.08</v>
      </c>
      <c r="D405" s="10"/>
      <c r="E405" s="11">
        <v>0</v>
      </c>
      <c r="F405" s="9">
        <v>70</v>
      </c>
      <c r="G405" s="10">
        <v>3.42</v>
      </c>
      <c r="H405" s="10"/>
      <c r="I405" s="11">
        <v>0</v>
      </c>
      <c r="J405" s="7">
        <v>140</v>
      </c>
      <c r="K405" s="2">
        <v>3.5</v>
      </c>
      <c r="L405" s="2"/>
      <c r="M405" s="3">
        <v>0</v>
      </c>
    </row>
    <row r="406" spans="1:13" x14ac:dyDescent="0.25">
      <c r="A406" s="4" t="s">
        <v>1921</v>
      </c>
      <c r="B406" s="9">
        <v>247</v>
      </c>
      <c r="C406" s="10">
        <v>0.25</v>
      </c>
      <c r="D406" s="10"/>
      <c r="E406" s="11">
        <v>0</v>
      </c>
      <c r="F406" s="9">
        <v>247</v>
      </c>
      <c r="G406" s="10">
        <v>1.08</v>
      </c>
      <c r="H406" s="10"/>
      <c r="I406" s="11">
        <v>0</v>
      </c>
      <c r="J406" s="7">
        <v>494</v>
      </c>
      <c r="K406" s="2">
        <v>1.33</v>
      </c>
      <c r="L406" s="2"/>
      <c r="M406" s="3">
        <v>0</v>
      </c>
    </row>
    <row r="407" spans="1:13" x14ac:dyDescent="0.25">
      <c r="A407" s="4" t="s">
        <v>1922</v>
      </c>
      <c r="B407" s="9"/>
      <c r="C407" s="10"/>
      <c r="D407" s="10"/>
      <c r="E407" s="11">
        <v>0</v>
      </c>
      <c r="F407" s="9">
        <v>255</v>
      </c>
      <c r="G407" s="10">
        <v>0.92</v>
      </c>
      <c r="H407" s="10"/>
      <c r="I407" s="11">
        <v>0</v>
      </c>
      <c r="J407" s="7">
        <v>255</v>
      </c>
      <c r="K407" s="2">
        <v>0.92</v>
      </c>
      <c r="L407" s="2"/>
      <c r="M407" s="3">
        <v>0</v>
      </c>
    </row>
    <row r="408" spans="1:13" x14ac:dyDescent="0.25">
      <c r="A408" s="4" t="s">
        <v>1923</v>
      </c>
      <c r="B408" s="9">
        <v>202</v>
      </c>
      <c r="C408" s="10">
        <v>0.5</v>
      </c>
      <c r="D408" s="10"/>
      <c r="E408" s="11">
        <v>0</v>
      </c>
      <c r="F408" s="9">
        <v>202</v>
      </c>
      <c r="G408" s="10">
        <v>2.42</v>
      </c>
      <c r="H408" s="10"/>
      <c r="I408" s="11">
        <v>0</v>
      </c>
      <c r="J408" s="7">
        <v>404</v>
      </c>
      <c r="K408" s="2">
        <v>2.92</v>
      </c>
      <c r="L408" s="2"/>
      <c r="M408" s="3">
        <v>0</v>
      </c>
    </row>
    <row r="409" spans="1:13" x14ac:dyDescent="0.25">
      <c r="A409" s="4" t="s">
        <v>1925</v>
      </c>
      <c r="B409" s="9">
        <v>495</v>
      </c>
      <c r="C409" s="10">
        <v>0</v>
      </c>
      <c r="D409" s="10"/>
      <c r="E409" s="11">
        <v>0</v>
      </c>
      <c r="F409" s="9">
        <v>495</v>
      </c>
      <c r="G409" s="10">
        <v>3.75</v>
      </c>
      <c r="H409" s="10"/>
      <c r="I409" s="11">
        <v>0</v>
      </c>
      <c r="J409" s="7">
        <v>990</v>
      </c>
      <c r="K409" s="2">
        <v>3.75</v>
      </c>
      <c r="L409" s="2"/>
      <c r="M409" s="3">
        <v>0</v>
      </c>
    </row>
    <row r="410" spans="1:13" x14ac:dyDescent="0.25">
      <c r="A410" s="4" t="s">
        <v>1928</v>
      </c>
      <c r="B410" s="9">
        <v>130</v>
      </c>
      <c r="C410" s="10">
        <v>2.17</v>
      </c>
      <c r="D410" s="10"/>
      <c r="E410" s="11">
        <v>0</v>
      </c>
      <c r="F410" s="9">
        <v>130</v>
      </c>
      <c r="G410" s="10">
        <v>7.33</v>
      </c>
      <c r="H410" s="10"/>
      <c r="I410" s="11">
        <v>0</v>
      </c>
      <c r="J410" s="7">
        <v>260</v>
      </c>
      <c r="K410" s="2">
        <v>9.5</v>
      </c>
      <c r="L410" s="2"/>
      <c r="M410" s="3">
        <v>0</v>
      </c>
    </row>
    <row r="411" spans="1:13" x14ac:dyDescent="0.25">
      <c r="A411" s="4" t="s">
        <v>1929</v>
      </c>
      <c r="B411" s="9"/>
      <c r="C411" s="10"/>
      <c r="D411" s="10"/>
      <c r="E411" s="11">
        <v>0</v>
      </c>
      <c r="F411" s="9">
        <v>65</v>
      </c>
      <c r="G411" s="10">
        <v>1.08</v>
      </c>
      <c r="H411" s="10"/>
      <c r="I411" s="11">
        <v>0</v>
      </c>
      <c r="J411" s="7">
        <v>65</v>
      </c>
      <c r="K411" s="2">
        <v>1.08</v>
      </c>
      <c r="L411" s="2"/>
      <c r="M411" s="3">
        <v>0</v>
      </c>
    </row>
    <row r="412" spans="1:13" x14ac:dyDescent="0.25">
      <c r="A412" s="4" t="s">
        <v>1933</v>
      </c>
      <c r="B412" s="9">
        <v>69</v>
      </c>
      <c r="C412" s="10">
        <v>1.67</v>
      </c>
      <c r="D412" s="10"/>
      <c r="E412" s="11">
        <v>0</v>
      </c>
      <c r="F412" s="9">
        <v>69</v>
      </c>
      <c r="G412" s="10">
        <v>5</v>
      </c>
      <c r="H412" s="10"/>
      <c r="I412" s="11">
        <v>0</v>
      </c>
      <c r="J412" s="7">
        <v>138</v>
      </c>
      <c r="K412" s="2">
        <v>6.67</v>
      </c>
      <c r="L412" s="2"/>
      <c r="M412" s="3">
        <v>0</v>
      </c>
    </row>
    <row r="413" spans="1:13" x14ac:dyDescent="0.25">
      <c r="A413" s="4" t="s">
        <v>1934</v>
      </c>
      <c r="B413" s="9">
        <v>89</v>
      </c>
      <c r="C413" s="10">
        <v>0.17</v>
      </c>
      <c r="D413" s="10"/>
      <c r="E413" s="11">
        <v>0</v>
      </c>
      <c r="F413" s="9">
        <v>89</v>
      </c>
      <c r="G413" s="10">
        <v>0.67</v>
      </c>
      <c r="H413" s="10"/>
      <c r="I413" s="11">
        <v>0</v>
      </c>
      <c r="J413" s="7">
        <v>178</v>
      </c>
      <c r="K413" s="2">
        <v>0.84000000000000008</v>
      </c>
      <c r="L413" s="2"/>
      <c r="M413" s="3">
        <v>0</v>
      </c>
    </row>
    <row r="414" spans="1:13" x14ac:dyDescent="0.25">
      <c r="A414" s="4" t="s">
        <v>1949</v>
      </c>
      <c r="B414" s="9">
        <v>567</v>
      </c>
      <c r="C414" s="10">
        <v>1</v>
      </c>
      <c r="D414" s="10"/>
      <c r="E414" s="11">
        <v>0</v>
      </c>
      <c r="F414" s="9">
        <v>567</v>
      </c>
      <c r="G414" s="10">
        <v>2.75</v>
      </c>
      <c r="H414" s="10"/>
      <c r="I414" s="11">
        <v>0</v>
      </c>
      <c r="J414" s="7">
        <v>1134</v>
      </c>
      <c r="K414" s="2">
        <v>3.75</v>
      </c>
      <c r="L414" s="2"/>
      <c r="M414" s="3">
        <v>0</v>
      </c>
    </row>
    <row r="415" spans="1:13" x14ac:dyDescent="0.25">
      <c r="A415" s="4" t="s">
        <v>1955</v>
      </c>
      <c r="B415" s="9">
        <v>65</v>
      </c>
      <c r="C415" s="10">
        <v>0.57999999999999996</v>
      </c>
      <c r="D415" s="10"/>
      <c r="E415" s="11">
        <v>0</v>
      </c>
      <c r="F415" s="9">
        <v>65</v>
      </c>
      <c r="G415" s="10">
        <v>3.92</v>
      </c>
      <c r="H415" s="10"/>
      <c r="I415" s="11">
        <v>0</v>
      </c>
      <c r="J415" s="7">
        <v>130</v>
      </c>
      <c r="K415" s="2">
        <v>4.5</v>
      </c>
      <c r="L415" s="2"/>
      <c r="M415" s="3">
        <v>0</v>
      </c>
    </row>
    <row r="416" spans="1:13" x14ac:dyDescent="0.25">
      <c r="A416" s="4" t="s">
        <v>1958</v>
      </c>
      <c r="B416" s="9">
        <v>297</v>
      </c>
      <c r="C416" s="10">
        <v>0.92</v>
      </c>
      <c r="D416" s="10"/>
      <c r="E416" s="11">
        <v>0</v>
      </c>
      <c r="F416" s="9">
        <v>297</v>
      </c>
      <c r="G416" s="10">
        <v>4.83</v>
      </c>
      <c r="H416" s="10"/>
      <c r="I416" s="11">
        <v>0</v>
      </c>
      <c r="J416" s="7">
        <v>594</v>
      </c>
      <c r="K416" s="2">
        <v>5.75</v>
      </c>
      <c r="L416" s="2"/>
      <c r="M416" s="3">
        <v>0</v>
      </c>
    </row>
    <row r="417" spans="1:13" x14ac:dyDescent="0.25">
      <c r="A417" s="4" t="s">
        <v>1959</v>
      </c>
      <c r="B417" s="9">
        <v>286</v>
      </c>
      <c r="C417" s="10">
        <v>0.75</v>
      </c>
      <c r="D417" s="10"/>
      <c r="E417" s="11">
        <v>0</v>
      </c>
      <c r="F417" s="9">
        <v>286</v>
      </c>
      <c r="G417" s="10">
        <v>4.42</v>
      </c>
      <c r="H417" s="10"/>
      <c r="I417" s="11">
        <v>0</v>
      </c>
      <c r="J417" s="7">
        <v>572</v>
      </c>
      <c r="K417" s="2">
        <v>5.17</v>
      </c>
      <c r="L417" s="2"/>
      <c r="M417" s="3">
        <v>0</v>
      </c>
    </row>
    <row r="418" spans="1:13" x14ac:dyDescent="0.25">
      <c r="A418" s="4" t="s">
        <v>1960</v>
      </c>
      <c r="B418" s="9">
        <v>214</v>
      </c>
      <c r="C418" s="10">
        <v>1</v>
      </c>
      <c r="D418" s="10"/>
      <c r="E418" s="11">
        <v>0</v>
      </c>
      <c r="F418" s="9">
        <v>214</v>
      </c>
      <c r="G418" s="10">
        <v>4.83</v>
      </c>
      <c r="H418" s="10"/>
      <c r="I418" s="11">
        <v>0</v>
      </c>
      <c r="J418" s="7">
        <v>428</v>
      </c>
      <c r="K418" s="2">
        <v>5.83</v>
      </c>
      <c r="L418" s="2"/>
      <c r="M418" s="3">
        <v>0</v>
      </c>
    </row>
    <row r="419" spans="1:13" x14ac:dyDescent="0.25">
      <c r="A419" s="4" t="s">
        <v>1969</v>
      </c>
      <c r="B419" s="9">
        <v>167</v>
      </c>
      <c r="C419" s="10">
        <v>0.67</v>
      </c>
      <c r="D419" s="10"/>
      <c r="E419" s="11">
        <v>0</v>
      </c>
      <c r="F419" s="9">
        <v>167</v>
      </c>
      <c r="G419" s="10">
        <v>4.33</v>
      </c>
      <c r="H419" s="10"/>
      <c r="I419" s="11">
        <v>0</v>
      </c>
      <c r="J419" s="7">
        <v>334</v>
      </c>
      <c r="K419" s="2">
        <v>5</v>
      </c>
      <c r="L419" s="2"/>
      <c r="M419" s="3">
        <v>0</v>
      </c>
    </row>
    <row r="420" spans="1:13" x14ac:dyDescent="0.25">
      <c r="A420" s="4" t="s">
        <v>1973</v>
      </c>
      <c r="B420" s="9">
        <v>596</v>
      </c>
      <c r="C420" s="10">
        <v>0.67</v>
      </c>
      <c r="D420" s="10"/>
      <c r="E420" s="11">
        <v>0</v>
      </c>
      <c r="F420" s="9">
        <v>596</v>
      </c>
      <c r="G420" s="10">
        <v>1.25</v>
      </c>
      <c r="H420" s="10"/>
      <c r="I420" s="11">
        <v>0</v>
      </c>
      <c r="J420" s="7">
        <v>1192</v>
      </c>
      <c r="K420" s="2">
        <v>1.92</v>
      </c>
      <c r="L420" s="2"/>
      <c r="M420" s="3">
        <v>0</v>
      </c>
    </row>
    <row r="421" spans="1:13" x14ac:dyDescent="0.25">
      <c r="A421" s="4" t="s">
        <v>1984</v>
      </c>
      <c r="B421" s="9">
        <v>185</v>
      </c>
      <c r="C421" s="10">
        <v>0.5</v>
      </c>
      <c r="D421" s="10"/>
      <c r="E421" s="11">
        <v>0</v>
      </c>
      <c r="F421" s="9">
        <v>185</v>
      </c>
      <c r="G421" s="10">
        <v>4.75</v>
      </c>
      <c r="H421" s="10"/>
      <c r="I421" s="11">
        <v>0</v>
      </c>
      <c r="J421" s="7">
        <v>370</v>
      </c>
      <c r="K421" s="2">
        <v>5.25</v>
      </c>
      <c r="L421" s="2"/>
      <c r="M421" s="3">
        <v>0</v>
      </c>
    </row>
    <row r="422" spans="1:13" x14ac:dyDescent="0.25">
      <c r="A422" s="4" t="s">
        <v>1985</v>
      </c>
      <c r="B422" s="9">
        <v>250</v>
      </c>
      <c r="C422" s="10">
        <v>0.75</v>
      </c>
      <c r="D422" s="10"/>
      <c r="E422" s="11">
        <v>0</v>
      </c>
      <c r="F422" s="9">
        <v>250</v>
      </c>
      <c r="G422" s="10">
        <v>3</v>
      </c>
      <c r="H422" s="10"/>
      <c r="I422" s="11">
        <v>0</v>
      </c>
      <c r="J422" s="7">
        <v>500</v>
      </c>
      <c r="K422" s="2">
        <v>3.75</v>
      </c>
      <c r="L422" s="2"/>
      <c r="M422" s="3">
        <v>0</v>
      </c>
    </row>
    <row r="423" spans="1:13" x14ac:dyDescent="0.25">
      <c r="A423" s="4" t="s">
        <v>1991</v>
      </c>
      <c r="B423" s="9"/>
      <c r="C423" s="10"/>
      <c r="D423" s="10"/>
      <c r="E423" s="11">
        <v>0</v>
      </c>
      <c r="F423" s="9">
        <v>149</v>
      </c>
      <c r="G423" s="10">
        <v>4</v>
      </c>
      <c r="H423" s="10">
        <v>12.5</v>
      </c>
      <c r="I423" s="11">
        <v>-0.68</v>
      </c>
      <c r="J423" s="7">
        <v>149</v>
      </c>
      <c r="K423" s="2">
        <v>4</v>
      </c>
      <c r="L423" s="2">
        <v>12.5</v>
      </c>
      <c r="M423" s="3">
        <v>-0.68</v>
      </c>
    </row>
    <row r="424" spans="1:13" x14ac:dyDescent="0.25">
      <c r="A424" s="4" t="s">
        <v>1998</v>
      </c>
      <c r="B424" s="9">
        <v>282</v>
      </c>
      <c r="C424" s="10">
        <v>0.5</v>
      </c>
      <c r="D424" s="10"/>
      <c r="E424" s="11">
        <v>0</v>
      </c>
      <c r="F424" s="9">
        <v>282</v>
      </c>
      <c r="G424" s="10">
        <v>1.25</v>
      </c>
      <c r="H424" s="10"/>
      <c r="I424" s="11">
        <v>0</v>
      </c>
      <c r="J424" s="7">
        <v>564</v>
      </c>
      <c r="K424" s="2">
        <v>1.75</v>
      </c>
      <c r="L424" s="2"/>
      <c r="M424" s="3">
        <v>0</v>
      </c>
    </row>
    <row r="425" spans="1:13" x14ac:dyDescent="0.25">
      <c r="A425" s="4" t="s">
        <v>1999</v>
      </c>
      <c r="B425" s="9"/>
      <c r="C425" s="10"/>
      <c r="D425" s="10"/>
      <c r="E425" s="11">
        <v>0</v>
      </c>
      <c r="F425" s="9">
        <v>297</v>
      </c>
      <c r="G425" s="10">
        <v>3.17</v>
      </c>
      <c r="H425" s="10"/>
      <c r="I425" s="11">
        <v>0</v>
      </c>
      <c r="J425" s="7">
        <v>297</v>
      </c>
      <c r="K425" s="2">
        <v>3.17</v>
      </c>
      <c r="L425" s="2"/>
      <c r="M425" s="3">
        <v>0</v>
      </c>
    </row>
    <row r="426" spans="1:13" x14ac:dyDescent="0.25">
      <c r="A426" s="4" t="s">
        <v>2000</v>
      </c>
      <c r="B426" s="9">
        <v>765</v>
      </c>
      <c r="C426" s="10">
        <v>0</v>
      </c>
      <c r="D426" s="10"/>
      <c r="E426" s="11">
        <v>0</v>
      </c>
      <c r="F426" s="9">
        <v>765</v>
      </c>
      <c r="G426" s="10">
        <v>0.92</v>
      </c>
      <c r="H426" s="10"/>
      <c r="I426" s="11">
        <v>0</v>
      </c>
      <c r="J426" s="7">
        <v>1530</v>
      </c>
      <c r="K426" s="2">
        <v>0.92</v>
      </c>
      <c r="L426" s="2"/>
      <c r="M426" s="3">
        <v>0</v>
      </c>
    </row>
    <row r="427" spans="1:13" x14ac:dyDescent="0.25">
      <c r="A427" s="4" t="s">
        <v>2001</v>
      </c>
      <c r="B427" s="9">
        <v>419</v>
      </c>
      <c r="C427" s="10">
        <v>0.67</v>
      </c>
      <c r="D427" s="10"/>
      <c r="E427" s="11">
        <v>0</v>
      </c>
      <c r="F427" s="9">
        <v>419</v>
      </c>
      <c r="G427" s="10">
        <v>2</v>
      </c>
      <c r="H427" s="10"/>
      <c r="I427" s="11">
        <v>0</v>
      </c>
      <c r="J427" s="7">
        <v>838</v>
      </c>
      <c r="K427" s="2">
        <v>2.67</v>
      </c>
      <c r="L427" s="2"/>
      <c r="M427" s="3">
        <v>0</v>
      </c>
    </row>
    <row r="428" spans="1:13" x14ac:dyDescent="0.25">
      <c r="A428" s="4" t="s">
        <v>2004</v>
      </c>
      <c r="B428" s="9"/>
      <c r="C428" s="10"/>
      <c r="D428" s="10"/>
      <c r="E428" s="11">
        <v>0</v>
      </c>
      <c r="F428" s="9">
        <v>20</v>
      </c>
      <c r="G428" s="10">
        <v>0.5</v>
      </c>
      <c r="H428" s="10"/>
      <c r="I428" s="11">
        <v>0</v>
      </c>
      <c r="J428" s="7">
        <v>20</v>
      </c>
      <c r="K428" s="2">
        <v>0.5</v>
      </c>
      <c r="L428" s="2"/>
      <c r="M428" s="3">
        <v>0</v>
      </c>
    </row>
    <row r="429" spans="1:13" x14ac:dyDescent="0.25">
      <c r="A429" s="4" t="s">
        <v>2007</v>
      </c>
      <c r="B429" s="9"/>
      <c r="C429" s="10"/>
      <c r="D429" s="10"/>
      <c r="E429" s="11">
        <v>0</v>
      </c>
      <c r="F429" s="9">
        <v>112</v>
      </c>
      <c r="G429" s="10">
        <v>41.83</v>
      </c>
      <c r="H429" s="10">
        <v>31.67</v>
      </c>
      <c r="I429" s="11">
        <v>0.32080833596463515</v>
      </c>
      <c r="J429" s="7">
        <v>112</v>
      </c>
      <c r="K429" s="2">
        <v>41.83</v>
      </c>
      <c r="L429" s="2">
        <v>31.67</v>
      </c>
      <c r="M429" s="3">
        <v>0.32080833596463515</v>
      </c>
    </row>
    <row r="430" spans="1:13" x14ac:dyDescent="0.25">
      <c r="A430" s="4" t="s">
        <v>2039</v>
      </c>
      <c r="B430" s="9">
        <v>38.950000000000003</v>
      </c>
      <c r="C430" s="10">
        <v>0.08</v>
      </c>
      <c r="D430" s="10"/>
      <c r="E430" s="11">
        <v>0</v>
      </c>
      <c r="F430" s="9">
        <v>38.950000000000003</v>
      </c>
      <c r="G430" s="10">
        <v>2.25</v>
      </c>
      <c r="H430" s="10">
        <v>12.42</v>
      </c>
      <c r="I430" s="11">
        <v>-0.8188405797101449</v>
      </c>
      <c r="J430" s="7">
        <v>77.900000000000006</v>
      </c>
      <c r="K430" s="2">
        <v>2.33</v>
      </c>
      <c r="L430" s="2">
        <v>12.42</v>
      </c>
      <c r="M430" s="3">
        <v>-0.81239935587761669</v>
      </c>
    </row>
    <row r="431" spans="1:13" x14ac:dyDescent="0.25">
      <c r="A431" s="4" t="s">
        <v>2041</v>
      </c>
      <c r="B431" s="9"/>
      <c r="C431" s="10"/>
      <c r="D431" s="10"/>
      <c r="E431" s="11">
        <v>0</v>
      </c>
      <c r="F431" s="9">
        <v>13.75</v>
      </c>
      <c r="G431" s="10">
        <v>1.33</v>
      </c>
      <c r="H431" s="10">
        <v>209.92</v>
      </c>
      <c r="I431" s="11">
        <v>-0.99366425304878048</v>
      </c>
      <c r="J431" s="7">
        <v>13.75</v>
      </c>
      <c r="K431" s="2">
        <v>1.33</v>
      </c>
      <c r="L431" s="2">
        <v>209.92</v>
      </c>
      <c r="M431" s="3">
        <v>-0.99366425304878048</v>
      </c>
    </row>
    <row r="432" spans="1:13" x14ac:dyDescent="0.25">
      <c r="A432" s="4" t="s">
        <v>2045</v>
      </c>
      <c r="B432" s="9"/>
      <c r="C432" s="10"/>
      <c r="D432" s="10"/>
      <c r="E432" s="11">
        <v>0</v>
      </c>
      <c r="F432" s="9">
        <v>18.25</v>
      </c>
      <c r="G432" s="10">
        <v>0.08</v>
      </c>
      <c r="H432" s="10">
        <v>25.42</v>
      </c>
      <c r="I432" s="11">
        <v>-0.99685287175452408</v>
      </c>
      <c r="J432" s="7">
        <v>18.25</v>
      </c>
      <c r="K432" s="2">
        <v>0.08</v>
      </c>
      <c r="L432" s="2">
        <v>25.42</v>
      </c>
      <c r="M432" s="3">
        <v>-0.99685287175452408</v>
      </c>
    </row>
    <row r="433" spans="1:13" x14ac:dyDescent="0.25">
      <c r="A433" s="4" t="s">
        <v>2057</v>
      </c>
      <c r="B433" s="9">
        <v>14.95</v>
      </c>
      <c r="C433" s="10">
        <v>15.5</v>
      </c>
      <c r="D433" s="10"/>
      <c r="E433" s="11">
        <v>0</v>
      </c>
      <c r="F433" s="9">
        <v>14.95</v>
      </c>
      <c r="G433" s="10">
        <v>770</v>
      </c>
      <c r="H433" s="10"/>
      <c r="I433" s="11">
        <v>0</v>
      </c>
      <c r="J433" s="7">
        <v>29.9</v>
      </c>
      <c r="K433" s="2">
        <v>785.5</v>
      </c>
      <c r="L433" s="2"/>
      <c r="M433" s="3">
        <v>0</v>
      </c>
    </row>
    <row r="434" spans="1:13" x14ac:dyDescent="0.25">
      <c r="A434" s="4" t="s">
        <v>2067</v>
      </c>
      <c r="B434" s="9"/>
      <c r="C434" s="10"/>
      <c r="D434" s="10"/>
      <c r="E434" s="11">
        <v>0</v>
      </c>
      <c r="F434" s="9">
        <v>195</v>
      </c>
      <c r="G434" s="10">
        <v>3</v>
      </c>
      <c r="H434" s="10"/>
      <c r="I434" s="11">
        <v>0</v>
      </c>
      <c r="J434" s="7">
        <v>195</v>
      </c>
      <c r="K434" s="2">
        <v>3</v>
      </c>
      <c r="L434" s="2"/>
      <c r="M434" s="3">
        <v>0</v>
      </c>
    </row>
    <row r="435" spans="1:13" x14ac:dyDescent="0.25">
      <c r="A435" s="4" t="s">
        <v>2068</v>
      </c>
      <c r="B435" s="9">
        <v>212</v>
      </c>
      <c r="C435" s="10">
        <v>2</v>
      </c>
      <c r="D435" s="10"/>
      <c r="E435" s="11">
        <v>0</v>
      </c>
      <c r="F435" s="9">
        <v>212</v>
      </c>
      <c r="G435" s="10">
        <v>4.67</v>
      </c>
      <c r="H435" s="10"/>
      <c r="I435" s="11">
        <v>0</v>
      </c>
      <c r="J435" s="7">
        <v>424</v>
      </c>
      <c r="K435" s="2">
        <v>6.67</v>
      </c>
      <c r="L435" s="2"/>
      <c r="M435" s="3">
        <v>0</v>
      </c>
    </row>
    <row r="436" spans="1:13" x14ac:dyDescent="0.25">
      <c r="A436" s="4" t="s">
        <v>2084</v>
      </c>
      <c r="B436" s="9">
        <v>540</v>
      </c>
      <c r="C436" s="10">
        <v>0.57999999999999996</v>
      </c>
      <c r="D436" s="10"/>
      <c r="E436" s="11">
        <v>0</v>
      </c>
      <c r="F436" s="9">
        <v>540</v>
      </c>
      <c r="G436" s="10">
        <v>1.67</v>
      </c>
      <c r="H436" s="10"/>
      <c r="I436" s="11">
        <v>0</v>
      </c>
      <c r="J436" s="7">
        <v>1080</v>
      </c>
      <c r="K436" s="2">
        <v>2.25</v>
      </c>
      <c r="L436" s="2"/>
      <c r="M436" s="3">
        <v>0</v>
      </c>
    </row>
    <row r="437" spans="1:13" x14ac:dyDescent="0.25">
      <c r="A437" s="4" t="s">
        <v>2089</v>
      </c>
      <c r="B437" s="9">
        <v>329</v>
      </c>
      <c r="C437" s="10">
        <v>0.17</v>
      </c>
      <c r="D437" s="10"/>
      <c r="E437" s="11">
        <v>0</v>
      </c>
      <c r="F437" s="9">
        <v>329</v>
      </c>
      <c r="G437" s="10">
        <v>0.92</v>
      </c>
      <c r="H437" s="10"/>
      <c r="I437" s="11">
        <v>0</v>
      </c>
      <c r="J437" s="7">
        <v>658</v>
      </c>
      <c r="K437" s="2">
        <v>1.0900000000000001</v>
      </c>
      <c r="L437" s="2"/>
      <c r="M437" s="3">
        <v>0</v>
      </c>
    </row>
    <row r="438" spans="1:13" x14ac:dyDescent="0.25">
      <c r="A438" s="4" t="s">
        <v>2103</v>
      </c>
      <c r="B438" s="9"/>
      <c r="C438" s="10"/>
      <c r="D438" s="10"/>
      <c r="E438" s="11">
        <v>0</v>
      </c>
      <c r="F438" s="9">
        <v>22.25</v>
      </c>
      <c r="G438" s="10">
        <v>30.17</v>
      </c>
      <c r="H438" s="10">
        <v>64.17</v>
      </c>
      <c r="I438" s="11">
        <v>-0.52984260557893093</v>
      </c>
      <c r="J438" s="7">
        <v>22.25</v>
      </c>
      <c r="K438" s="2">
        <v>30.17</v>
      </c>
      <c r="L438" s="2">
        <v>64.17</v>
      </c>
      <c r="M438" s="3">
        <v>-0.52984260557893093</v>
      </c>
    </row>
    <row r="439" spans="1:13" x14ac:dyDescent="0.25">
      <c r="A439" s="4" t="s">
        <v>2115</v>
      </c>
      <c r="B439" s="9"/>
      <c r="C439" s="10"/>
      <c r="D439" s="10"/>
      <c r="E439" s="11">
        <v>0</v>
      </c>
      <c r="F439" s="9">
        <v>17.95</v>
      </c>
      <c r="G439" s="10">
        <v>0.25</v>
      </c>
      <c r="H439" s="10"/>
      <c r="I439" s="11">
        <v>0</v>
      </c>
      <c r="J439" s="7">
        <v>17.95</v>
      </c>
      <c r="K439" s="2">
        <v>0.25</v>
      </c>
      <c r="L439" s="2"/>
      <c r="M439" s="3">
        <v>0</v>
      </c>
    </row>
    <row r="440" spans="1:13" x14ac:dyDescent="0.25">
      <c r="A440" s="4" t="s">
        <v>2127</v>
      </c>
      <c r="B440" s="9">
        <v>23.95</v>
      </c>
      <c r="C440" s="10">
        <v>243</v>
      </c>
      <c r="D440" s="10"/>
      <c r="E440" s="11">
        <v>0</v>
      </c>
      <c r="F440" s="9">
        <v>23.95</v>
      </c>
      <c r="G440" s="10">
        <v>243</v>
      </c>
      <c r="H440" s="10">
        <v>15.75</v>
      </c>
      <c r="I440" s="11">
        <v>14.428571428571429</v>
      </c>
      <c r="J440" s="7">
        <v>47.9</v>
      </c>
      <c r="K440" s="2">
        <v>486</v>
      </c>
      <c r="L440" s="2">
        <v>15.75</v>
      </c>
      <c r="M440" s="3">
        <v>29.857142857142858</v>
      </c>
    </row>
    <row r="441" spans="1:13" x14ac:dyDescent="0.25">
      <c r="A441" s="4" t="s">
        <v>2141</v>
      </c>
      <c r="B441" s="9">
        <v>16.95</v>
      </c>
      <c r="C441" s="10">
        <v>0.25</v>
      </c>
      <c r="D441" s="10">
        <v>33.83</v>
      </c>
      <c r="E441" s="11">
        <v>-0.9926101093703813</v>
      </c>
      <c r="F441" s="9">
        <v>16.95</v>
      </c>
      <c r="G441" s="10">
        <v>23.58</v>
      </c>
      <c r="H441" s="10">
        <v>568</v>
      </c>
      <c r="I441" s="11">
        <v>-0.9584859154929577</v>
      </c>
      <c r="J441" s="7">
        <v>33.9</v>
      </c>
      <c r="K441" s="2">
        <v>23.83</v>
      </c>
      <c r="L441" s="2">
        <v>601.83000000000004</v>
      </c>
      <c r="M441" s="3">
        <v>-0.96040410082581451</v>
      </c>
    </row>
    <row r="442" spans="1:13" x14ac:dyDescent="0.25">
      <c r="A442" s="4" t="s">
        <v>2168</v>
      </c>
      <c r="B442" s="9">
        <v>15.95</v>
      </c>
      <c r="C442" s="10">
        <v>487.33</v>
      </c>
      <c r="D442" s="10"/>
      <c r="E442" s="11">
        <v>0</v>
      </c>
      <c r="F442" s="9">
        <v>15.95</v>
      </c>
      <c r="G442" s="10">
        <v>487.33</v>
      </c>
      <c r="H442" s="10"/>
      <c r="I442" s="11">
        <v>0</v>
      </c>
      <c r="J442" s="7">
        <v>31.9</v>
      </c>
      <c r="K442" s="2">
        <v>974.66</v>
      </c>
      <c r="L442" s="2"/>
      <c r="M442" s="3">
        <v>0</v>
      </c>
    </row>
    <row r="443" spans="1:13" x14ac:dyDescent="0.25">
      <c r="A443" s="4" t="s">
        <v>2215</v>
      </c>
      <c r="B443" s="9">
        <v>83</v>
      </c>
      <c r="C443" s="10">
        <v>8.25</v>
      </c>
      <c r="D443" s="10"/>
      <c r="E443" s="11">
        <v>0</v>
      </c>
      <c r="F443" s="9">
        <v>83</v>
      </c>
      <c r="G443" s="10">
        <v>8.25</v>
      </c>
      <c r="H443" s="10">
        <v>26.5</v>
      </c>
      <c r="I443" s="11">
        <v>-0.68867924528301883</v>
      </c>
      <c r="J443" s="7">
        <v>166</v>
      </c>
      <c r="K443" s="2">
        <v>16.5</v>
      </c>
      <c r="L443" s="2">
        <v>26.5</v>
      </c>
      <c r="M443" s="3">
        <v>-0.37735849056603776</v>
      </c>
    </row>
    <row r="444" spans="1:13" x14ac:dyDescent="0.25">
      <c r="A444" s="4" t="s">
        <v>2226</v>
      </c>
      <c r="B444" s="9">
        <v>94</v>
      </c>
      <c r="C444" s="10">
        <v>6.5</v>
      </c>
      <c r="D444" s="10"/>
      <c r="E444" s="11">
        <v>0</v>
      </c>
      <c r="F444" s="9">
        <v>94</v>
      </c>
      <c r="G444" s="10">
        <v>6.5</v>
      </c>
      <c r="H444" s="10"/>
      <c r="I444" s="11">
        <v>0</v>
      </c>
      <c r="J444" s="7">
        <v>188</v>
      </c>
      <c r="K444" s="2">
        <v>13</v>
      </c>
      <c r="L444" s="2"/>
      <c r="M444" s="3">
        <v>0</v>
      </c>
    </row>
    <row r="445" spans="1:13" x14ac:dyDescent="0.25">
      <c r="A445" s="4" t="s">
        <v>2229</v>
      </c>
      <c r="B445" s="9">
        <v>175</v>
      </c>
      <c r="C445" s="10">
        <v>5</v>
      </c>
      <c r="D445" s="10"/>
      <c r="E445" s="11">
        <v>0</v>
      </c>
      <c r="F445" s="9">
        <v>175</v>
      </c>
      <c r="G445" s="10">
        <v>5</v>
      </c>
      <c r="H445" s="10"/>
      <c r="I445" s="11">
        <v>0</v>
      </c>
      <c r="J445" s="7">
        <v>350</v>
      </c>
      <c r="K445" s="2">
        <v>10</v>
      </c>
      <c r="L445" s="2"/>
      <c r="M445" s="3">
        <v>0</v>
      </c>
    </row>
    <row r="446" spans="1:13" x14ac:dyDescent="0.25">
      <c r="A446" s="4" t="s">
        <v>2253</v>
      </c>
      <c r="B446" s="9">
        <v>765</v>
      </c>
      <c r="C446" s="10">
        <v>0.5</v>
      </c>
      <c r="D446" s="10"/>
      <c r="E446" s="11">
        <v>0</v>
      </c>
      <c r="F446" s="9">
        <v>765</v>
      </c>
      <c r="G446" s="10">
        <v>0.5</v>
      </c>
      <c r="H446" s="10"/>
      <c r="I446" s="11">
        <v>0</v>
      </c>
      <c r="J446" s="7">
        <v>1530</v>
      </c>
      <c r="K446" s="2">
        <v>1</v>
      </c>
      <c r="L446" s="2"/>
      <c r="M446" s="3">
        <v>0</v>
      </c>
    </row>
    <row r="447" spans="1:13" x14ac:dyDescent="0.25">
      <c r="A447" s="4" t="s">
        <v>2258</v>
      </c>
      <c r="B447" s="9">
        <v>24.95</v>
      </c>
      <c r="C447" s="10">
        <v>0.08</v>
      </c>
      <c r="D447" s="10"/>
      <c r="E447" s="11">
        <v>0</v>
      </c>
      <c r="F447" s="9">
        <v>24.95</v>
      </c>
      <c r="G447" s="10">
        <v>0.08</v>
      </c>
      <c r="H447" s="10"/>
      <c r="I447" s="11">
        <v>0</v>
      </c>
      <c r="J447" s="7">
        <v>49.9</v>
      </c>
      <c r="K447" s="2">
        <v>0.16</v>
      </c>
      <c r="L447" s="2"/>
      <c r="M447" s="3">
        <v>0</v>
      </c>
    </row>
    <row r="448" spans="1:13" x14ac:dyDescent="0.25">
      <c r="A448" s="4" t="s">
        <v>2259</v>
      </c>
      <c r="B448" s="9">
        <v>29.95</v>
      </c>
      <c r="C448" s="10">
        <v>0.08</v>
      </c>
      <c r="D448" s="10"/>
      <c r="E448" s="11">
        <v>0</v>
      </c>
      <c r="F448" s="9">
        <v>29.95</v>
      </c>
      <c r="G448" s="10">
        <v>0.08</v>
      </c>
      <c r="H448" s="10"/>
      <c r="I448" s="11">
        <v>0</v>
      </c>
      <c r="J448" s="7">
        <v>59.9</v>
      </c>
      <c r="K448" s="2">
        <v>0.16</v>
      </c>
      <c r="L448" s="2"/>
      <c r="M448" s="3">
        <v>0</v>
      </c>
    </row>
    <row r="449" spans="1:13" x14ac:dyDescent="0.25">
      <c r="A449" s="4" t="s">
        <v>2264</v>
      </c>
      <c r="B449" s="9">
        <v>19.95</v>
      </c>
      <c r="C449" s="10">
        <v>0.08</v>
      </c>
      <c r="D449" s="10"/>
      <c r="E449" s="11">
        <v>0</v>
      </c>
      <c r="F449" s="9">
        <v>19.95</v>
      </c>
      <c r="G449" s="10">
        <v>0.08</v>
      </c>
      <c r="H449" s="10"/>
      <c r="I449" s="11">
        <v>0</v>
      </c>
      <c r="J449" s="7">
        <v>39.9</v>
      </c>
      <c r="K449" s="2">
        <v>0.16</v>
      </c>
      <c r="L449" s="2"/>
      <c r="M449" s="3">
        <v>0</v>
      </c>
    </row>
    <row r="450" spans="1:13" x14ac:dyDescent="0.25">
      <c r="A450" s="4" t="s">
        <v>2271</v>
      </c>
      <c r="B450" s="9">
        <v>132</v>
      </c>
      <c r="C450" s="10">
        <v>0.08</v>
      </c>
      <c r="D450" s="10"/>
      <c r="E450" s="11">
        <v>0</v>
      </c>
      <c r="F450" s="9">
        <v>132</v>
      </c>
      <c r="G450" s="10">
        <v>10.67</v>
      </c>
      <c r="H450" s="10"/>
      <c r="I450" s="11">
        <v>0</v>
      </c>
      <c r="J450" s="7">
        <v>264</v>
      </c>
      <c r="K450" s="2">
        <v>10.75</v>
      </c>
      <c r="L450" s="2"/>
      <c r="M450" s="3">
        <v>0</v>
      </c>
    </row>
    <row r="451" spans="1:13" x14ac:dyDescent="0.25">
      <c r="A451" s="4" t="s">
        <v>2365</v>
      </c>
      <c r="B451" s="9"/>
      <c r="C451" s="10"/>
      <c r="D451" s="10"/>
      <c r="E451" s="11">
        <v>0</v>
      </c>
      <c r="F451" s="9">
        <v>37</v>
      </c>
      <c r="G451" s="10">
        <v>61.5</v>
      </c>
      <c r="H451" s="10">
        <v>51.58</v>
      </c>
      <c r="I451" s="11">
        <v>0.19232260566110901</v>
      </c>
      <c r="J451" s="7">
        <v>37</v>
      </c>
      <c r="K451" s="2">
        <v>61.5</v>
      </c>
      <c r="L451" s="2">
        <v>51.58</v>
      </c>
      <c r="M451" s="3">
        <v>0.19232260566110901</v>
      </c>
    </row>
    <row r="452" spans="1:13" x14ac:dyDescent="0.25">
      <c r="A452" s="4" t="s">
        <v>2372</v>
      </c>
      <c r="B452" s="9"/>
      <c r="C452" s="10"/>
      <c r="D452" s="10"/>
      <c r="E452" s="11">
        <v>0</v>
      </c>
      <c r="F452" s="9">
        <v>62</v>
      </c>
      <c r="G452" s="10">
        <v>49.25</v>
      </c>
      <c r="H452" s="10"/>
      <c r="I452" s="11">
        <v>0</v>
      </c>
      <c r="J452" s="7">
        <v>62</v>
      </c>
      <c r="K452" s="2">
        <v>49.25</v>
      </c>
      <c r="L452" s="2"/>
      <c r="M452" s="3">
        <v>0</v>
      </c>
    </row>
    <row r="453" spans="1:13" x14ac:dyDescent="0.25">
      <c r="A453" s="4" t="s">
        <v>2410</v>
      </c>
      <c r="B453" s="9"/>
      <c r="C453" s="10"/>
      <c r="D453" s="10"/>
      <c r="E453" s="11">
        <v>0</v>
      </c>
      <c r="F453" s="9">
        <v>276</v>
      </c>
      <c r="G453" s="10">
        <v>2.33</v>
      </c>
      <c r="H453" s="10">
        <v>1.83</v>
      </c>
      <c r="I453" s="11">
        <v>0.27322404371584696</v>
      </c>
      <c r="J453" s="7">
        <v>276</v>
      </c>
      <c r="K453" s="2">
        <v>2.33</v>
      </c>
      <c r="L453" s="2">
        <v>1.83</v>
      </c>
      <c r="M453" s="3">
        <v>0.27322404371584696</v>
      </c>
    </row>
    <row r="454" spans="1:13" x14ac:dyDescent="0.25">
      <c r="A454" s="1" t="s">
        <v>344</v>
      </c>
      <c r="B454" s="9">
        <v>552.44999999999993</v>
      </c>
      <c r="C454" s="10">
        <v>3142.33</v>
      </c>
      <c r="D454" s="10">
        <v>1794.49</v>
      </c>
      <c r="E454" s="11">
        <v>0.75109919810085313</v>
      </c>
      <c r="F454" s="9">
        <v>830.90000000000032</v>
      </c>
      <c r="G454" s="10">
        <v>39270.900000000009</v>
      </c>
      <c r="H454" s="10">
        <v>40003.919999999998</v>
      </c>
      <c r="I454" s="11">
        <v>-1.8323704276980594E-2</v>
      </c>
      <c r="J454" s="7">
        <v>1383.3500000000006</v>
      </c>
      <c r="K454" s="2">
        <v>42413.230000000018</v>
      </c>
      <c r="L454" s="2">
        <v>41798.409999999989</v>
      </c>
      <c r="M454" s="3">
        <v>1.4709171951756753E-2</v>
      </c>
    </row>
    <row r="455" spans="1:13" x14ac:dyDescent="0.25">
      <c r="A455" s="4" t="s">
        <v>343</v>
      </c>
      <c r="B455" s="9">
        <v>19.95</v>
      </c>
      <c r="C455" s="10">
        <v>344.42</v>
      </c>
      <c r="D455" s="10">
        <v>389.58</v>
      </c>
      <c r="E455" s="11">
        <v>-0.1159197084039221</v>
      </c>
      <c r="F455" s="9">
        <v>19.95</v>
      </c>
      <c r="G455" s="10">
        <v>8300.42</v>
      </c>
      <c r="H455" s="10">
        <v>9717.5</v>
      </c>
      <c r="I455" s="11">
        <v>-0.14582763056341652</v>
      </c>
      <c r="J455" s="7">
        <v>39.9</v>
      </c>
      <c r="K455" s="2">
        <v>8644.84</v>
      </c>
      <c r="L455" s="2">
        <v>10107.08</v>
      </c>
      <c r="M455" s="3">
        <v>-0.14467482200596016</v>
      </c>
    </row>
    <row r="456" spans="1:13" x14ac:dyDescent="0.25">
      <c r="A456" s="4" t="s">
        <v>345</v>
      </c>
      <c r="B456" s="9">
        <v>26.95</v>
      </c>
      <c r="C456" s="10">
        <v>408.5</v>
      </c>
      <c r="D456" s="10">
        <v>407.33</v>
      </c>
      <c r="E456" s="11">
        <v>2.8723639309651042E-3</v>
      </c>
      <c r="F456" s="9">
        <v>26.95</v>
      </c>
      <c r="G456" s="10">
        <v>8782.08</v>
      </c>
      <c r="H456" s="10">
        <v>7680.08</v>
      </c>
      <c r="I456" s="11">
        <v>0.14348808866574306</v>
      </c>
      <c r="J456" s="7">
        <v>53.9</v>
      </c>
      <c r="K456" s="2">
        <v>9190.58</v>
      </c>
      <c r="L456" s="2">
        <v>8087.41</v>
      </c>
      <c r="M456" s="3">
        <v>0.13640584562919403</v>
      </c>
    </row>
    <row r="457" spans="1:13" x14ac:dyDescent="0.25">
      <c r="A457" s="4" t="s">
        <v>359</v>
      </c>
      <c r="B457" s="9">
        <v>21.45</v>
      </c>
      <c r="C457" s="10">
        <v>734.08</v>
      </c>
      <c r="D457" s="10">
        <v>574.08000000000004</v>
      </c>
      <c r="E457" s="11">
        <v>0.27870680044593088</v>
      </c>
      <c r="F457" s="9">
        <v>21.45</v>
      </c>
      <c r="G457" s="10">
        <v>6800.17</v>
      </c>
      <c r="H457" s="10">
        <v>8098.75</v>
      </c>
      <c r="I457" s="11">
        <v>-0.16034326284920511</v>
      </c>
      <c r="J457" s="7">
        <v>42.9</v>
      </c>
      <c r="K457" s="2">
        <v>7534.25</v>
      </c>
      <c r="L457" s="2">
        <v>8672.83</v>
      </c>
      <c r="M457" s="3">
        <v>-0.13128125421575196</v>
      </c>
    </row>
    <row r="458" spans="1:13" x14ac:dyDescent="0.25">
      <c r="A458" s="4" t="s">
        <v>428</v>
      </c>
      <c r="B458" s="9">
        <v>18.95</v>
      </c>
      <c r="C458" s="10">
        <v>57.17</v>
      </c>
      <c r="D458" s="10">
        <v>108.92</v>
      </c>
      <c r="E458" s="11">
        <v>-0.475119353654058</v>
      </c>
      <c r="F458" s="9">
        <v>18.95</v>
      </c>
      <c r="G458" s="10">
        <v>2323.92</v>
      </c>
      <c r="H458" s="10">
        <v>2515.33</v>
      </c>
      <c r="I458" s="11">
        <v>-7.6097370921509255E-2</v>
      </c>
      <c r="J458" s="7">
        <v>37.9</v>
      </c>
      <c r="K458" s="2">
        <v>2381.09</v>
      </c>
      <c r="L458" s="2">
        <v>2624.25</v>
      </c>
      <c r="M458" s="3">
        <v>-9.2658854910926874E-2</v>
      </c>
    </row>
    <row r="459" spans="1:13" x14ac:dyDescent="0.25">
      <c r="A459" s="4" t="s">
        <v>481</v>
      </c>
      <c r="B459" s="9">
        <v>24.95</v>
      </c>
      <c r="C459" s="10">
        <v>166</v>
      </c>
      <c r="D459" s="10">
        <v>105.08</v>
      </c>
      <c r="E459" s="11">
        <v>0.57974876284735444</v>
      </c>
      <c r="F459" s="9">
        <v>24.95</v>
      </c>
      <c r="G459" s="10">
        <v>1790.67</v>
      </c>
      <c r="H459" s="10">
        <v>2062.83</v>
      </c>
      <c r="I459" s="11">
        <v>-0.13193525399572426</v>
      </c>
      <c r="J459" s="7">
        <v>49.9</v>
      </c>
      <c r="K459" s="2">
        <v>1956.67</v>
      </c>
      <c r="L459" s="2">
        <v>2167.91</v>
      </c>
      <c r="M459" s="3">
        <v>-9.7439469350664831E-2</v>
      </c>
    </row>
    <row r="460" spans="1:13" x14ac:dyDescent="0.25">
      <c r="A460" s="4" t="s">
        <v>504</v>
      </c>
      <c r="B460" s="9">
        <v>17.95</v>
      </c>
      <c r="C460" s="10">
        <v>23.92</v>
      </c>
      <c r="D460" s="10">
        <v>53.58</v>
      </c>
      <c r="E460" s="11">
        <v>-0.5535647629712579</v>
      </c>
      <c r="F460" s="9">
        <v>17.95</v>
      </c>
      <c r="G460" s="10">
        <v>1377.33</v>
      </c>
      <c r="H460" s="10">
        <v>162.5</v>
      </c>
      <c r="I460" s="11">
        <v>7.4758769230769229</v>
      </c>
      <c r="J460" s="7">
        <v>35.9</v>
      </c>
      <c r="K460" s="2">
        <v>1401.25</v>
      </c>
      <c r="L460" s="2">
        <v>216.07999999999998</v>
      </c>
      <c r="M460" s="3">
        <v>5.4848667160311004</v>
      </c>
    </row>
    <row r="461" spans="1:13" x14ac:dyDescent="0.25">
      <c r="A461" s="4" t="s">
        <v>529</v>
      </c>
      <c r="B461" s="9">
        <v>24.95</v>
      </c>
      <c r="C461" s="10">
        <v>1.33</v>
      </c>
      <c r="D461" s="10"/>
      <c r="E461" s="11">
        <v>0</v>
      </c>
      <c r="F461" s="9">
        <v>24.95</v>
      </c>
      <c r="G461" s="10">
        <v>931.5</v>
      </c>
      <c r="H461" s="10"/>
      <c r="I461" s="11">
        <v>0</v>
      </c>
      <c r="J461" s="7">
        <v>49.9</v>
      </c>
      <c r="K461" s="2">
        <v>932.83</v>
      </c>
      <c r="L461" s="2"/>
      <c r="M461" s="3">
        <v>0</v>
      </c>
    </row>
    <row r="462" spans="1:13" x14ac:dyDescent="0.25">
      <c r="A462" s="4" t="s">
        <v>539</v>
      </c>
      <c r="B462" s="9">
        <v>17.95</v>
      </c>
      <c r="C462" s="10">
        <v>84.17</v>
      </c>
      <c r="D462" s="10">
        <v>4.5</v>
      </c>
      <c r="E462" s="11">
        <v>17.704444444444444</v>
      </c>
      <c r="F462" s="9">
        <v>17.95</v>
      </c>
      <c r="G462" s="10">
        <v>1502</v>
      </c>
      <c r="H462" s="10">
        <v>985</v>
      </c>
      <c r="I462" s="11">
        <v>0.52487309644670055</v>
      </c>
      <c r="J462" s="7">
        <v>35.9</v>
      </c>
      <c r="K462" s="2">
        <v>1586.17</v>
      </c>
      <c r="L462" s="2">
        <v>989.5</v>
      </c>
      <c r="M462" s="3">
        <v>0.60300151591712992</v>
      </c>
    </row>
    <row r="463" spans="1:13" x14ac:dyDescent="0.25">
      <c r="A463" s="4" t="s">
        <v>582</v>
      </c>
      <c r="B463" s="9">
        <v>19.95</v>
      </c>
      <c r="C463" s="10">
        <v>12.17</v>
      </c>
      <c r="D463" s="10"/>
      <c r="E463" s="11">
        <v>0</v>
      </c>
      <c r="F463" s="9">
        <v>19.95</v>
      </c>
      <c r="G463" s="10">
        <v>720.58</v>
      </c>
      <c r="H463" s="10">
        <v>93.75</v>
      </c>
      <c r="I463" s="11">
        <v>6.6861866666666669</v>
      </c>
      <c r="J463" s="7">
        <v>39.9</v>
      </c>
      <c r="K463" s="2">
        <v>732.75</v>
      </c>
      <c r="L463" s="2">
        <v>93.75</v>
      </c>
      <c r="M463" s="3">
        <v>6.8159999999999998</v>
      </c>
    </row>
    <row r="464" spans="1:13" x14ac:dyDescent="0.25">
      <c r="A464" s="4" t="s">
        <v>592</v>
      </c>
      <c r="B464" s="9">
        <v>18.95</v>
      </c>
      <c r="C464" s="10">
        <v>0.25</v>
      </c>
      <c r="D464" s="10"/>
      <c r="E464" s="11">
        <v>0</v>
      </c>
      <c r="F464" s="9">
        <v>18.95</v>
      </c>
      <c r="G464" s="10">
        <v>616.91999999999996</v>
      </c>
      <c r="H464" s="10">
        <v>12.08</v>
      </c>
      <c r="I464" s="11">
        <v>50.069536423841051</v>
      </c>
      <c r="J464" s="7">
        <v>37.9</v>
      </c>
      <c r="K464" s="2">
        <v>617.16999999999996</v>
      </c>
      <c r="L464" s="2">
        <v>12.08</v>
      </c>
      <c r="M464" s="3">
        <v>50.090231788079464</v>
      </c>
    </row>
    <row r="465" spans="1:13" x14ac:dyDescent="0.25">
      <c r="A465" s="4" t="s">
        <v>604</v>
      </c>
      <c r="B465" s="9"/>
      <c r="C465" s="10"/>
      <c r="D465" s="10"/>
      <c r="E465" s="11">
        <v>0</v>
      </c>
      <c r="F465" s="9">
        <v>20.95</v>
      </c>
      <c r="G465" s="10">
        <v>525.33000000000004</v>
      </c>
      <c r="H465" s="10">
        <v>4.42</v>
      </c>
      <c r="I465" s="11">
        <v>117.85294117647061</v>
      </c>
      <c r="J465" s="7">
        <v>20.95</v>
      </c>
      <c r="K465" s="2">
        <v>525.33000000000004</v>
      </c>
      <c r="L465" s="2">
        <v>4.42</v>
      </c>
      <c r="M465" s="3">
        <v>117.85294117647061</v>
      </c>
    </row>
    <row r="466" spans="1:13" x14ac:dyDescent="0.25">
      <c r="A466" s="4" t="s">
        <v>613</v>
      </c>
      <c r="B466" s="9"/>
      <c r="C466" s="10"/>
      <c r="D466" s="10"/>
      <c r="E466" s="11">
        <v>0</v>
      </c>
      <c r="F466" s="9">
        <v>17.95</v>
      </c>
      <c r="G466" s="10">
        <v>511.58</v>
      </c>
      <c r="H466" s="10"/>
      <c r="I466" s="11">
        <v>0</v>
      </c>
      <c r="J466" s="7">
        <v>17.95</v>
      </c>
      <c r="K466" s="2">
        <v>511.58</v>
      </c>
      <c r="L466" s="2"/>
      <c r="M466" s="3">
        <v>0</v>
      </c>
    </row>
    <row r="467" spans="1:13" x14ac:dyDescent="0.25">
      <c r="A467" s="4" t="s">
        <v>629</v>
      </c>
      <c r="B467" s="9">
        <v>19.95</v>
      </c>
      <c r="C467" s="10">
        <v>1.5</v>
      </c>
      <c r="D467" s="10">
        <v>1</v>
      </c>
      <c r="E467" s="11">
        <v>0.5</v>
      </c>
      <c r="F467" s="9">
        <v>19.95</v>
      </c>
      <c r="G467" s="10">
        <v>500.33</v>
      </c>
      <c r="H467" s="10">
        <v>4.42</v>
      </c>
      <c r="I467" s="11">
        <v>112.19683257918551</v>
      </c>
      <c r="J467" s="7">
        <v>39.9</v>
      </c>
      <c r="K467" s="2">
        <v>501.83</v>
      </c>
      <c r="L467" s="2">
        <v>5.42</v>
      </c>
      <c r="M467" s="3">
        <v>91.588560885608857</v>
      </c>
    </row>
    <row r="468" spans="1:13" x14ac:dyDescent="0.25">
      <c r="A468" s="4" t="s">
        <v>641</v>
      </c>
      <c r="B468" s="9"/>
      <c r="C468" s="10"/>
      <c r="D468" s="10"/>
      <c r="E468" s="11">
        <v>0</v>
      </c>
      <c r="F468" s="9">
        <v>17.95</v>
      </c>
      <c r="G468" s="10">
        <v>228.75</v>
      </c>
      <c r="H468" s="10">
        <v>159</v>
      </c>
      <c r="I468" s="11">
        <v>0.43867924528301888</v>
      </c>
      <c r="J468" s="7">
        <v>17.95</v>
      </c>
      <c r="K468" s="2">
        <v>228.75</v>
      </c>
      <c r="L468" s="2">
        <v>159</v>
      </c>
      <c r="M468" s="3">
        <v>0.43867924528301888</v>
      </c>
    </row>
    <row r="469" spans="1:13" x14ac:dyDescent="0.25">
      <c r="A469" s="4" t="s">
        <v>653</v>
      </c>
      <c r="B469" s="9">
        <v>21.95</v>
      </c>
      <c r="C469" s="10">
        <v>0.08</v>
      </c>
      <c r="D469" s="10">
        <v>62.75</v>
      </c>
      <c r="E469" s="11">
        <v>-0.99872509960159361</v>
      </c>
      <c r="F469" s="9">
        <v>21.95</v>
      </c>
      <c r="G469" s="10">
        <v>97.42</v>
      </c>
      <c r="H469" s="10">
        <v>996.25</v>
      </c>
      <c r="I469" s="11">
        <v>-0.90221329987452947</v>
      </c>
      <c r="J469" s="7">
        <v>43.9</v>
      </c>
      <c r="K469" s="2">
        <v>97.5</v>
      </c>
      <c r="L469" s="2">
        <v>1059</v>
      </c>
      <c r="M469" s="3">
        <v>-0.90793201133144474</v>
      </c>
    </row>
    <row r="470" spans="1:13" x14ac:dyDescent="0.25">
      <c r="A470" s="4" t="s">
        <v>729</v>
      </c>
      <c r="B470" s="9">
        <v>19.95</v>
      </c>
      <c r="C470" s="10">
        <v>6.17</v>
      </c>
      <c r="D470" s="10"/>
      <c r="E470" s="11">
        <v>0</v>
      </c>
      <c r="F470" s="9">
        <v>19.95</v>
      </c>
      <c r="G470" s="10">
        <v>381.33</v>
      </c>
      <c r="H470" s="10">
        <v>1.25</v>
      </c>
      <c r="I470" s="11">
        <v>304.06399999999996</v>
      </c>
      <c r="J470" s="7">
        <v>39.9</v>
      </c>
      <c r="K470" s="2">
        <v>387.5</v>
      </c>
      <c r="L470" s="2">
        <v>1.25</v>
      </c>
      <c r="M470" s="3">
        <v>309</v>
      </c>
    </row>
    <row r="471" spans="1:13" x14ac:dyDescent="0.25">
      <c r="A471" s="4" t="s">
        <v>734</v>
      </c>
      <c r="B471" s="9">
        <v>25.95</v>
      </c>
      <c r="C471" s="10">
        <v>0.5</v>
      </c>
      <c r="D471" s="10"/>
      <c r="E471" s="11">
        <v>0</v>
      </c>
      <c r="F471" s="9">
        <v>25.95</v>
      </c>
      <c r="G471" s="10">
        <v>294.25</v>
      </c>
      <c r="H471" s="10">
        <v>1.25</v>
      </c>
      <c r="I471" s="11">
        <v>234.4</v>
      </c>
      <c r="J471" s="7">
        <v>51.9</v>
      </c>
      <c r="K471" s="2">
        <v>294.75</v>
      </c>
      <c r="L471" s="2">
        <v>1.25</v>
      </c>
      <c r="M471" s="3">
        <v>234.8</v>
      </c>
    </row>
    <row r="472" spans="1:13" x14ac:dyDescent="0.25">
      <c r="A472" s="4" t="s">
        <v>752</v>
      </c>
      <c r="B472" s="9">
        <v>18.95</v>
      </c>
      <c r="C472" s="10">
        <v>32.5</v>
      </c>
      <c r="D472" s="10"/>
      <c r="E472" s="11">
        <v>0</v>
      </c>
      <c r="F472" s="9">
        <v>18.95</v>
      </c>
      <c r="G472" s="10">
        <v>408.58</v>
      </c>
      <c r="H472" s="10"/>
      <c r="I472" s="11">
        <v>0</v>
      </c>
      <c r="J472" s="7">
        <v>37.9</v>
      </c>
      <c r="K472" s="2">
        <v>441.08</v>
      </c>
      <c r="L472" s="2"/>
      <c r="M472" s="3">
        <v>0</v>
      </c>
    </row>
    <row r="473" spans="1:13" x14ac:dyDescent="0.25">
      <c r="A473" s="4" t="s">
        <v>763</v>
      </c>
      <c r="B473" s="9"/>
      <c r="C473" s="10"/>
      <c r="D473" s="10"/>
      <c r="E473" s="11">
        <v>0</v>
      </c>
      <c r="F473" s="9">
        <v>23.95</v>
      </c>
      <c r="G473" s="10">
        <v>234.83</v>
      </c>
      <c r="H473" s="10"/>
      <c r="I473" s="11">
        <v>0</v>
      </c>
      <c r="J473" s="7">
        <v>23.95</v>
      </c>
      <c r="K473" s="2">
        <v>234.83</v>
      </c>
      <c r="L473" s="2"/>
      <c r="M473" s="3">
        <v>0</v>
      </c>
    </row>
    <row r="474" spans="1:13" x14ac:dyDescent="0.25">
      <c r="A474" s="4" t="s">
        <v>784</v>
      </c>
      <c r="B474" s="9">
        <v>19.95</v>
      </c>
      <c r="C474" s="10">
        <v>60.75</v>
      </c>
      <c r="D474" s="10"/>
      <c r="E474" s="11">
        <v>0</v>
      </c>
      <c r="F474" s="9">
        <v>19.95</v>
      </c>
      <c r="G474" s="10">
        <v>458</v>
      </c>
      <c r="H474" s="10">
        <v>200</v>
      </c>
      <c r="I474" s="11">
        <v>1.29</v>
      </c>
      <c r="J474" s="7">
        <v>39.9</v>
      </c>
      <c r="K474" s="2">
        <v>518.75</v>
      </c>
      <c r="L474" s="2">
        <v>200</v>
      </c>
      <c r="M474" s="3">
        <v>1.59375</v>
      </c>
    </row>
    <row r="475" spans="1:13" x14ac:dyDescent="0.25">
      <c r="A475" s="4" t="s">
        <v>789</v>
      </c>
      <c r="B475" s="9">
        <v>17.95</v>
      </c>
      <c r="C475" s="10">
        <v>0</v>
      </c>
      <c r="D475" s="10">
        <v>35</v>
      </c>
      <c r="E475" s="11">
        <v>0</v>
      </c>
      <c r="F475" s="9">
        <v>17.95</v>
      </c>
      <c r="G475" s="10">
        <v>73.08</v>
      </c>
      <c r="H475" s="10">
        <v>512.25</v>
      </c>
      <c r="I475" s="11">
        <v>-0.8573352855051245</v>
      </c>
      <c r="J475" s="7">
        <v>35.9</v>
      </c>
      <c r="K475" s="2">
        <v>73.08</v>
      </c>
      <c r="L475" s="2">
        <v>547.25</v>
      </c>
      <c r="M475" s="3">
        <v>-0.86645957058017364</v>
      </c>
    </row>
    <row r="476" spans="1:13" x14ac:dyDescent="0.25">
      <c r="A476" s="4" t="s">
        <v>832</v>
      </c>
      <c r="B476" s="9">
        <v>17.95</v>
      </c>
      <c r="C476" s="10">
        <v>0.75</v>
      </c>
      <c r="D476" s="10">
        <v>28.58</v>
      </c>
      <c r="E476" s="11">
        <v>-0.97375787263820857</v>
      </c>
      <c r="F476" s="9">
        <v>17.95</v>
      </c>
      <c r="G476" s="10">
        <v>46.42</v>
      </c>
      <c r="H476" s="10">
        <v>488.83</v>
      </c>
      <c r="I476" s="11">
        <v>-0.90503856146308526</v>
      </c>
      <c r="J476" s="7">
        <v>35.9</v>
      </c>
      <c r="K476" s="2">
        <v>47.17</v>
      </c>
      <c r="L476" s="2">
        <v>517.41</v>
      </c>
      <c r="M476" s="3">
        <v>-0.90883438665661653</v>
      </c>
    </row>
    <row r="477" spans="1:13" x14ac:dyDescent="0.25">
      <c r="A477" s="4" t="s">
        <v>859</v>
      </c>
      <c r="B477" s="9">
        <v>18.95</v>
      </c>
      <c r="C477" s="10">
        <v>0.08</v>
      </c>
      <c r="D477" s="10">
        <v>22.5</v>
      </c>
      <c r="E477" s="11">
        <v>-0.99644444444444447</v>
      </c>
      <c r="F477" s="9">
        <v>18.95</v>
      </c>
      <c r="G477" s="10">
        <v>25.67</v>
      </c>
      <c r="H477" s="10">
        <v>439.5</v>
      </c>
      <c r="I477" s="11">
        <v>-0.94159271899886232</v>
      </c>
      <c r="J477" s="7">
        <v>37.9</v>
      </c>
      <c r="K477" s="2">
        <v>25.75</v>
      </c>
      <c r="L477" s="2">
        <v>462</v>
      </c>
      <c r="M477" s="3">
        <v>-0.94426406926406925</v>
      </c>
    </row>
    <row r="478" spans="1:13" x14ac:dyDescent="0.25">
      <c r="A478" s="4" t="s">
        <v>875</v>
      </c>
      <c r="B478" s="9"/>
      <c r="C478" s="10"/>
      <c r="D478" s="10"/>
      <c r="E478" s="11">
        <v>0</v>
      </c>
      <c r="F478" s="9">
        <v>19.95</v>
      </c>
      <c r="G478" s="10">
        <v>21.42</v>
      </c>
      <c r="H478" s="10">
        <v>498.58</v>
      </c>
      <c r="I478" s="11">
        <v>-0.95703798788559502</v>
      </c>
      <c r="J478" s="7">
        <v>19.95</v>
      </c>
      <c r="K478" s="2">
        <v>21.42</v>
      </c>
      <c r="L478" s="2">
        <v>498.58</v>
      </c>
      <c r="M478" s="3">
        <v>-0.95703798788559502</v>
      </c>
    </row>
    <row r="479" spans="1:13" x14ac:dyDescent="0.25">
      <c r="A479" s="4" t="s">
        <v>988</v>
      </c>
      <c r="B479" s="9"/>
      <c r="C479" s="10"/>
      <c r="D479" s="10"/>
      <c r="E479" s="11">
        <v>0</v>
      </c>
      <c r="F479" s="9">
        <v>23.95</v>
      </c>
      <c r="G479" s="10">
        <v>1.42</v>
      </c>
      <c r="H479" s="10">
        <v>525.5</v>
      </c>
      <c r="I479" s="11">
        <v>-0.99729781160799247</v>
      </c>
      <c r="J479" s="7">
        <v>23.95</v>
      </c>
      <c r="K479" s="2">
        <v>1.42</v>
      </c>
      <c r="L479" s="2">
        <v>525.5</v>
      </c>
      <c r="M479" s="3">
        <v>-0.99729781160799247</v>
      </c>
    </row>
    <row r="480" spans="1:13" x14ac:dyDescent="0.25">
      <c r="A480" s="4" t="s">
        <v>1055</v>
      </c>
      <c r="B480" s="9"/>
      <c r="C480" s="10"/>
      <c r="D480" s="10"/>
      <c r="E480" s="11">
        <v>0</v>
      </c>
      <c r="F480" s="9">
        <v>17.25</v>
      </c>
      <c r="G480" s="10">
        <v>4.08</v>
      </c>
      <c r="H480" s="10">
        <v>690.42</v>
      </c>
      <c r="I480" s="11">
        <v>-0.99409055357608411</v>
      </c>
      <c r="J480" s="7">
        <v>17.25</v>
      </c>
      <c r="K480" s="2">
        <v>4.08</v>
      </c>
      <c r="L480" s="2">
        <v>690.42</v>
      </c>
      <c r="M480" s="3">
        <v>-0.99409055357608411</v>
      </c>
    </row>
    <row r="481" spans="1:13" x14ac:dyDescent="0.25">
      <c r="A481" s="4" t="s">
        <v>1118</v>
      </c>
      <c r="B481" s="9"/>
      <c r="C481" s="10"/>
      <c r="D481" s="10"/>
      <c r="E481" s="11">
        <v>0</v>
      </c>
      <c r="F481" s="9">
        <v>16.95</v>
      </c>
      <c r="G481" s="10">
        <v>1.25</v>
      </c>
      <c r="H481" s="10">
        <v>798.92</v>
      </c>
      <c r="I481" s="11">
        <v>-0.99843538777349417</v>
      </c>
      <c r="J481" s="7">
        <v>16.95</v>
      </c>
      <c r="K481" s="2">
        <v>1.25</v>
      </c>
      <c r="L481" s="2">
        <v>798.92</v>
      </c>
      <c r="M481" s="3">
        <v>-0.99843538777349417</v>
      </c>
    </row>
    <row r="482" spans="1:13" x14ac:dyDescent="0.25">
      <c r="A482" s="4" t="s">
        <v>1219</v>
      </c>
      <c r="B482" s="9">
        <v>20.25</v>
      </c>
      <c r="C482" s="10">
        <v>0.08</v>
      </c>
      <c r="D482" s="10">
        <v>0.42</v>
      </c>
      <c r="E482" s="11">
        <v>-0.80952380952380953</v>
      </c>
      <c r="F482" s="9">
        <v>20.25</v>
      </c>
      <c r="G482" s="10">
        <v>10.17</v>
      </c>
      <c r="H482" s="10">
        <v>61.67</v>
      </c>
      <c r="I482" s="11">
        <v>-0.83508999513539806</v>
      </c>
      <c r="J482" s="7">
        <v>40.5</v>
      </c>
      <c r="K482" s="2">
        <v>10.25</v>
      </c>
      <c r="L482" s="2">
        <v>62.09</v>
      </c>
      <c r="M482" s="3">
        <v>-0.83491705588661624</v>
      </c>
    </row>
    <row r="483" spans="1:13" x14ac:dyDescent="0.25">
      <c r="A483" s="4" t="s">
        <v>1346</v>
      </c>
      <c r="B483" s="9"/>
      <c r="C483" s="10"/>
      <c r="D483" s="10"/>
      <c r="E483" s="11">
        <v>0</v>
      </c>
      <c r="F483" s="9">
        <v>19.95</v>
      </c>
      <c r="G483" s="10">
        <v>1.08</v>
      </c>
      <c r="H483" s="10">
        <v>789.33</v>
      </c>
      <c r="I483" s="11">
        <v>-0.99863175097867807</v>
      </c>
      <c r="J483" s="7">
        <v>19.95</v>
      </c>
      <c r="K483" s="2">
        <v>1.08</v>
      </c>
      <c r="L483" s="2">
        <v>789.33</v>
      </c>
      <c r="M483" s="3">
        <v>-0.99863175097867807</v>
      </c>
    </row>
    <row r="484" spans="1:13" x14ac:dyDescent="0.25">
      <c r="A484" s="4" t="s">
        <v>1484</v>
      </c>
      <c r="B484" s="9">
        <v>19.95</v>
      </c>
      <c r="C484" s="10">
        <v>160.16999999999999</v>
      </c>
      <c r="D484" s="10"/>
      <c r="E484" s="11">
        <v>0</v>
      </c>
      <c r="F484" s="9">
        <v>19.95</v>
      </c>
      <c r="G484" s="10">
        <v>161.25</v>
      </c>
      <c r="H484" s="10">
        <v>546.75</v>
      </c>
      <c r="I484" s="11">
        <v>-0.70507544581618653</v>
      </c>
      <c r="J484" s="7">
        <v>39.9</v>
      </c>
      <c r="K484" s="2">
        <v>321.41999999999996</v>
      </c>
      <c r="L484" s="2">
        <v>546.75</v>
      </c>
      <c r="M484" s="3">
        <v>-0.41212620027434849</v>
      </c>
    </row>
    <row r="485" spans="1:13" x14ac:dyDescent="0.25">
      <c r="A485" s="4" t="s">
        <v>1500</v>
      </c>
      <c r="B485" s="9"/>
      <c r="C485" s="10"/>
      <c r="D485" s="10"/>
      <c r="E485" s="11">
        <v>0</v>
      </c>
      <c r="F485" s="9">
        <v>16.95</v>
      </c>
      <c r="G485" s="10">
        <v>3</v>
      </c>
      <c r="H485" s="10"/>
      <c r="I485" s="11">
        <v>0</v>
      </c>
      <c r="J485" s="7">
        <v>16.95</v>
      </c>
      <c r="K485" s="2">
        <v>3</v>
      </c>
      <c r="L485" s="2"/>
      <c r="M485" s="3">
        <v>0</v>
      </c>
    </row>
    <row r="486" spans="1:13" x14ac:dyDescent="0.25">
      <c r="A486" s="4" t="s">
        <v>1534</v>
      </c>
      <c r="B486" s="9"/>
      <c r="C486" s="10"/>
      <c r="D486" s="10"/>
      <c r="E486" s="11">
        <v>0</v>
      </c>
      <c r="F486" s="9">
        <v>17.25</v>
      </c>
      <c r="G486" s="10">
        <v>2</v>
      </c>
      <c r="H486" s="10">
        <v>478.92</v>
      </c>
      <c r="I486" s="11">
        <v>-0.99582393719201534</v>
      </c>
      <c r="J486" s="7">
        <v>17.25</v>
      </c>
      <c r="K486" s="2">
        <v>2</v>
      </c>
      <c r="L486" s="2">
        <v>478.92</v>
      </c>
      <c r="M486" s="3">
        <v>-0.99582393719201534</v>
      </c>
    </row>
    <row r="487" spans="1:13" x14ac:dyDescent="0.25">
      <c r="A487" s="4" t="s">
        <v>1622</v>
      </c>
      <c r="B487" s="9"/>
      <c r="C487" s="10"/>
      <c r="D487" s="10"/>
      <c r="E487" s="11">
        <v>0</v>
      </c>
      <c r="F487" s="9">
        <v>13.75</v>
      </c>
      <c r="G487" s="10">
        <v>0.08</v>
      </c>
      <c r="H487" s="10">
        <v>336.42</v>
      </c>
      <c r="I487" s="11">
        <v>-0.99976220200939303</v>
      </c>
      <c r="J487" s="7">
        <v>13.75</v>
      </c>
      <c r="K487" s="2">
        <v>0.08</v>
      </c>
      <c r="L487" s="2">
        <v>336.42</v>
      </c>
      <c r="M487" s="3">
        <v>-0.99976220200939303</v>
      </c>
    </row>
    <row r="488" spans="1:13" x14ac:dyDescent="0.25">
      <c r="A488" s="4" t="s">
        <v>1631</v>
      </c>
      <c r="B488" s="9"/>
      <c r="C488" s="10"/>
      <c r="D488" s="10"/>
      <c r="E488" s="11">
        <v>0</v>
      </c>
      <c r="F488" s="9">
        <v>17.95</v>
      </c>
      <c r="G488" s="10">
        <v>1</v>
      </c>
      <c r="H488" s="10">
        <v>81.67</v>
      </c>
      <c r="I488" s="11">
        <v>-0.98775560181217092</v>
      </c>
      <c r="J488" s="7">
        <v>17.95</v>
      </c>
      <c r="K488" s="2">
        <v>1</v>
      </c>
      <c r="L488" s="2">
        <v>81.67</v>
      </c>
      <c r="M488" s="3">
        <v>-0.98775560181217092</v>
      </c>
    </row>
    <row r="489" spans="1:13" x14ac:dyDescent="0.25">
      <c r="A489" s="4" t="s">
        <v>1643</v>
      </c>
      <c r="B489" s="9"/>
      <c r="C489" s="10"/>
      <c r="D489" s="10"/>
      <c r="E489" s="11">
        <v>0</v>
      </c>
      <c r="F489" s="9">
        <v>13.75</v>
      </c>
      <c r="G489" s="10">
        <v>1</v>
      </c>
      <c r="H489" s="10">
        <v>3</v>
      </c>
      <c r="I489" s="11">
        <v>-0.66666666666666663</v>
      </c>
      <c r="J489" s="7">
        <v>13.75</v>
      </c>
      <c r="K489" s="2">
        <v>1</v>
      </c>
      <c r="L489" s="2">
        <v>3</v>
      </c>
      <c r="M489" s="3">
        <v>-0.66666666666666663</v>
      </c>
    </row>
    <row r="490" spans="1:13" x14ac:dyDescent="0.25">
      <c r="A490" s="4" t="s">
        <v>1698</v>
      </c>
      <c r="B490" s="9">
        <v>22.95</v>
      </c>
      <c r="C490" s="10">
        <v>0.08</v>
      </c>
      <c r="D490" s="10"/>
      <c r="E490" s="11">
        <v>0</v>
      </c>
      <c r="F490" s="9">
        <v>22.95</v>
      </c>
      <c r="G490" s="10">
        <v>0.25</v>
      </c>
      <c r="H490" s="10">
        <v>123.33</v>
      </c>
      <c r="I490" s="11">
        <v>-0.99797291818697798</v>
      </c>
      <c r="J490" s="7">
        <v>45.9</v>
      </c>
      <c r="K490" s="2">
        <v>0.33</v>
      </c>
      <c r="L490" s="2">
        <v>123.33</v>
      </c>
      <c r="M490" s="3">
        <v>-0.99732425200681096</v>
      </c>
    </row>
    <row r="491" spans="1:13" x14ac:dyDescent="0.25">
      <c r="A491" s="4" t="s">
        <v>2097</v>
      </c>
      <c r="B491" s="9">
        <v>20.95</v>
      </c>
      <c r="C491" s="10">
        <v>1047.42</v>
      </c>
      <c r="D491" s="10"/>
      <c r="E491" s="11">
        <v>0</v>
      </c>
      <c r="F491" s="9">
        <v>20.95</v>
      </c>
      <c r="G491" s="10">
        <v>1048</v>
      </c>
      <c r="H491" s="10"/>
      <c r="I491" s="11">
        <v>0</v>
      </c>
      <c r="J491" s="7">
        <v>41.9</v>
      </c>
      <c r="K491" s="2">
        <v>2095.42</v>
      </c>
      <c r="L491" s="2"/>
      <c r="M491" s="3">
        <v>0</v>
      </c>
    </row>
    <row r="492" spans="1:13" x14ac:dyDescent="0.25">
      <c r="A492" s="4" t="s">
        <v>2133</v>
      </c>
      <c r="B492" s="9">
        <v>17.95</v>
      </c>
      <c r="C492" s="10">
        <v>0</v>
      </c>
      <c r="D492" s="10">
        <v>1.17</v>
      </c>
      <c r="E492" s="11">
        <v>0</v>
      </c>
      <c r="F492" s="9">
        <v>17.95</v>
      </c>
      <c r="G492" s="10">
        <v>609.33000000000004</v>
      </c>
      <c r="H492" s="10">
        <v>662.92</v>
      </c>
      <c r="I492" s="11">
        <v>-8.0839316961322516E-2</v>
      </c>
      <c r="J492" s="7">
        <v>35.9</v>
      </c>
      <c r="K492" s="2">
        <v>609.33000000000004</v>
      </c>
      <c r="L492" s="2">
        <v>664.08999999999992</v>
      </c>
      <c r="M492" s="3">
        <v>-8.2458702886656757E-2</v>
      </c>
    </row>
    <row r="493" spans="1:13" x14ac:dyDescent="0.25">
      <c r="A493" s="4" t="s">
        <v>2135</v>
      </c>
      <c r="B493" s="9"/>
      <c r="C493" s="10"/>
      <c r="D493" s="10"/>
      <c r="E493" s="11">
        <v>0</v>
      </c>
      <c r="F493" s="9">
        <v>19.95</v>
      </c>
      <c r="G493" s="10">
        <v>474.17</v>
      </c>
      <c r="H493" s="10">
        <v>271.5</v>
      </c>
      <c r="I493" s="11">
        <v>0.74648250460405163</v>
      </c>
      <c r="J493" s="7">
        <v>19.95</v>
      </c>
      <c r="K493" s="2">
        <v>474.17</v>
      </c>
      <c r="L493" s="2">
        <v>271.5</v>
      </c>
      <c r="M493" s="3">
        <v>0.74648250460405163</v>
      </c>
    </row>
    <row r="494" spans="1:13" x14ac:dyDescent="0.25">
      <c r="A494" s="4" t="s">
        <v>2260</v>
      </c>
      <c r="B494" s="9">
        <v>17.95</v>
      </c>
      <c r="C494" s="10">
        <v>0.08</v>
      </c>
      <c r="D494" s="10"/>
      <c r="E494" s="11">
        <v>0</v>
      </c>
      <c r="F494" s="9">
        <v>17.95</v>
      </c>
      <c r="G494" s="10">
        <v>0.08</v>
      </c>
      <c r="H494" s="10"/>
      <c r="I494" s="11">
        <v>0</v>
      </c>
      <c r="J494" s="7">
        <v>35.9</v>
      </c>
      <c r="K494" s="2">
        <v>0.16</v>
      </c>
      <c r="L494" s="2"/>
      <c r="M494" s="3">
        <v>0</v>
      </c>
    </row>
    <row r="495" spans="1:13" x14ac:dyDescent="0.25">
      <c r="A495" s="4" t="s">
        <v>2263</v>
      </c>
      <c r="B495" s="9">
        <v>17.95</v>
      </c>
      <c r="C495" s="10">
        <v>0.08</v>
      </c>
      <c r="D495" s="10"/>
      <c r="E495" s="11">
        <v>0</v>
      </c>
      <c r="F495" s="9">
        <v>17.95</v>
      </c>
      <c r="G495" s="10">
        <v>0.08</v>
      </c>
      <c r="H495" s="10"/>
      <c r="I495" s="11">
        <v>0</v>
      </c>
      <c r="J495" s="7">
        <v>35.9</v>
      </c>
      <c r="K495" s="2">
        <v>0.16</v>
      </c>
      <c r="L495" s="2"/>
      <c r="M495" s="3">
        <v>0</v>
      </c>
    </row>
    <row r="496" spans="1:13" x14ac:dyDescent="0.25">
      <c r="A496" s="4" t="s">
        <v>2266</v>
      </c>
      <c r="B496" s="9">
        <v>20.95</v>
      </c>
      <c r="C496" s="10">
        <v>0.08</v>
      </c>
      <c r="D496" s="10"/>
      <c r="E496" s="11">
        <v>0</v>
      </c>
      <c r="F496" s="9">
        <v>20.95</v>
      </c>
      <c r="G496" s="10">
        <v>0.08</v>
      </c>
      <c r="H496" s="10"/>
      <c r="I496" s="11">
        <v>0</v>
      </c>
      <c r="J496" s="7">
        <v>41.9</v>
      </c>
      <c r="K496" s="2">
        <v>0.16</v>
      </c>
      <c r="L496" s="2"/>
      <c r="M496" s="3">
        <v>0</v>
      </c>
    </row>
    <row r="497" spans="1:13" x14ac:dyDescent="0.25">
      <c r="A497" s="1" t="s">
        <v>314</v>
      </c>
      <c r="B497" s="9">
        <v>926.95000000000039</v>
      </c>
      <c r="C497" s="10">
        <v>806.99999999999989</v>
      </c>
      <c r="D497" s="10">
        <v>523.57999999999993</v>
      </c>
      <c r="E497" s="11">
        <v>0.54131173841628788</v>
      </c>
      <c r="F497" s="9">
        <v>1904.4500000000005</v>
      </c>
      <c r="G497" s="10">
        <v>17228</v>
      </c>
      <c r="H497" s="10">
        <v>15911.17</v>
      </c>
      <c r="I497" s="11">
        <v>8.2761355701686301E-2</v>
      </c>
      <c r="J497" s="7">
        <v>2831.4000000000005</v>
      </c>
      <c r="K497" s="2">
        <v>18034.999999999993</v>
      </c>
      <c r="L497" s="2">
        <v>16434.75</v>
      </c>
      <c r="M497" s="3">
        <v>9.7369902188958926E-2</v>
      </c>
    </row>
    <row r="498" spans="1:13" x14ac:dyDescent="0.25">
      <c r="A498" s="4" t="s">
        <v>313</v>
      </c>
      <c r="B498" s="9">
        <v>17.95</v>
      </c>
      <c r="C498" s="10">
        <v>491.83</v>
      </c>
      <c r="D498" s="10">
        <v>490.5</v>
      </c>
      <c r="E498" s="11">
        <v>2.7115188583078167E-3</v>
      </c>
      <c r="F498" s="9">
        <v>17.95</v>
      </c>
      <c r="G498" s="10">
        <v>12710.58</v>
      </c>
      <c r="H498" s="10">
        <v>11229</v>
      </c>
      <c r="I498" s="11">
        <v>0.13194229227892065</v>
      </c>
      <c r="J498" s="7">
        <v>35.9</v>
      </c>
      <c r="K498" s="2">
        <v>13202.41</v>
      </c>
      <c r="L498" s="2">
        <v>11719.5</v>
      </c>
      <c r="M498" s="3">
        <v>0.12653355518580142</v>
      </c>
    </row>
    <row r="499" spans="1:13" x14ac:dyDescent="0.25">
      <c r="A499" s="4" t="s">
        <v>657</v>
      </c>
      <c r="B499" s="9"/>
      <c r="C499" s="10"/>
      <c r="D499" s="10"/>
      <c r="E499" s="11">
        <v>0</v>
      </c>
      <c r="F499" s="9">
        <v>14.95</v>
      </c>
      <c r="G499" s="10">
        <v>261.42</v>
      </c>
      <c r="H499" s="10">
        <v>664</v>
      </c>
      <c r="I499" s="11">
        <v>-0.60629518072289157</v>
      </c>
      <c r="J499" s="7">
        <v>14.95</v>
      </c>
      <c r="K499" s="2">
        <v>261.42</v>
      </c>
      <c r="L499" s="2">
        <v>664</v>
      </c>
      <c r="M499" s="3">
        <v>-0.60629518072289157</v>
      </c>
    </row>
    <row r="500" spans="1:13" x14ac:dyDescent="0.25">
      <c r="A500" s="4" t="s">
        <v>686</v>
      </c>
      <c r="B500" s="9"/>
      <c r="C500" s="10"/>
      <c r="D500" s="10"/>
      <c r="E500" s="11">
        <v>0</v>
      </c>
      <c r="F500" s="9">
        <v>15.95</v>
      </c>
      <c r="G500" s="10">
        <v>364.75</v>
      </c>
      <c r="H500" s="10"/>
      <c r="I500" s="11">
        <v>0</v>
      </c>
      <c r="J500" s="7">
        <v>15.95</v>
      </c>
      <c r="K500" s="2">
        <v>364.75</v>
      </c>
      <c r="L500" s="2"/>
      <c r="M500" s="3">
        <v>0</v>
      </c>
    </row>
    <row r="501" spans="1:13" x14ac:dyDescent="0.25">
      <c r="A501" s="4" t="s">
        <v>700</v>
      </c>
      <c r="B501" s="9">
        <v>17.95</v>
      </c>
      <c r="C501" s="10">
        <v>2.67</v>
      </c>
      <c r="D501" s="10"/>
      <c r="E501" s="11">
        <v>0</v>
      </c>
      <c r="F501" s="9">
        <v>17.95</v>
      </c>
      <c r="G501" s="10">
        <v>379.5</v>
      </c>
      <c r="H501" s="10">
        <v>77.08</v>
      </c>
      <c r="I501" s="11">
        <v>3.9234561494551117</v>
      </c>
      <c r="J501" s="7">
        <v>35.9</v>
      </c>
      <c r="K501" s="2">
        <v>382.17</v>
      </c>
      <c r="L501" s="2">
        <v>77.08</v>
      </c>
      <c r="M501" s="3">
        <v>3.9580954852101717</v>
      </c>
    </row>
    <row r="502" spans="1:13" x14ac:dyDescent="0.25">
      <c r="A502" s="4" t="s">
        <v>704</v>
      </c>
      <c r="B502" s="9">
        <v>17.95</v>
      </c>
      <c r="C502" s="10">
        <v>1.25</v>
      </c>
      <c r="D502" s="10"/>
      <c r="E502" s="11">
        <v>0</v>
      </c>
      <c r="F502" s="9">
        <v>17.95</v>
      </c>
      <c r="G502" s="10">
        <v>350.25</v>
      </c>
      <c r="H502" s="10">
        <v>274.17</v>
      </c>
      <c r="I502" s="11">
        <v>0.27749206696575113</v>
      </c>
      <c r="J502" s="7">
        <v>35.9</v>
      </c>
      <c r="K502" s="2">
        <v>351.5</v>
      </c>
      <c r="L502" s="2">
        <v>274.17</v>
      </c>
      <c r="M502" s="3">
        <v>0.28205128205128199</v>
      </c>
    </row>
    <row r="503" spans="1:13" x14ac:dyDescent="0.25">
      <c r="A503" s="4" t="s">
        <v>710</v>
      </c>
      <c r="B503" s="9">
        <v>18.95</v>
      </c>
      <c r="C503" s="10">
        <v>0.92</v>
      </c>
      <c r="D503" s="10"/>
      <c r="E503" s="11">
        <v>0</v>
      </c>
      <c r="F503" s="9">
        <v>18.95</v>
      </c>
      <c r="G503" s="10">
        <v>344.92</v>
      </c>
      <c r="H503" s="10"/>
      <c r="I503" s="11">
        <v>0</v>
      </c>
      <c r="J503" s="7">
        <v>37.9</v>
      </c>
      <c r="K503" s="2">
        <v>345.84000000000003</v>
      </c>
      <c r="L503" s="2"/>
      <c r="M503" s="3">
        <v>0</v>
      </c>
    </row>
    <row r="504" spans="1:13" x14ac:dyDescent="0.25">
      <c r="A504" s="4" t="s">
        <v>715</v>
      </c>
      <c r="B504" s="9"/>
      <c r="C504" s="10"/>
      <c r="D504" s="10"/>
      <c r="E504" s="11">
        <v>0</v>
      </c>
      <c r="F504" s="9">
        <v>23.95</v>
      </c>
      <c r="G504" s="10">
        <v>11.58</v>
      </c>
      <c r="H504" s="10">
        <v>342.75</v>
      </c>
      <c r="I504" s="11">
        <v>-0.96621444201312912</v>
      </c>
      <c r="J504" s="7">
        <v>23.95</v>
      </c>
      <c r="K504" s="2">
        <v>11.58</v>
      </c>
      <c r="L504" s="2">
        <v>342.75</v>
      </c>
      <c r="M504" s="3">
        <v>-0.96621444201312912</v>
      </c>
    </row>
    <row r="505" spans="1:13" x14ac:dyDescent="0.25">
      <c r="A505" s="4" t="s">
        <v>725</v>
      </c>
      <c r="B505" s="9">
        <v>29.95</v>
      </c>
      <c r="C505" s="10">
        <v>3.83</v>
      </c>
      <c r="D505" s="10">
        <v>5.67</v>
      </c>
      <c r="E505" s="11">
        <v>-0.32451499118165783</v>
      </c>
      <c r="F505" s="9">
        <v>29.95</v>
      </c>
      <c r="G505" s="10">
        <v>305.33</v>
      </c>
      <c r="H505" s="10">
        <v>224.92</v>
      </c>
      <c r="I505" s="11">
        <v>0.35750489062777879</v>
      </c>
      <c r="J505" s="7">
        <v>59.9</v>
      </c>
      <c r="K505" s="2">
        <v>309.15999999999997</v>
      </c>
      <c r="L505" s="2">
        <v>230.58999999999997</v>
      </c>
      <c r="M505" s="3">
        <v>0.34073463723491915</v>
      </c>
    </row>
    <row r="506" spans="1:13" x14ac:dyDescent="0.25">
      <c r="A506" s="4" t="s">
        <v>761</v>
      </c>
      <c r="B506" s="9">
        <v>23.95</v>
      </c>
      <c r="C506" s="10">
        <v>2.67</v>
      </c>
      <c r="D506" s="10">
        <v>0.57999999999999996</v>
      </c>
      <c r="E506" s="11">
        <v>3.603448275862069</v>
      </c>
      <c r="F506" s="9">
        <v>23.95</v>
      </c>
      <c r="G506" s="10">
        <v>269.58</v>
      </c>
      <c r="H506" s="10">
        <v>501.83</v>
      </c>
      <c r="I506" s="11">
        <v>-0.4628061295657892</v>
      </c>
      <c r="J506" s="7">
        <v>47.9</v>
      </c>
      <c r="K506" s="2">
        <v>272.25</v>
      </c>
      <c r="L506" s="2">
        <v>502.40999999999997</v>
      </c>
      <c r="M506" s="3">
        <v>-0.45811190063892038</v>
      </c>
    </row>
    <row r="507" spans="1:13" x14ac:dyDescent="0.25">
      <c r="A507" s="4" t="s">
        <v>775</v>
      </c>
      <c r="B507" s="9"/>
      <c r="C507" s="10"/>
      <c r="D507" s="10"/>
      <c r="E507" s="11">
        <v>0</v>
      </c>
      <c r="F507" s="9">
        <v>25.95</v>
      </c>
      <c r="G507" s="10">
        <v>225.67</v>
      </c>
      <c r="H507" s="10">
        <v>3.25</v>
      </c>
      <c r="I507" s="11">
        <v>68.43692307692308</v>
      </c>
      <c r="J507" s="7">
        <v>25.95</v>
      </c>
      <c r="K507" s="2">
        <v>225.67</v>
      </c>
      <c r="L507" s="2">
        <v>3.25</v>
      </c>
      <c r="M507" s="3">
        <v>68.43692307692308</v>
      </c>
    </row>
    <row r="508" spans="1:13" x14ac:dyDescent="0.25">
      <c r="A508" s="4" t="s">
        <v>794</v>
      </c>
      <c r="B508" s="9">
        <v>26.95</v>
      </c>
      <c r="C508" s="10">
        <v>0.17</v>
      </c>
      <c r="D508" s="10">
        <v>1</v>
      </c>
      <c r="E508" s="11">
        <v>-0.83</v>
      </c>
      <c r="F508" s="9">
        <v>26.95</v>
      </c>
      <c r="G508" s="10">
        <v>211.08</v>
      </c>
      <c r="H508" s="10">
        <v>1</v>
      </c>
      <c r="I508" s="11">
        <v>210.08</v>
      </c>
      <c r="J508" s="7">
        <v>53.9</v>
      </c>
      <c r="K508" s="2">
        <v>211.25</v>
      </c>
      <c r="L508" s="2">
        <v>2</v>
      </c>
      <c r="M508" s="3">
        <v>104.625</v>
      </c>
    </row>
    <row r="509" spans="1:13" x14ac:dyDescent="0.25">
      <c r="A509" s="4" t="s">
        <v>856</v>
      </c>
      <c r="B509" s="9">
        <v>29.95</v>
      </c>
      <c r="C509" s="10">
        <v>0.67</v>
      </c>
      <c r="D509" s="10"/>
      <c r="E509" s="11">
        <v>0</v>
      </c>
      <c r="F509" s="9">
        <v>29.95</v>
      </c>
      <c r="G509" s="10">
        <v>155.5</v>
      </c>
      <c r="H509" s="10"/>
      <c r="I509" s="11">
        <v>0</v>
      </c>
      <c r="J509" s="7">
        <v>59.9</v>
      </c>
      <c r="K509" s="2">
        <v>156.16999999999999</v>
      </c>
      <c r="L509" s="2"/>
      <c r="M509" s="3">
        <v>0</v>
      </c>
    </row>
    <row r="510" spans="1:13" x14ac:dyDescent="0.25">
      <c r="A510" s="4" t="s">
        <v>894</v>
      </c>
      <c r="B510" s="9"/>
      <c r="C510" s="10"/>
      <c r="D510" s="10"/>
      <c r="E510" s="11">
        <v>0</v>
      </c>
      <c r="F510" s="9">
        <v>18.95</v>
      </c>
      <c r="G510" s="10">
        <v>15.5</v>
      </c>
      <c r="H510" s="10">
        <v>227.33</v>
      </c>
      <c r="I510" s="11">
        <v>-0.93181718207011832</v>
      </c>
      <c r="J510" s="7">
        <v>18.95</v>
      </c>
      <c r="K510" s="2">
        <v>15.5</v>
      </c>
      <c r="L510" s="2">
        <v>227.33</v>
      </c>
      <c r="M510" s="3">
        <v>-0.93181718207011832</v>
      </c>
    </row>
    <row r="511" spans="1:13" x14ac:dyDescent="0.25">
      <c r="A511" s="4" t="s">
        <v>912</v>
      </c>
      <c r="B511" s="9">
        <v>25.95</v>
      </c>
      <c r="C511" s="10">
        <v>0.83</v>
      </c>
      <c r="D511" s="10"/>
      <c r="E511" s="11">
        <v>0</v>
      </c>
      <c r="F511" s="9">
        <v>25.95</v>
      </c>
      <c r="G511" s="10">
        <v>114.42</v>
      </c>
      <c r="H511" s="10"/>
      <c r="I511" s="11">
        <v>0</v>
      </c>
      <c r="J511" s="7">
        <v>51.9</v>
      </c>
      <c r="K511" s="2">
        <v>115.25</v>
      </c>
      <c r="L511" s="2"/>
      <c r="M511" s="3">
        <v>0</v>
      </c>
    </row>
    <row r="512" spans="1:13" x14ac:dyDescent="0.25">
      <c r="A512" s="4" t="s">
        <v>915</v>
      </c>
      <c r="B512" s="9">
        <v>15.95</v>
      </c>
      <c r="C512" s="10">
        <v>1.33</v>
      </c>
      <c r="D512" s="10"/>
      <c r="E512" s="11">
        <v>0</v>
      </c>
      <c r="F512" s="9">
        <v>15.95</v>
      </c>
      <c r="G512" s="10">
        <v>152.66999999999999</v>
      </c>
      <c r="H512" s="10"/>
      <c r="I512" s="11">
        <v>0</v>
      </c>
      <c r="J512" s="7">
        <v>31.9</v>
      </c>
      <c r="K512" s="2">
        <v>154</v>
      </c>
      <c r="L512" s="2"/>
      <c r="M512" s="3">
        <v>0</v>
      </c>
    </row>
    <row r="513" spans="1:13" x14ac:dyDescent="0.25">
      <c r="A513" s="4" t="s">
        <v>958</v>
      </c>
      <c r="B513" s="9">
        <v>43</v>
      </c>
      <c r="C513" s="10">
        <v>0.08</v>
      </c>
      <c r="D513" s="10">
        <v>10.08</v>
      </c>
      <c r="E513" s="11">
        <v>-0.99206349206349209</v>
      </c>
      <c r="F513" s="9">
        <v>43</v>
      </c>
      <c r="G513" s="10">
        <v>19</v>
      </c>
      <c r="H513" s="10">
        <v>82.33</v>
      </c>
      <c r="I513" s="11">
        <v>-0.76922142596866272</v>
      </c>
      <c r="J513" s="7">
        <v>86</v>
      </c>
      <c r="K513" s="2">
        <v>19.079999999999998</v>
      </c>
      <c r="L513" s="2">
        <v>92.41</v>
      </c>
      <c r="M513" s="3">
        <v>-0.79352883887025216</v>
      </c>
    </row>
    <row r="514" spans="1:13" x14ac:dyDescent="0.25">
      <c r="A514" s="4" t="s">
        <v>993</v>
      </c>
      <c r="B514" s="9"/>
      <c r="C514" s="10"/>
      <c r="D514" s="10"/>
      <c r="E514" s="11">
        <v>0</v>
      </c>
      <c r="F514" s="9">
        <v>27</v>
      </c>
      <c r="G514" s="10">
        <v>2.75</v>
      </c>
      <c r="H514" s="10">
        <v>89.75</v>
      </c>
      <c r="I514" s="11">
        <v>-0.96935933147632314</v>
      </c>
      <c r="J514" s="7">
        <v>27</v>
      </c>
      <c r="K514" s="2">
        <v>2.75</v>
      </c>
      <c r="L514" s="2">
        <v>89.75</v>
      </c>
      <c r="M514" s="3">
        <v>-0.96935933147632314</v>
      </c>
    </row>
    <row r="515" spans="1:13" x14ac:dyDescent="0.25">
      <c r="A515" s="4" t="s">
        <v>995</v>
      </c>
      <c r="B515" s="9">
        <v>50</v>
      </c>
      <c r="C515" s="10">
        <v>1.08</v>
      </c>
      <c r="D515" s="10"/>
      <c r="E515" s="11">
        <v>0</v>
      </c>
      <c r="F515" s="9">
        <v>50</v>
      </c>
      <c r="G515" s="10">
        <v>52.67</v>
      </c>
      <c r="H515" s="10"/>
      <c r="I515" s="11">
        <v>0</v>
      </c>
      <c r="J515" s="7">
        <v>100</v>
      </c>
      <c r="K515" s="2">
        <v>53.75</v>
      </c>
      <c r="L515" s="2"/>
      <c r="M515" s="3">
        <v>0</v>
      </c>
    </row>
    <row r="516" spans="1:13" x14ac:dyDescent="0.25">
      <c r="A516" s="4" t="s">
        <v>1014</v>
      </c>
      <c r="B516" s="9">
        <v>31.95</v>
      </c>
      <c r="C516" s="10">
        <v>6</v>
      </c>
      <c r="D516" s="10"/>
      <c r="E516" s="11">
        <v>0</v>
      </c>
      <c r="F516" s="9">
        <v>31.95</v>
      </c>
      <c r="G516" s="10">
        <v>108.67</v>
      </c>
      <c r="H516" s="10"/>
      <c r="I516" s="11">
        <v>0</v>
      </c>
      <c r="J516" s="7">
        <v>63.9</v>
      </c>
      <c r="K516" s="2">
        <v>114.67</v>
      </c>
      <c r="L516" s="2"/>
      <c r="M516" s="3">
        <v>0</v>
      </c>
    </row>
    <row r="517" spans="1:13" x14ac:dyDescent="0.25">
      <c r="A517" s="4" t="s">
        <v>1035</v>
      </c>
      <c r="B517" s="9">
        <v>40</v>
      </c>
      <c r="C517" s="10">
        <v>2.17</v>
      </c>
      <c r="D517" s="10">
        <v>5</v>
      </c>
      <c r="E517" s="11">
        <v>-0.56600000000000006</v>
      </c>
      <c r="F517" s="9">
        <v>40</v>
      </c>
      <c r="G517" s="10">
        <v>26.08</v>
      </c>
      <c r="H517" s="10">
        <v>62.83</v>
      </c>
      <c r="I517" s="11">
        <v>-0.58491166640140058</v>
      </c>
      <c r="J517" s="7">
        <v>80</v>
      </c>
      <c r="K517" s="2">
        <v>28.25</v>
      </c>
      <c r="L517" s="2">
        <v>67.83</v>
      </c>
      <c r="M517" s="3">
        <v>-0.58351761757334508</v>
      </c>
    </row>
    <row r="518" spans="1:13" x14ac:dyDescent="0.25">
      <c r="A518" s="4" t="s">
        <v>1038</v>
      </c>
      <c r="B518" s="9">
        <v>27.95</v>
      </c>
      <c r="C518" s="10">
        <v>14.42</v>
      </c>
      <c r="D518" s="10">
        <v>2.25</v>
      </c>
      <c r="E518" s="11">
        <v>5.4088888888888889</v>
      </c>
      <c r="F518" s="9">
        <v>27.95</v>
      </c>
      <c r="G518" s="10">
        <v>123.58</v>
      </c>
      <c r="H518" s="10">
        <v>262.75</v>
      </c>
      <c r="I518" s="11">
        <v>-0.52966698382492872</v>
      </c>
      <c r="J518" s="7">
        <v>55.9</v>
      </c>
      <c r="K518" s="2">
        <v>138</v>
      </c>
      <c r="L518" s="2">
        <v>265</v>
      </c>
      <c r="M518" s="3">
        <v>-0.47924528301886793</v>
      </c>
    </row>
    <row r="519" spans="1:13" x14ac:dyDescent="0.25">
      <c r="A519" s="4" t="s">
        <v>1064</v>
      </c>
      <c r="B519" s="9">
        <v>50</v>
      </c>
      <c r="C519" s="10">
        <v>0.17</v>
      </c>
      <c r="D519" s="10">
        <v>2.17</v>
      </c>
      <c r="E519" s="11">
        <v>-0.92165898617511521</v>
      </c>
      <c r="F519" s="9">
        <v>50</v>
      </c>
      <c r="G519" s="10">
        <v>18.420000000000002</v>
      </c>
      <c r="H519" s="10">
        <v>27</v>
      </c>
      <c r="I519" s="11">
        <v>-0.31777777777777771</v>
      </c>
      <c r="J519" s="7">
        <v>100</v>
      </c>
      <c r="K519" s="2">
        <v>18.590000000000003</v>
      </c>
      <c r="L519" s="2">
        <v>29.17</v>
      </c>
      <c r="M519" s="3">
        <v>-0.36270140555365094</v>
      </c>
    </row>
    <row r="520" spans="1:13" x14ac:dyDescent="0.25">
      <c r="A520" s="4" t="s">
        <v>1091</v>
      </c>
      <c r="B520" s="9">
        <v>45</v>
      </c>
      <c r="C520" s="10">
        <v>0.67</v>
      </c>
      <c r="D520" s="10">
        <v>4</v>
      </c>
      <c r="E520" s="11">
        <v>-0.83250000000000002</v>
      </c>
      <c r="F520" s="9">
        <v>45</v>
      </c>
      <c r="G520" s="10">
        <v>17.670000000000002</v>
      </c>
      <c r="H520" s="10">
        <v>12.25</v>
      </c>
      <c r="I520" s="11">
        <v>0.44244897959183688</v>
      </c>
      <c r="J520" s="7">
        <v>90</v>
      </c>
      <c r="K520" s="2">
        <v>18.340000000000003</v>
      </c>
      <c r="L520" s="2">
        <v>16.25</v>
      </c>
      <c r="M520" s="3">
        <v>0.12861538461538483</v>
      </c>
    </row>
    <row r="521" spans="1:13" x14ac:dyDescent="0.25">
      <c r="A521" s="4" t="s">
        <v>1098</v>
      </c>
      <c r="B521" s="9">
        <v>56</v>
      </c>
      <c r="C521" s="10">
        <v>1.17</v>
      </c>
      <c r="D521" s="10"/>
      <c r="E521" s="11">
        <v>0</v>
      </c>
      <c r="F521" s="9">
        <v>56</v>
      </c>
      <c r="G521" s="10">
        <v>35.83</v>
      </c>
      <c r="H521" s="10">
        <v>0.57999999999999996</v>
      </c>
      <c r="I521" s="11">
        <v>60.775862068965523</v>
      </c>
      <c r="J521" s="7">
        <v>112</v>
      </c>
      <c r="K521" s="2">
        <v>37</v>
      </c>
      <c r="L521" s="2">
        <v>0.57999999999999996</v>
      </c>
      <c r="M521" s="3">
        <v>62.793103448275872</v>
      </c>
    </row>
    <row r="522" spans="1:13" x14ac:dyDescent="0.25">
      <c r="A522" s="4" t="s">
        <v>1125</v>
      </c>
      <c r="B522" s="9"/>
      <c r="C522" s="10"/>
      <c r="D522" s="10"/>
      <c r="E522" s="11">
        <v>0</v>
      </c>
      <c r="F522" s="9">
        <v>17.75</v>
      </c>
      <c r="G522" s="10">
        <v>10.17</v>
      </c>
      <c r="H522" s="10">
        <v>252.33</v>
      </c>
      <c r="I522" s="11">
        <v>-0.95969563666627045</v>
      </c>
      <c r="J522" s="7">
        <v>17.75</v>
      </c>
      <c r="K522" s="2">
        <v>10.17</v>
      </c>
      <c r="L522" s="2">
        <v>252.33</v>
      </c>
      <c r="M522" s="3">
        <v>-0.95969563666627045</v>
      </c>
    </row>
    <row r="523" spans="1:13" x14ac:dyDescent="0.25">
      <c r="A523" s="4" t="s">
        <v>1127</v>
      </c>
      <c r="B523" s="9">
        <v>43.95</v>
      </c>
      <c r="C523" s="10">
        <v>0.33</v>
      </c>
      <c r="D523" s="10"/>
      <c r="E523" s="11">
        <v>0</v>
      </c>
      <c r="F523" s="9">
        <v>43.95</v>
      </c>
      <c r="G523" s="10">
        <v>26.58</v>
      </c>
      <c r="H523" s="10"/>
      <c r="I523" s="11">
        <v>0</v>
      </c>
      <c r="J523" s="7">
        <v>87.9</v>
      </c>
      <c r="K523" s="2">
        <v>26.909999999999997</v>
      </c>
      <c r="L523" s="2"/>
      <c r="M523" s="3">
        <v>0</v>
      </c>
    </row>
    <row r="524" spans="1:13" x14ac:dyDescent="0.25">
      <c r="A524" s="4" t="s">
        <v>1153</v>
      </c>
      <c r="B524" s="9">
        <v>19.95</v>
      </c>
      <c r="C524" s="10">
        <v>0.08</v>
      </c>
      <c r="D524" s="10">
        <v>1.83</v>
      </c>
      <c r="E524" s="11">
        <v>-0.95628415300546443</v>
      </c>
      <c r="F524" s="9">
        <v>19.95</v>
      </c>
      <c r="G524" s="10">
        <v>0.83</v>
      </c>
      <c r="H524" s="10">
        <v>556.66999999999996</v>
      </c>
      <c r="I524" s="11">
        <v>-0.99850899096412593</v>
      </c>
      <c r="J524" s="7">
        <v>39.9</v>
      </c>
      <c r="K524" s="2">
        <v>0.90999999999999992</v>
      </c>
      <c r="L524" s="2">
        <v>558.5</v>
      </c>
      <c r="M524" s="3">
        <v>-0.99837063563115491</v>
      </c>
    </row>
    <row r="525" spans="1:13" x14ac:dyDescent="0.25">
      <c r="A525" s="4" t="s">
        <v>1168</v>
      </c>
      <c r="B525" s="9">
        <v>75</v>
      </c>
      <c r="C525" s="10">
        <v>1.5</v>
      </c>
      <c r="D525" s="10"/>
      <c r="E525" s="11">
        <v>0</v>
      </c>
      <c r="F525" s="9">
        <v>75</v>
      </c>
      <c r="G525" s="10">
        <v>24</v>
      </c>
      <c r="H525" s="10"/>
      <c r="I525" s="11">
        <v>0</v>
      </c>
      <c r="J525" s="7">
        <v>150</v>
      </c>
      <c r="K525" s="2">
        <v>25.5</v>
      </c>
      <c r="L525" s="2"/>
      <c r="M525" s="3">
        <v>0</v>
      </c>
    </row>
    <row r="526" spans="1:13" x14ac:dyDescent="0.25">
      <c r="A526" s="4" t="s">
        <v>1196</v>
      </c>
      <c r="B526" s="9"/>
      <c r="C526" s="10"/>
      <c r="D526" s="10"/>
      <c r="E526" s="11">
        <v>0</v>
      </c>
      <c r="F526" s="9">
        <v>27.95</v>
      </c>
      <c r="G526" s="10">
        <v>1.58</v>
      </c>
      <c r="H526" s="10">
        <v>60</v>
      </c>
      <c r="I526" s="11">
        <v>-0.97366666666666668</v>
      </c>
      <c r="J526" s="7">
        <v>27.95</v>
      </c>
      <c r="K526" s="2">
        <v>1.58</v>
      </c>
      <c r="L526" s="2">
        <v>60</v>
      </c>
      <c r="M526" s="3">
        <v>-0.97366666666666668</v>
      </c>
    </row>
    <row r="527" spans="1:13" x14ac:dyDescent="0.25">
      <c r="A527" s="4" t="s">
        <v>1197</v>
      </c>
      <c r="B527" s="9"/>
      <c r="C527" s="10"/>
      <c r="D527" s="10"/>
      <c r="E527" s="11">
        <v>0</v>
      </c>
      <c r="F527" s="9">
        <v>26.75</v>
      </c>
      <c r="G527" s="10">
        <v>3.83</v>
      </c>
      <c r="H527" s="10">
        <v>69.92</v>
      </c>
      <c r="I527" s="11">
        <v>-0.94522311212814647</v>
      </c>
      <c r="J527" s="7">
        <v>26.75</v>
      </c>
      <c r="K527" s="2">
        <v>3.83</v>
      </c>
      <c r="L527" s="2">
        <v>69.92</v>
      </c>
      <c r="M527" s="3">
        <v>-0.94522311212814647</v>
      </c>
    </row>
    <row r="528" spans="1:13" x14ac:dyDescent="0.25">
      <c r="A528" s="4" t="s">
        <v>1240</v>
      </c>
      <c r="B528" s="9"/>
      <c r="C528" s="10"/>
      <c r="D528" s="10"/>
      <c r="E528" s="11">
        <v>0</v>
      </c>
      <c r="F528" s="9">
        <v>11.75</v>
      </c>
      <c r="G528" s="10">
        <v>2.25</v>
      </c>
      <c r="H528" s="10">
        <v>551.66999999999996</v>
      </c>
      <c r="I528" s="11">
        <v>-0.99592147479471427</v>
      </c>
      <c r="J528" s="7">
        <v>11.75</v>
      </c>
      <c r="K528" s="2">
        <v>2.25</v>
      </c>
      <c r="L528" s="2">
        <v>551.66999999999996</v>
      </c>
      <c r="M528" s="3">
        <v>-0.99592147479471427</v>
      </c>
    </row>
    <row r="529" spans="1:13" x14ac:dyDescent="0.25">
      <c r="A529" s="4" t="s">
        <v>1282</v>
      </c>
      <c r="B529" s="9"/>
      <c r="C529" s="10"/>
      <c r="D529" s="10"/>
      <c r="E529" s="11">
        <v>0</v>
      </c>
      <c r="F529" s="9">
        <v>43</v>
      </c>
      <c r="G529" s="10">
        <v>2.17</v>
      </c>
      <c r="H529" s="10">
        <v>49.92</v>
      </c>
      <c r="I529" s="11">
        <v>-0.95653044871794868</v>
      </c>
      <c r="J529" s="7">
        <v>43</v>
      </c>
      <c r="K529" s="2">
        <v>2.17</v>
      </c>
      <c r="L529" s="2">
        <v>49.92</v>
      </c>
      <c r="M529" s="3">
        <v>-0.95653044871794868</v>
      </c>
    </row>
    <row r="530" spans="1:13" x14ac:dyDescent="0.25">
      <c r="A530" s="4" t="s">
        <v>1306</v>
      </c>
      <c r="B530" s="9"/>
      <c r="C530" s="10"/>
      <c r="D530" s="10"/>
      <c r="E530" s="11">
        <v>0</v>
      </c>
      <c r="F530" s="9">
        <v>29.95</v>
      </c>
      <c r="G530" s="10">
        <v>8.92</v>
      </c>
      <c r="H530" s="10"/>
      <c r="I530" s="11">
        <v>0</v>
      </c>
      <c r="J530" s="7">
        <v>29.95</v>
      </c>
      <c r="K530" s="2">
        <v>8.92</v>
      </c>
      <c r="L530" s="2"/>
      <c r="M530" s="3">
        <v>0</v>
      </c>
    </row>
    <row r="531" spans="1:13" x14ac:dyDescent="0.25">
      <c r="A531" s="4" t="s">
        <v>1357</v>
      </c>
      <c r="B531" s="9"/>
      <c r="C531" s="10"/>
      <c r="D531" s="10"/>
      <c r="E531" s="11">
        <v>0</v>
      </c>
      <c r="F531" s="9">
        <v>26.75</v>
      </c>
      <c r="G531" s="10">
        <v>1.5</v>
      </c>
      <c r="H531" s="10">
        <v>62.25</v>
      </c>
      <c r="I531" s="11">
        <v>-0.97590361445783136</v>
      </c>
      <c r="J531" s="7">
        <v>26.75</v>
      </c>
      <c r="K531" s="2">
        <v>1.5</v>
      </c>
      <c r="L531" s="2">
        <v>62.25</v>
      </c>
      <c r="M531" s="3">
        <v>-0.97590361445783136</v>
      </c>
    </row>
    <row r="532" spans="1:13" x14ac:dyDescent="0.25">
      <c r="A532" s="4" t="s">
        <v>1371</v>
      </c>
      <c r="B532" s="9"/>
      <c r="C532" s="10"/>
      <c r="D532" s="10"/>
      <c r="E532" s="11">
        <v>0</v>
      </c>
      <c r="F532" s="9">
        <v>54.95</v>
      </c>
      <c r="G532" s="10">
        <v>7.42</v>
      </c>
      <c r="H532" s="10"/>
      <c r="I532" s="11">
        <v>0</v>
      </c>
      <c r="J532" s="7">
        <v>54.95</v>
      </c>
      <c r="K532" s="2">
        <v>7.42</v>
      </c>
      <c r="L532" s="2"/>
      <c r="M532" s="3">
        <v>0</v>
      </c>
    </row>
    <row r="533" spans="1:13" x14ac:dyDescent="0.25">
      <c r="A533" s="4" t="s">
        <v>1376</v>
      </c>
      <c r="B533" s="9">
        <v>59</v>
      </c>
      <c r="C533" s="10">
        <v>8.25</v>
      </c>
      <c r="D533" s="10">
        <v>0.5</v>
      </c>
      <c r="E533" s="11">
        <v>15.5</v>
      </c>
      <c r="F533" s="9">
        <v>59</v>
      </c>
      <c r="G533" s="10">
        <v>9.58</v>
      </c>
      <c r="H533" s="10">
        <v>38</v>
      </c>
      <c r="I533" s="11">
        <v>-0.74789473684210528</v>
      </c>
      <c r="J533" s="7">
        <v>118</v>
      </c>
      <c r="K533" s="2">
        <v>17.829999999999998</v>
      </c>
      <c r="L533" s="2">
        <v>38.5</v>
      </c>
      <c r="M533" s="3">
        <v>-0.53688311688311696</v>
      </c>
    </row>
    <row r="534" spans="1:13" x14ac:dyDescent="0.25">
      <c r="A534" s="4" t="s">
        <v>1403</v>
      </c>
      <c r="B534" s="9"/>
      <c r="C534" s="10"/>
      <c r="D534" s="10"/>
      <c r="E534" s="11">
        <v>0</v>
      </c>
      <c r="F534" s="9">
        <v>24.95</v>
      </c>
      <c r="G534" s="10">
        <v>9</v>
      </c>
      <c r="H534" s="10">
        <v>1</v>
      </c>
      <c r="I534" s="11">
        <v>8</v>
      </c>
      <c r="J534" s="7">
        <v>24.95</v>
      </c>
      <c r="K534" s="2">
        <v>9</v>
      </c>
      <c r="L534" s="2">
        <v>1</v>
      </c>
      <c r="M534" s="3">
        <v>8</v>
      </c>
    </row>
    <row r="535" spans="1:13" x14ac:dyDescent="0.25">
      <c r="A535" s="4" t="s">
        <v>1409</v>
      </c>
      <c r="B535" s="9"/>
      <c r="C535" s="10"/>
      <c r="D535" s="10"/>
      <c r="E535" s="11">
        <v>0</v>
      </c>
      <c r="F535" s="9">
        <v>50</v>
      </c>
      <c r="G535" s="10">
        <v>0.5</v>
      </c>
      <c r="H535" s="10">
        <v>20.420000000000002</v>
      </c>
      <c r="I535" s="11">
        <v>-0.97551420176297743</v>
      </c>
      <c r="J535" s="7">
        <v>50</v>
      </c>
      <c r="K535" s="2">
        <v>0.5</v>
      </c>
      <c r="L535" s="2">
        <v>20.420000000000002</v>
      </c>
      <c r="M535" s="3">
        <v>-0.97551420176297743</v>
      </c>
    </row>
    <row r="536" spans="1:13" x14ac:dyDescent="0.25">
      <c r="A536" s="4" t="s">
        <v>1431</v>
      </c>
      <c r="B536" s="9">
        <v>24.95</v>
      </c>
      <c r="C536" s="10">
        <v>0.5</v>
      </c>
      <c r="D536" s="10"/>
      <c r="E536" s="11">
        <v>0</v>
      </c>
      <c r="F536" s="9">
        <v>24.95</v>
      </c>
      <c r="G536" s="10">
        <v>9.67</v>
      </c>
      <c r="H536" s="10"/>
      <c r="I536" s="11">
        <v>0</v>
      </c>
      <c r="J536" s="7">
        <v>49.9</v>
      </c>
      <c r="K536" s="2">
        <v>10.17</v>
      </c>
      <c r="L536" s="2"/>
      <c r="M536" s="3">
        <v>0</v>
      </c>
    </row>
    <row r="537" spans="1:13" x14ac:dyDescent="0.25">
      <c r="A537" s="4" t="s">
        <v>1472</v>
      </c>
      <c r="B537" s="9">
        <v>39.950000000000003</v>
      </c>
      <c r="C537" s="10">
        <v>0.25</v>
      </c>
      <c r="D537" s="10"/>
      <c r="E537" s="11">
        <v>0</v>
      </c>
      <c r="F537" s="9">
        <v>39.950000000000003</v>
      </c>
      <c r="G537" s="10">
        <v>3.83</v>
      </c>
      <c r="H537" s="10"/>
      <c r="I537" s="11">
        <v>0</v>
      </c>
      <c r="J537" s="7">
        <v>79.900000000000006</v>
      </c>
      <c r="K537" s="2">
        <v>4.08</v>
      </c>
      <c r="L537" s="2"/>
      <c r="M537" s="3">
        <v>0</v>
      </c>
    </row>
    <row r="538" spans="1:13" x14ac:dyDescent="0.25">
      <c r="A538" s="4" t="s">
        <v>1545</v>
      </c>
      <c r="B538" s="9"/>
      <c r="C538" s="10"/>
      <c r="D538" s="10"/>
      <c r="E538" s="11">
        <v>0</v>
      </c>
      <c r="F538" s="9">
        <v>14.95</v>
      </c>
      <c r="G538" s="10">
        <v>0.5</v>
      </c>
      <c r="H538" s="10">
        <v>57.92</v>
      </c>
      <c r="I538" s="11">
        <v>-0.99136740331491713</v>
      </c>
      <c r="J538" s="7">
        <v>14.95</v>
      </c>
      <c r="K538" s="2">
        <v>0.5</v>
      </c>
      <c r="L538" s="2">
        <v>57.92</v>
      </c>
      <c r="M538" s="3">
        <v>-0.99136740331491713</v>
      </c>
    </row>
    <row r="539" spans="1:13" x14ac:dyDescent="0.25">
      <c r="A539" s="4" t="s">
        <v>1570</v>
      </c>
      <c r="B539" s="9"/>
      <c r="C539" s="10"/>
      <c r="D539" s="10"/>
      <c r="E539" s="11">
        <v>0</v>
      </c>
      <c r="F539" s="9">
        <v>38</v>
      </c>
      <c r="G539" s="10">
        <v>0.67</v>
      </c>
      <c r="H539" s="10">
        <v>2.92</v>
      </c>
      <c r="I539" s="11">
        <v>-0.77054794520547942</v>
      </c>
      <c r="J539" s="7">
        <v>38</v>
      </c>
      <c r="K539" s="2">
        <v>0.67</v>
      </c>
      <c r="L539" s="2">
        <v>2.92</v>
      </c>
      <c r="M539" s="3">
        <v>-0.77054794520547942</v>
      </c>
    </row>
    <row r="540" spans="1:13" x14ac:dyDescent="0.25">
      <c r="A540" s="4" t="s">
        <v>1642</v>
      </c>
      <c r="B540" s="9">
        <v>19.95</v>
      </c>
      <c r="C540" s="10">
        <v>0.08</v>
      </c>
      <c r="D540" s="10"/>
      <c r="E540" s="11">
        <v>0</v>
      </c>
      <c r="F540" s="9">
        <v>19.95</v>
      </c>
      <c r="G540" s="10">
        <v>1.08</v>
      </c>
      <c r="H540" s="10">
        <v>23.33</v>
      </c>
      <c r="I540" s="11">
        <v>-0.9537076725246465</v>
      </c>
      <c r="J540" s="7">
        <v>39.9</v>
      </c>
      <c r="K540" s="2">
        <v>1.1600000000000001</v>
      </c>
      <c r="L540" s="2">
        <v>23.33</v>
      </c>
      <c r="M540" s="3">
        <v>-0.95027861123017576</v>
      </c>
    </row>
    <row r="541" spans="1:13" x14ac:dyDescent="0.25">
      <c r="A541" s="4" t="s">
        <v>1649</v>
      </c>
      <c r="B541" s="9">
        <v>25.95</v>
      </c>
      <c r="C541" s="10">
        <v>0.08</v>
      </c>
      <c r="D541" s="10"/>
      <c r="E541" s="11">
        <v>0</v>
      </c>
      <c r="F541" s="9">
        <v>25.95</v>
      </c>
      <c r="G541" s="10">
        <v>1.08</v>
      </c>
      <c r="H541" s="10">
        <v>46.25</v>
      </c>
      <c r="I541" s="11">
        <v>-0.97664864864864864</v>
      </c>
      <c r="J541" s="7">
        <v>51.9</v>
      </c>
      <c r="K541" s="2">
        <v>1.1600000000000001</v>
      </c>
      <c r="L541" s="2">
        <v>46.25</v>
      </c>
      <c r="M541" s="3">
        <v>-0.97491891891891902</v>
      </c>
    </row>
    <row r="542" spans="1:13" x14ac:dyDescent="0.25">
      <c r="A542" s="4" t="s">
        <v>1650</v>
      </c>
      <c r="B542" s="9">
        <v>13.95</v>
      </c>
      <c r="C542" s="10">
        <v>0</v>
      </c>
      <c r="D542" s="10"/>
      <c r="E542" s="11">
        <v>0</v>
      </c>
      <c r="F542" s="9">
        <v>13.95</v>
      </c>
      <c r="G542" s="10">
        <v>1</v>
      </c>
      <c r="H542" s="10"/>
      <c r="I542" s="11">
        <v>0</v>
      </c>
      <c r="J542" s="7">
        <v>27.9</v>
      </c>
      <c r="K542" s="2">
        <v>1</v>
      </c>
      <c r="L542" s="2"/>
      <c r="M542" s="3">
        <v>0</v>
      </c>
    </row>
    <row r="543" spans="1:13" x14ac:dyDescent="0.25">
      <c r="A543" s="4" t="s">
        <v>1685</v>
      </c>
      <c r="B543" s="9"/>
      <c r="C543" s="10"/>
      <c r="D543" s="10"/>
      <c r="E543" s="11">
        <v>0</v>
      </c>
      <c r="F543" s="9">
        <v>30</v>
      </c>
      <c r="G543" s="10">
        <v>0.5</v>
      </c>
      <c r="H543" s="10">
        <v>14.5</v>
      </c>
      <c r="I543" s="11">
        <v>-0.96551724137931039</v>
      </c>
      <c r="J543" s="7">
        <v>30</v>
      </c>
      <c r="K543" s="2">
        <v>0.5</v>
      </c>
      <c r="L543" s="2">
        <v>14.5</v>
      </c>
      <c r="M543" s="3">
        <v>-0.96551724137931039</v>
      </c>
    </row>
    <row r="544" spans="1:13" x14ac:dyDescent="0.25">
      <c r="A544" s="4" t="s">
        <v>1751</v>
      </c>
      <c r="B544" s="9">
        <v>19.95</v>
      </c>
      <c r="C544" s="10">
        <v>19.170000000000002</v>
      </c>
      <c r="D544" s="10"/>
      <c r="E544" s="11">
        <v>0</v>
      </c>
      <c r="F544" s="9">
        <v>19.95</v>
      </c>
      <c r="G544" s="10">
        <v>429.58</v>
      </c>
      <c r="H544" s="10"/>
      <c r="I544" s="11">
        <v>0</v>
      </c>
      <c r="J544" s="7">
        <v>39.9</v>
      </c>
      <c r="K544" s="2">
        <v>448.75</v>
      </c>
      <c r="L544" s="2"/>
      <c r="M544" s="3">
        <v>0</v>
      </c>
    </row>
    <row r="545" spans="1:13" x14ac:dyDescent="0.25">
      <c r="A545" s="4" t="s">
        <v>1778</v>
      </c>
      <c r="B545" s="9"/>
      <c r="C545" s="10"/>
      <c r="D545" s="10"/>
      <c r="E545" s="11">
        <v>0</v>
      </c>
      <c r="F545" s="9">
        <v>109</v>
      </c>
      <c r="G545" s="10">
        <v>0.17</v>
      </c>
      <c r="H545" s="10"/>
      <c r="I545" s="11">
        <v>0</v>
      </c>
      <c r="J545" s="7">
        <v>109</v>
      </c>
      <c r="K545" s="2">
        <v>0.17</v>
      </c>
      <c r="L545" s="2"/>
      <c r="M545" s="3">
        <v>0</v>
      </c>
    </row>
    <row r="546" spans="1:13" x14ac:dyDescent="0.25">
      <c r="A546" s="4" t="s">
        <v>1837</v>
      </c>
      <c r="B546" s="9"/>
      <c r="C546" s="10"/>
      <c r="D546" s="10"/>
      <c r="E546" s="11">
        <v>0</v>
      </c>
      <c r="F546" s="9">
        <v>45</v>
      </c>
      <c r="G546" s="10">
        <v>3.83</v>
      </c>
      <c r="H546" s="10"/>
      <c r="I546" s="11">
        <v>0</v>
      </c>
      <c r="J546" s="7">
        <v>45</v>
      </c>
      <c r="K546" s="2">
        <v>3.83</v>
      </c>
      <c r="L546" s="2"/>
      <c r="M546" s="3">
        <v>0</v>
      </c>
    </row>
    <row r="547" spans="1:13" x14ac:dyDescent="0.25">
      <c r="A547" s="4" t="s">
        <v>1862</v>
      </c>
      <c r="B547" s="9"/>
      <c r="C547" s="10"/>
      <c r="D547" s="10"/>
      <c r="E547" s="11">
        <v>0</v>
      </c>
      <c r="F547" s="9">
        <v>25</v>
      </c>
      <c r="G547" s="10">
        <v>1.92</v>
      </c>
      <c r="H547" s="10"/>
      <c r="I547" s="11">
        <v>0</v>
      </c>
      <c r="J547" s="7">
        <v>25</v>
      </c>
      <c r="K547" s="2">
        <v>1.92</v>
      </c>
      <c r="L547" s="2"/>
      <c r="M547" s="3">
        <v>0</v>
      </c>
    </row>
    <row r="548" spans="1:13" x14ac:dyDescent="0.25">
      <c r="A548" s="4" t="s">
        <v>1867</v>
      </c>
      <c r="B548" s="9"/>
      <c r="C548" s="10"/>
      <c r="D548" s="10"/>
      <c r="E548" s="11">
        <v>0</v>
      </c>
      <c r="F548" s="9">
        <v>26</v>
      </c>
      <c r="G548" s="10">
        <v>1.92</v>
      </c>
      <c r="H548" s="10"/>
      <c r="I548" s="11">
        <v>0</v>
      </c>
      <c r="J548" s="7">
        <v>26</v>
      </c>
      <c r="K548" s="2">
        <v>1.92</v>
      </c>
      <c r="L548" s="2"/>
      <c r="M548" s="3">
        <v>0</v>
      </c>
    </row>
    <row r="549" spans="1:13" x14ac:dyDescent="0.25">
      <c r="A549" s="4" t="s">
        <v>1869</v>
      </c>
      <c r="B549" s="9"/>
      <c r="C549" s="10"/>
      <c r="D549" s="10"/>
      <c r="E549" s="11">
        <v>0</v>
      </c>
      <c r="F549" s="9">
        <v>34</v>
      </c>
      <c r="G549" s="10">
        <v>2.83</v>
      </c>
      <c r="H549" s="10"/>
      <c r="I549" s="11">
        <v>0</v>
      </c>
      <c r="J549" s="7">
        <v>34</v>
      </c>
      <c r="K549" s="2">
        <v>2.83</v>
      </c>
      <c r="L549" s="2"/>
      <c r="M549" s="3">
        <v>0</v>
      </c>
    </row>
    <row r="550" spans="1:13" x14ac:dyDescent="0.25">
      <c r="A550" s="4" t="s">
        <v>1931</v>
      </c>
      <c r="B550" s="9"/>
      <c r="C550" s="10"/>
      <c r="D550" s="10"/>
      <c r="E550" s="11">
        <v>0</v>
      </c>
      <c r="F550" s="9">
        <v>19</v>
      </c>
      <c r="G550" s="10">
        <v>1.83</v>
      </c>
      <c r="H550" s="10"/>
      <c r="I550" s="11">
        <v>0</v>
      </c>
      <c r="J550" s="7">
        <v>19</v>
      </c>
      <c r="K550" s="2">
        <v>1.83</v>
      </c>
      <c r="L550" s="2"/>
      <c r="M550" s="3">
        <v>0</v>
      </c>
    </row>
    <row r="551" spans="1:13" x14ac:dyDescent="0.25">
      <c r="A551" s="4" t="s">
        <v>1937</v>
      </c>
      <c r="B551" s="9"/>
      <c r="C551" s="10"/>
      <c r="D551" s="10"/>
      <c r="E551" s="11">
        <v>0</v>
      </c>
      <c r="F551" s="9">
        <v>32</v>
      </c>
      <c r="G551" s="10">
        <v>0.92</v>
      </c>
      <c r="H551" s="10"/>
      <c r="I551" s="11">
        <v>0</v>
      </c>
      <c r="J551" s="7">
        <v>32</v>
      </c>
      <c r="K551" s="2">
        <v>0.92</v>
      </c>
      <c r="L551" s="2"/>
      <c r="M551" s="3">
        <v>0</v>
      </c>
    </row>
    <row r="552" spans="1:13" x14ac:dyDescent="0.25">
      <c r="A552" s="4" t="s">
        <v>2021</v>
      </c>
      <c r="B552" s="9"/>
      <c r="C552" s="10"/>
      <c r="D552" s="10"/>
      <c r="E552" s="11">
        <v>0</v>
      </c>
      <c r="F552" s="9">
        <v>31</v>
      </c>
      <c r="G552" s="10">
        <v>80.25</v>
      </c>
      <c r="H552" s="10"/>
      <c r="I552" s="11">
        <v>0</v>
      </c>
      <c r="J552" s="7">
        <v>31</v>
      </c>
      <c r="K552" s="2">
        <v>80.25</v>
      </c>
      <c r="L552" s="2"/>
      <c r="M552" s="3">
        <v>0</v>
      </c>
    </row>
    <row r="553" spans="1:13" x14ac:dyDescent="0.25">
      <c r="A553" s="4" t="s">
        <v>2023</v>
      </c>
      <c r="B553" s="9"/>
      <c r="C553" s="10"/>
      <c r="D553" s="10"/>
      <c r="E553" s="11">
        <v>0</v>
      </c>
      <c r="F553" s="9">
        <v>55</v>
      </c>
      <c r="G553" s="10">
        <v>53.67</v>
      </c>
      <c r="H553" s="10">
        <v>3.92</v>
      </c>
      <c r="I553" s="11">
        <v>12.691326530612246</v>
      </c>
      <c r="J553" s="7">
        <v>55</v>
      </c>
      <c r="K553" s="2">
        <v>53.67</v>
      </c>
      <c r="L553" s="2">
        <v>3.92</v>
      </c>
      <c r="M553" s="3">
        <v>12.691326530612246</v>
      </c>
    </row>
    <row r="554" spans="1:13" x14ac:dyDescent="0.25">
      <c r="A554" s="4" t="s">
        <v>2121</v>
      </c>
      <c r="B554" s="9">
        <v>14.95</v>
      </c>
      <c r="C554" s="10">
        <v>244.83</v>
      </c>
      <c r="D554" s="10"/>
      <c r="E554" s="11">
        <v>0</v>
      </c>
      <c r="F554" s="9">
        <v>14.95</v>
      </c>
      <c r="G554" s="10">
        <v>244.92</v>
      </c>
      <c r="H554" s="10"/>
      <c r="I554" s="11">
        <v>0</v>
      </c>
      <c r="J554" s="7">
        <v>29.9</v>
      </c>
      <c r="K554" s="2">
        <v>489.75</v>
      </c>
      <c r="L554" s="2"/>
      <c r="M554" s="3">
        <v>0</v>
      </c>
    </row>
    <row r="555" spans="1:13" x14ac:dyDescent="0.25">
      <c r="A555" s="4" t="s">
        <v>2123</v>
      </c>
      <c r="B555" s="9"/>
      <c r="C555" s="10"/>
      <c r="D555" s="10"/>
      <c r="E555" s="11">
        <v>0</v>
      </c>
      <c r="F555" s="9">
        <v>46</v>
      </c>
      <c r="G555" s="10">
        <v>0.08</v>
      </c>
      <c r="H555" s="10">
        <v>0.5</v>
      </c>
      <c r="I555" s="11">
        <v>-0.84</v>
      </c>
      <c r="J555" s="7">
        <v>46</v>
      </c>
      <c r="K555" s="2">
        <v>0.08</v>
      </c>
      <c r="L555" s="2">
        <v>0.5</v>
      </c>
      <c r="M555" s="3">
        <v>-0.84</v>
      </c>
    </row>
    <row r="556" spans="1:13" x14ac:dyDescent="0.25">
      <c r="A556" s="4" t="s">
        <v>2414</v>
      </c>
      <c r="B556" s="9"/>
      <c r="C556" s="10"/>
      <c r="D556" s="10"/>
      <c r="E556" s="11">
        <v>0</v>
      </c>
      <c r="F556" s="9">
        <v>32</v>
      </c>
      <c r="G556" s="10">
        <v>2</v>
      </c>
      <c r="H556" s="10">
        <v>16.829999999999998</v>
      </c>
      <c r="I556" s="11">
        <v>-0.88116458704694001</v>
      </c>
      <c r="J556" s="7">
        <v>32</v>
      </c>
      <c r="K556" s="2">
        <v>2</v>
      </c>
      <c r="L556" s="2">
        <v>16.829999999999998</v>
      </c>
      <c r="M556" s="3">
        <v>-0.88116458704694001</v>
      </c>
    </row>
    <row r="557" spans="1:13" x14ac:dyDescent="0.25">
      <c r="A557" s="1" t="s">
        <v>419</v>
      </c>
      <c r="B557" s="9">
        <v>1056.2500000000005</v>
      </c>
      <c r="C557" s="10">
        <v>1259.4799999999998</v>
      </c>
      <c r="D557" s="10">
        <v>583.48000000000013</v>
      </c>
      <c r="E557" s="11">
        <v>1.1585658463015005</v>
      </c>
      <c r="F557" s="9">
        <v>1609.5000000000011</v>
      </c>
      <c r="G557" s="10">
        <v>16705.910000000003</v>
      </c>
      <c r="H557" s="10">
        <v>17119.569999999996</v>
      </c>
      <c r="I557" s="11">
        <v>-2.4162990075100758E-2</v>
      </c>
      <c r="J557" s="7">
        <v>2665.7500000000014</v>
      </c>
      <c r="K557" s="2">
        <v>17965.39000000001</v>
      </c>
      <c r="L557" s="2">
        <v>17703.049999999996</v>
      </c>
      <c r="M557" s="3">
        <v>1.4818915384637945E-2</v>
      </c>
    </row>
    <row r="558" spans="1:13" x14ac:dyDescent="0.25">
      <c r="A558" s="4" t="s">
        <v>418</v>
      </c>
      <c r="B558" s="9">
        <v>17.95</v>
      </c>
      <c r="C558" s="10">
        <v>138.25</v>
      </c>
      <c r="D558" s="10">
        <v>162.91999999999999</v>
      </c>
      <c r="E558" s="11">
        <v>-0.15142401178492504</v>
      </c>
      <c r="F558" s="9">
        <v>17.95</v>
      </c>
      <c r="G558" s="10">
        <v>3156.5</v>
      </c>
      <c r="H558" s="10">
        <v>4111.17</v>
      </c>
      <c r="I558" s="11">
        <v>-0.23221370072266534</v>
      </c>
      <c r="J558" s="7">
        <v>35.9</v>
      </c>
      <c r="K558" s="2">
        <v>3294.75</v>
      </c>
      <c r="L558" s="2">
        <v>4274.09</v>
      </c>
      <c r="M558" s="3">
        <v>-0.22913415487273317</v>
      </c>
    </row>
    <row r="559" spans="1:13" x14ac:dyDescent="0.25">
      <c r="A559" s="4" t="s">
        <v>471</v>
      </c>
      <c r="B559" s="9">
        <v>19.95</v>
      </c>
      <c r="C559" s="10">
        <v>168.17</v>
      </c>
      <c r="D559" s="10">
        <v>5.75</v>
      </c>
      <c r="E559" s="11">
        <v>28.246956521739129</v>
      </c>
      <c r="F559" s="9">
        <v>19.95</v>
      </c>
      <c r="G559" s="10">
        <v>2200.92</v>
      </c>
      <c r="H559" s="10">
        <v>839.25</v>
      </c>
      <c r="I559" s="11">
        <v>1.62248436103664</v>
      </c>
      <c r="J559" s="7">
        <v>39.9</v>
      </c>
      <c r="K559" s="2">
        <v>2369.09</v>
      </c>
      <c r="L559" s="2">
        <v>845</v>
      </c>
      <c r="M559" s="3">
        <v>1.803656804733728</v>
      </c>
    </row>
    <row r="560" spans="1:13" x14ac:dyDescent="0.25">
      <c r="A560" s="4" t="s">
        <v>484</v>
      </c>
      <c r="B560" s="9">
        <v>19.95</v>
      </c>
      <c r="C560" s="10">
        <v>44</v>
      </c>
      <c r="D560" s="10">
        <v>108.08</v>
      </c>
      <c r="E560" s="11">
        <v>-0.59289415247964472</v>
      </c>
      <c r="F560" s="9">
        <v>19.95</v>
      </c>
      <c r="G560" s="10">
        <v>1434.17</v>
      </c>
      <c r="H560" s="10">
        <v>1377.67</v>
      </c>
      <c r="I560" s="11">
        <v>4.1011272656006154E-2</v>
      </c>
      <c r="J560" s="7">
        <v>39.9</v>
      </c>
      <c r="K560" s="2">
        <v>1478.17</v>
      </c>
      <c r="L560" s="2">
        <v>1485.75</v>
      </c>
      <c r="M560" s="3">
        <v>-5.1018004374894345E-3</v>
      </c>
    </row>
    <row r="561" spans="1:13" x14ac:dyDescent="0.25">
      <c r="A561" s="4" t="s">
        <v>598</v>
      </c>
      <c r="B561" s="9">
        <v>17.95</v>
      </c>
      <c r="C561" s="10">
        <v>1.83</v>
      </c>
      <c r="D561" s="10">
        <v>9.17</v>
      </c>
      <c r="E561" s="11">
        <v>-0.8004362050163577</v>
      </c>
      <c r="F561" s="9">
        <v>17.95</v>
      </c>
      <c r="G561" s="10">
        <v>471.83</v>
      </c>
      <c r="H561" s="10">
        <v>362</v>
      </c>
      <c r="I561" s="11">
        <v>0.30339779005524858</v>
      </c>
      <c r="J561" s="7">
        <v>35.9</v>
      </c>
      <c r="K561" s="2">
        <v>473.65999999999997</v>
      </c>
      <c r="L561" s="2">
        <v>371.17</v>
      </c>
      <c r="M561" s="3">
        <v>0.27612684214780275</v>
      </c>
    </row>
    <row r="562" spans="1:13" x14ac:dyDescent="0.25">
      <c r="A562" s="4" t="s">
        <v>612</v>
      </c>
      <c r="B562" s="9">
        <v>15.95</v>
      </c>
      <c r="C562" s="10">
        <v>0.08</v>
      </c>
      <c r="D562" s="10"/>
      <c r="E562" s="11">
        <v>0</v>
      </c>
      <c r="F562" s="9">
        <v>15.95</v>
      </c>
      <c r="G562" s="10">
        <v>508.58</v>
      </c>
      <c r="H562" s="10">
        <v>598.5</v>
      </c>
      <c r="I562" s="11">
        <v>-0.15024227234753554</v>
      </c>
      <c r="J562" s="7">
        <v>31.9</v>
      </c>
      <c r="K562" s="2">
        <v>508.65999999999997</v>
      </c>
      <c r="L562" s="2">
        <v>598.5</v>
      </c>
      <c r="M562" s="3">
        <v>-0.150108604845447</v>
      </c>
    </row>
    <row r="563" spans="1:13" x14ac:dyDescent="0.25">
      <c r="A563" s="4" t="s">
        <v>626</v>
      </c>
      <c r="B563" s="9"/>
      <c r="C563" s="10"/>
      <c r="D563" s="10"/>
      <c r="E563" s="11">
        <v>0</v>
      </c>
      <c r="F563" s="9">
        <v>15.95</v>
      </c>
      <c r="G563" s="10">
        <v>478.58</v>
      </c>
      <c r="H563" s="10"/>
      <c r="I563" s="11">
        <v>0</v>
      </c>
      <c r="J563" s="7">
        <v>15.95</v>
      </c>
      <c r="K563" s="2">
        <v>478.58</v>
      </c>
      <c r="L563" s="2"/>
      <c r="M563" s="3">
        <v>0</v>
      </c>
    </row>
    <row r="564" spans="1:13" x14ac:dyDescent="0.25">
      <c r="A564" s="4" t="s">
        <v>635</v>
      </c>
      <c r="B564" s="9">
        <v>22.95</v>
      </c>
      <c r="C564" s="10">
        <v>7.08</v>
      </c>
      <c r="D564" s="10">
        <v>1</v>
      </c>
      <c r="E564" s="11">
        <v>6.08</v>
      </c>
      <c r="F564" s="9">
        <v>22.95</v>
      </c>
      <c r="G564" s="10">
        <v>588.16999999999996</v>
      </c>
      <c r="H564" s="10">
        <v>506.58</v>
      </c>
      <c r="I564" s="11">
        <v>0.16106044454972557</v>
      </c>
      <c r="J564" s="7">
        <v>45.9</v>
      </c>
      <c r="K564" s="2">
        <v>595.25</v>
      </c>
      <c r="L564" s="2">
        <v>507.58</v>
      </c>
      <c r="M564" s="3">
        <v>0.17272154143189256</v>
      </c>
    </row>
    <row r="565" spans="1:13" x14ac:dyDescent="0.25">
      <c r="A565" s="4" t="s">
        <v>640</v>
      </c>
      <c r="B565" s="9">
        <v>14.95</v>
      </c>
      <c r="C565" s="10">
        <v>10.58</v>
      </c>
      <c r="D565" s="10"/>
      <c r="E565" s="11">
        <v>0</v>
      </c>
      <c r="F565" s="9">
        <v>14.95</v>
      </c>
      <c r="G565" s="10">
        <v>524.5</v>
      </c>
      <c r="H565" s="10"/>
      <c r="I565" s="11">
        <v>0</v>
      </c>
      <c r="J565" s="7">
        <v>29.9</v>
      </c>
      <c r="K565" s="2">
        <v>535.08000000000004</v>
      </c>
      <c r="L565" s="2"/>
      <c r="M565" s="3">
        <v>0</v>
      </c>
    </row>
    <row r="566" spans="1:13" x14ac:dyDescent="0.25">
      <c r="A566" s="4" t="s">
        <v>645</v>
      </c>
      <c r="B566" s="9"/>
      <c r="C566" s="10"/>
      <c r="D566" s="10"/>
      <c r="E566" s="11">
        <v>0</v>
      </c>
      <c r="F566" s="9">
        <v>17.95</v>
      </c>
      <c r="G566" s="10">
        <v>85.5</v>
      </c>
      <c r="H566" s="10">
        <v>350.42</v>
      </c>
      <c r="I566" s="11">
        <v>-0.75600707722161975</v>
      </c>
      <c r="J566" s="7">
        <v>17.95</v>
      </c>
      <c r="K566" s="2">
        <v>85.5</v>
      </c>
      <c r="L566" s="2">
        <v>350.42</v>
      </c>
      <c r="M566" s="3">
        <v>-0.75600707722161975</v>
      </c>
    </row>
    <row r="567" spans="1:13" x14ac:dyDescent="0.25">
      <c r="A567" s="4" t="s">
        <v>647</v>
      </c>
      <c r="B567" s="9">
        <v>13.95</v>
      </c>
      <c r="C567" s="10">
        <v>281</v>
      </c>
      <c r="D567" s="10">
        <v>214.33</v>
      </c>
      <c r="E567" s="11">
        <v>0.31106238044137535</v>
      </c>
      <c r="F567" s="9">
        <v>13.95</v>
      </c>
      <c r="G567" s="10">
        <v>458.42</v>
      </c>
      <c r="H567" s="10">
        <v>221.58</v>
      </c>
      <c r="I567" s="11">
        <v>1.0688690315010378</v>
      </c>
      <c r="J567" s="7">
        <v>27.9</v>
      </c>
      <c r="K567" s="2">
        <v>739.42000000000007</v>
      </c>
      <c r="L567" s="2">
        <v>435.91</v>
      </c>
      <c r="M567" s="3">
        <v>0.69626757816980578</v>
      </c>
    </row>
    <row r="568" spans="1:13" x14ac:dyDescent="0.25">
      <c r="A568" s="4" t="s">
        <v>671</v>
      </c>
      <c r="B568" s="9">
        <v>14.95</v>
      </c>
      <c r="C568" s="10">
        <v>2.67</v>
      </c>
      <c r="D568" s="10">
        <v>0.5</v>
      </c>
      <c r="E568" s="11">
        <v>4.34</v>
      </c>
      <c r="F568" s="9">
        <v>14.95</v>
      </c>
      <c r="G568" s="10">
        <v>442.92</v>
      </c>
      <c r="H568" s="10">
        <v>411</v>
      </c>
      <c r="I568" s="11">
        <v>7.7664233576642372E-2</v>
      </c>
      <c r="J568" s="7">
        <v>29.9</v>
      </c>
      <c r="K568" s="2">
        <v>445.59000000000003</v>
      </c>
      <c r="L568" s="2">
        <v>411.5</v>
      </c>
      <c r="M568" s="3">
        <v>8.2843256379100921E-2</v>
      </c>
    </row>
    <row r="569" spans="1:13" x14ac:dyDescent="0.25">
      <c r="A569" s="4" t="s">
        <v>676</v>
      </c>
      <c r="B569" s="9">
        <v>18.95</v>
      </c>
      <c r="C569" s="10">
        <v>7.83</v>
      </c>
      <c r="D569" s="10"/>
      <c r="E569" s="11">
        <v>0</v>
      </c>
      <c r="F569" s="9">
        <v>18.95</v>
      </c>
      <c r="G569" s="10">
        <v>436.17</v>
      </c>
      <c r="H569" s="10">
        <v>5.25</v>
      </c>
      <c r="I569" s="11">
        <v>82.08</v>
      </c>
      <c r="J569" s="7">
        <v>37.9</v>
      </c>
      <c r="K569" s="2">
        <v>444</v>
      </c>
      <c r="L569" s="2">
        <v>5.25</v>
      </c>
      <c r="M569" s="3">
        <v>83.571428571428569</v>
      </c>
    </row>
    <row r="570" spans="1:13" x14ac:dyDescent="0.25">
      <c r="A570" s="4" t="s">
        <v>677</v>
      </c>
      <c r="B570" s="9">
        <v>15.95</v>
      </c>
      <c r="C570" s="10">
        <v>1</v>
      </c>
      <c r="D570" s="10"/>
      <c r="E570" s="11">
        <v>0</v>
      </c>
      <c r="F570" s="9">
        <v>15.95</v>
      </c>
      <c r="G570" s="10">
        <v>383.42</v>
      </c>
      <c r="H570" s="10">
        <v>1.08</v>
      </c>
      <c r="I570" s="11">
        <v>354.01851851851853</v>
      </c>
      <c r="J570" s="7">
        <v>31.9</v>
      </c>
      <c r="K570" s="2">
        <v>384.42</v>
      </c>
      <c r="L570" s="2">
        <v>1.08</v>
      </c>
      <c r="M570" s="3">
        <v>354.94444444444446</v>
      </c>
    </row>
    <row r="571" spans="1:13" x14ac:dyDescent="0.25">
      <c r="A571" s="4" t="s">
        <v>714</v>
      </c>
      <c r="B571" s="9">
        <v>19.95</v>
      </c>
      <c r="C571" s="10">
        <v>3.67</v>
      </c>
      <c r="D571" s="10">
        <v>2.08</v>
      </c>
      <c r="E571" s="11">
        <v>0.76442307692307687</v>
      </c>
      <c r="F571" s="9">
        <v>19.95</v>
      </c>
      <c r="G571" s="10">
        <v>415.75</v>
      </c>
      <c r="H571" s="10">
        <v>526.08000000000004</v>
      </c>
      <c r="I571" s="11">
        <v>-0.20972095498783461</v>
      </c>
      <c r="J571" s="7">
        <v>39.9</v>
      </c>
      <c r="K571" s="2">
        <v>419.42</v>
      </c>
      <c r="L571" s="2">
        <v>528.16000000000008</v>
      </c>
      <c r="M571" s="3">
        <v>-0.20588458043017277</v>
      </c>
    </row>
    <row r="572" spans="1:13" x14ac:dyDescent="0.25">
      <c r="A572" s="4" t="s">
        <v>722</v>
      </c>
      <c r="B572" s="9">
        <v>17.95</v>
      </c>
      <c r="C572" s="10">
        <v>0.57999999999999996</v>
      </c>
      <c r="D572" s="10">
        <v>38.33</v>
      </c>
      <c r="E572" s="11">
        <v>-0.98486824941299245</v>
      </c>
      <c r="F572" s="9">
        <v>17.95</v>
      </c>
      <c r="G572" s="10">
        <v>156.83000000000001</v>
      </c>
      <c r="H572" s="10">
        <v>163.83000000000001</v>
      </c>
      <c r="I572" s="11">
        <v>-4.2727217237380211E-2</v>
      </c>
      <c r="J572" s="7">
        <v>35.9</v>
      </c>
      <c r="K572" s="2">
        <v>157.41000000000003</v>
      </c>
      <c r="L572" s="2">
        <v>202.16000000000003</v>
      </c>
      <c r="M572" s="3">
        <v>-0.22135931935100908</v>
      </c>
    </row>
    <row r="573" spans="1:13" x14ac:dyDescent="0.25">
      <c r="A573" s="4" t="s">
        <v>743</v>
      </c>
      <c r="B573" s="9">
        <v>19.95</v>
      </c>
      <c r="C573" s="10">
        <v>2.92</v>
      </c>
      <c r="D573" s="10"/>
      <c r="E573" s="11">
        <v>0</v>
      </c>
      <c r="F573" s="9">
        <v>19.95</v>
      </c>
      <c r="G573" s="10">
        <v>339.58</v>
      </c>
      <c r="H573" s="10"/>
      <c r="I573" s="11">
        <v>0</v>
      </c>
      <c r="J573" s="7">
        <v>39.9</v>
      </c>
      <c r="K573" s="2">
        <v>342.5</v>
      </c>
      <c r="L573" s="2"/>
      <c r="M573" s="3">
        <v>0</v>
      </c>
    </row>
    <row r="574" spans="1:13" x14ac:dyDescent="0.25">
      <c r="A574" s="4" t="s">
        <v>745</v>
      </c>
      <c r="B574" s="9">
        <v>18.95</v>
      </c>
      <c r="C574" s="10">
        <v>4.25</v>
      </c>
      <c r="D574" s="10"/>
      <c r="E574" s="11">
        <v>0</v>
      </c>
      <c r="F574" s="9">
        <v>18.95</v>
      </c>
      <c r="G574" s="10">
        <v>296.08</v>
      </c>
      <c r="H574" s="10">
        <v>3.25</v>
      </c>
      <c r="I574" s="11">
        <v>90.101538461538453</v>
      </c>
      <c r="J574" s="7">
        <v>37.9</v>
      </c>
      <c r="K574" s="2">
        <v>300.33</v>
      </c>
      <c r="L574" s="2">
        <v>3.25</v>
      </c>
      <c r="M574" s="3">
        <v>91.40923076923076</v>
      </c>
    </row>
    <row r="575" spans="1:13" x14ac:dyDescent="0.25">
      <c r="A575" s="4" t="s">
        <v>759</v>
      </c>
      <c r="B575" s="9">
        <v>19.25</v>
      </c>
      <c r="C575" s="10">
        <v>1</v>
      </c>
      <c r="D575" s="10"/>
      <c r="E575" s="11">
        <v>0</v>
      </c>
      <c r="F575" s="9">
        <v>19.25</v>
      </c>
      <c r="G575" s="10">
        <v>251.5</v>
      </c>
      <c r="H575" s="10"/>
      <c r="I575" s="11">
        <v>0</v>
      </c>
      <c r="J575" s="7">
        <v>38.5</v>
      </c>
      <c r="K575" s="2">
        <v>252.5</v>
      </c>
      <c r="L575" s="2"/>
      <c r="M575" s="3">
        <v>0</v>
      </c>
    </row>
    <row r="576" spans="1:13" x14ac:dyDescent="0.25">
      <c r="A576" s="4" t="s">
        <v>760</v>
      </c>
      <c r="B576" s="9">
        <v>17.95</v>
      </c>
      <c r="C576" s="10">
        <v>7.5</v>
      </c>
      <c r="D576" s="10"/>
      <c r="E576" s="11">
        <v>0</v>
      </c>
      <c r="F576" s="9">
        <v>17.95</v>
      </c>
      <c r="G576" s="10">
        <v>279.67</v>
      </c>
      <c r="H576" s="10">
        <v>0.67</v>
      </c>
      <c r="I576" s="11">
        <v>416.41791044776119</v>
      </c>
      <c r="J576" s="7">
        <v>35.9</v>
      </c>
      <c r="K576" s="2">
        <v>287.17</v>
      </c>
      <c r="L576" s="2">
        <v>0.67</v>
      </c>
      <c r="M576" s="3">
        <v>427.61194029850742</v>
      </c>
    </row>
    <row r="577" spans="1:13" x14ac:dyDescent="0.25">
      <c r="A577" s="4" t="s">
        <v>768</v>
      </c>
      <c r="B577" s="9">
        <v>24.95</v>
      </c>
      <c r="C577" s="10">
        <v>7.42</v>
      </c>
      <c r="D577" s="10">
        <v>0.08</v>
      </c>
      <c r="E577" s="11">
        <v>91.75</v>
      </c>
      <c r="F577" s="9">
        <v>24.95</v>
      </c>
      <c r="G577" s="10">
        <v>276.08</v>
      </c>
      <c r="H577" s="10">
        <v>177.5</v>
      </c>
      <c r="I577" s="11">
        <v>0.55538028169014075</v>
      </c>
      <c r="J577" s="7">
        <v>49.9</v>
      </c>
      <c r="K577" s="2">
        <v>283.5</v>
      </c>
      <c r="L577" s="2">
        <v>177.58</v>
      </c>
      <c r="M577" s="3">
        <v>0.59646356571685988</v>
      </c>
    </row>
    <row r="578" spans="1:13" x14ac:dyDescent="0.25">
      <c r="A578" s="4" t="s">
        <v>769</v>
      </c>
      <c r="B578" s="9"/>
      <c r="C578" s="10"/>
      <c r="D578" s="10"/>
      <c r="E578" s="11">
        <v>0</v>
      </c>
      <c r="F578" s="9">
        <v>16.95</v>
      </c>
      <c r="G578" s="10">
        <v>232.25</v>
      </c>
      <c r="H578" s="10"/>
      <c r="I578" s="11">
        <v>0</v>
      </c>
      <c r="J578" s="7">
        <v>16.95</v>
      </c>
      <c r="K578" s="2">
        <v>232.25</v>
      </c>
      <c r="L578" s="2"/>
      <c r="M578" s="3">
        <v>0</v>
      </c>
    </row>
    <row r="579" spans="1:13" x14ac:dyDescent="0.25">
      <c r="A579" s="4" t="s">
        <v>771</v>
      </c>
      <c r="B579" s="9">
        <v>19.95</v>
      </c>
      <c r="C579" s="10">
        <v>0.75</v>
      </c>
      <c r="D579" s="10"/>
      <c r="E579" s="11">
        <v>0</v>
      </c>
      <c r="F579" s="9">
        <v>19.95</v>
      </c>
      <c r="G579" s="10">
        <v>243.42</v>
      </c>
      <c r="H579" s="10"/>
      <c r="I579" s="11">
        <v>0</v>
      </c>
      <c r="J579" s="7">
        <v>39.9</v>
      </c>
      <c r="K579" s="2">
        <v>244.17</v>
      </c>
      <c r="L579" s="2"/>
      <c r="M579" s="3">
        <v>0</v>
      </c>
    </row>
    <row r="580" spans="1:13" x14ac:dyDescent="0.25">
      <c r="A580" s="4" t="s">
        <v>776</v>
      </c>
      <c r="B580" s="9">
        <v>16.95</v>
      </c>
      <c r="C580" s="10">
        <v>7.08</v>
      </c>
      <c r="D580" s="10">
        <v>0.08</v>
      </c>
      <c r="E580" s="11">
        <v>87.5</v>
      </c>
      <c r="F580" s="9">
        <v>16.95</v>
      </c>
      <c r="G580" s="10">
        <v>263.58</v>
      </c>
      <c r="H580" s="10">
        <v>138.83000000000001</v>
      </c>
      <c r="I580" s="11">
        <v>0.8985809983432973</v>
      </c>
      <c r="J580" s="7">
        <v>33.9</v>
      </c>
      <c r="K580" s="2">
        <v>270.65999999999997</v>
      </c>
      <c r="L580" s="2">
        <v>138.91000000000003</v>
      </c>
      <c r="M580" s="3">
        <v>0.948455834713123</v>
      </c>
    </row>
    <row r="581" spans="1:13" x14ac:dyDescent="0.25">
      <c r="A581" s="4" t="s">
        <v>777</v>
      </c>
      <c r="B581" s="9">
        <v>19.95</v>
      </c>
      <c r="C581" s="10">
        <v>3.42</v>
      </c>
      <c r="D581" s="10"/>
      <c r="E581" s="11">
        <v>0</v>
      </c>
      <c r="F581" s="9">
        <v>19.95</v>
      </c>
      <c r="G581" s="10">
        <v>242.42</v>
      </c>
      <c r="H581" s="10"/>
      <c r="I581" s="11">
        <v>0</v>
      </c>
      <c r="J581" s="7">
        <v>39.9</v>
      </c>
      <c r="K581" s="2">
        <v>245.83999999999997</v>
      </c>
      <c r="L581" s="2"/>
      <c r="M581" s="3">
        <v>0</v>
      </c>
    </row>
    <row r="582" spans="1:13" x14ac:dyDescent="0.25">
      <c r="A582" s="4" t="s">
        <v>778</v>
      </c>
      <c r="B582" s="9">
        <v>19.95</v>
      </c>
      <c r="C582" s="10">
        <v>0.67</v>
      </c>
      <c r="D582" s="10"/>
      <c r="E582" s="11">
        <v>0</v>
      </c>
      <c r="F582" s="9">
        <v>19.95</v>
      </c>
      <c r="G582" s="10">
        <v>236.92</v>
      </c>
      <c r="H582" s="10"/>
      <c r="I582" s="11">
        <v>0</v>
      </c>
      <c r="J582" s="7">
        <v>39.9</v>
      </c>
      <c r="K582" s="2">
        <v>237.58999999999997</v>
      </c>
      <c r="L582" s="2"/>
      <c r="M582" s="3">
        <v>0</v>
      </c>
    </row>
    <row r="583" spans="1:13" x14ac:dyDescent="0.25">
      <c r="A583" s="4" t="s">
        <v>779</v>
      </c>
      <c r="B583" s="9"/>
      <c r="C583" s="10"/>
      <c r="D583" s="10"/>
      <c r="E583" s="11">
        <v>0</v>
      </c>
      <c r="F583" s="9">
        <v>17.95</v>
      </c>
      <c r="G583" s="10">
        <v>20.67</v>
      </c>
      <c r="H583" s="10">
        <v>279.67</v>
      </c>
      <c r="I583" s="11">
        <v>-0.92609146494082306</v>
      </c>
      <c r="J583" s="7">
        <v>17.95</v>
      </c>
      <c r="K583" s="2">
        <v>20.67</v>
      </c>
      <c r="L583" s="2">
        <v>279.67</v>
      </c>
      <c r="M583" s="3">
        <v>-0.92609146494082306</v>
      </c>
    </row>
    <row r="584" spans="1:13" x14ac:dyDescent="0.25">
      <c r="A584" s="4" t="s">
        <v>791</v>
      </c>
      <c r="B584" s="9">
        <v>18.95</v>
      </c>
      <c r="C584" s="10">
        <v>0.83</v>
      </c>
      <c r="D584" s="10"/>
      <c r="E584" s="11">
        <v>0</v>
      </c>
      <c r="F584" s="9">
        <v>18.95</v>
      </c>
      <c r="G584" s="10">
        <v>216.25</v>
      </c>
      <c r="H584" s="10"/>
      <c r="I584" s="11">
        <v>0</v>
      </c>
      <c r="J584" s="7">
        <v>37.9</v>
      </c>
      <c r="K584" s="2">
        <v>217.08</v>
      </c>
      <c r="L584" s="2"/>
      <c r="M584" s="3">
        <v>0</v>
      </c>
    </row>
    <row r="585" spans="1:13" x14ac:dyDescent="0.25">
      <c r="A585" s="4" t="s">
        <v>796</v>
      </c>
      <c r="B585" s="9"/>
      <c r="C585" s="10"/>
      <c r="D585" s="10"/>
      <c r="E585" s="11">
        <v>0</v>
      </c>
      <c r="F585" s="9">
        <v>16.95</v>
      </c>
      <c r="G585" s="10">
        <v>206.33</v>
      </c>
      <c r="H585" s="10"/>
      <c r="I585" s="11">
        <v>0</v>
      </c>
      <c r="J585" s="7">
        <v>16.95</v>
      </c>
      <c r="K585" s="2">
        <v>206.33</v>
      </c>
      <c r="L585" s="2"/>
      <c r="M585" s="3">
        <v>0</v>
      </c>
    </row>
    <row r="586" spans="1:13" x14ac:dyDescent="0.25">
      <c r="A586" s="4" t="s">
        <v>797</v>
      </c>
      <c r="B586" s="9">
        <v>23.95</v>
      </c>
      <c r="C586" s="10">
        <v>0.08</v>
      </c>
      <c r="D586" s="10"/>
      <c r="E586" s="11">
        <v>0</v>
      </c>
      <c r="F586" s="9">
        <v>23.95</v>
      </c>
      <c r="G586" s="10">
        <v>208.58</v>
      </c>
      <c r="H586" s="10"/>
      <c r="I586" s="11">
        <v>0</v>
      </c>
      <c r="J586" s="7">
        <v>47.9</v>
      </c>
      <c r="K586" s="2">
        <v>208.66000000000003</v>
      </c>
      <c r="L586" s="2"/>
      <c r="M586" s="3">
        <v>0</v>
      </c>
    </row>
    <row r="587" spans="1:13" x14ac:dyDescent="0.25">
      <c r="A587" s="4" t="s">
        <v>805</v>
      </c>
      <c r="B587" s="9">
        <v>26.95</v>
      </c>
      <c r="C587" s="10">
        <v>0.92</v>
      </c>
      <c r="D587" s="10"/>
      <c r="E587" s="11">
        <v>0</v>
      </c>
      <c r="F587" s="9">
        <v>26.95</v>
      </c>
      <c r="G587" s="10">
        <v>207.42</v>
      </c>
      <c r="H587" s="10">
        <v>5.33</v>
      </c>
      <c r="I587" s="11">
        <v>37.915572232645395</v>
      </c>
      <c r="J587" s="7">
        <v>53.9</v>
      </c>
      <c r="K587" s="2">
        <v>208.33999999999997</v>
      </c>
      <c r="L587" s="2">
        <v>5.33</v>
      </c>
      <c r="M587" s="3">
        <v>38.088180112570349</v>
      </c>
    </row>
    <row r="588" spans="1:13" x14ac:dyDescent="0.25">
      <c r="A588" s="4" t="s">
        <v>822</v>
      </c>
      <c r="B588" s="9"/>
      <c r="C588" s="10"/>
      <c r="D588" s="10"/>
      <c r="E588" s="11">
        <v>0</v>
      </c>
      <c r="F588" s="9">
        <v>14.95</v>
      </c>
      <c r="G588" s="10">
        <v>10.33</v>
      </c>
      <c r="H588" s="10">
        <v>466.75</v>
      </c>
      <c r="I588" s="11">
        <v>-0.97786823781467602</v>
      </c>
      <c r="J588" s="7">
        <v>14.95</v>
      </c>
      <c r="K588" s="2">
        <v>10.33</v>
      </c>
      <c r="L588" s="2">
        <v>466.75</v>
      </c>
      <c r="M588" s="3">
        <v>-0.97786823781467602</v>
      </c>
    </row>
    <row r="589" spans="1:13" x14ac:dyDescent="0.25">
      <c r="A589" s="4" t="s">
        <v>854</v>
      </c>
      <c r="B589" s="9"/>
      <c r="C589" s="10"/>
      <c r="D589" s="10"/>
      <c r="E589" s="11">
        <v>0</v>
      </c>
      <c r="F589" s="9">
        <v>14.95</v>
      </c>
      <c r="G589" s="10">
        <v>19.5</v>
      </c>
      <c r="H589" s="10">
        <v>376.83</v>
      </c>
      <c r="I589" s="11">
        <v>-0.94825252766499479</v>
      </c>
      <c r="J589" s="7">
        <v>14.95</v>
      </c>
      <c r="K589" s="2">
        <v>19.5</v>
      </c>
      <c r="L589" s="2">
        <v>376.83</v>
      </c>
      <c r="M589" s="3">
        <v>-0.94825252766499479</v>
      </c>
    </row>
    <row r="590" spans="1:13" x14ac:dyDescent="0.25">
      <c r="A590" s="4" t="s">
        <v>865</v>
      </c>
      <c r="B590" s="9"/>
      <c r="C590" s="10"/>
      <c r="D590" s="10"/>
      <c r="E590" s="11">
        <v>0</v>
      </c>
      <c r="F590" s="9">
        <v>23.95</v>
      </c>
      <c r="G590" s="10">
        <v>14.42</v>
      </c>
      <c r="H590" s="10">
        <v>224.33</v>
      </c>
      <c r="I590" s="11">
        <v>-0.9357196986582268</v>
      </c>
      <c r="J590" s="7">
        <v>23.95</v>
      </c>
      <c r="K590" s="2">
        <v>14.42</v>
      </c>
      <c r="L590" s="2">
        <v>224.33</v>
      </c>
      <c r="M590" s="3">
        <v>-0.9357196986582268</v>
      </c>
    </row>
    <row r="591" spans="1:13" x14ac:dyDescent="0.25">
      <c r="A591" s="4" t="s">
        <v>874</v>
      </c>
      <c r="B591" s="9">
        <v>39.950000000000003</v>
      </c>
      <c r="C591" s="10">
        <v>1.67</v>
      </c>
      <c r="D591" s="10">
        <v>2.33</v>
      </c>
      <c r="E591" s="11">
        <v>-0.28326180257510736</v>
      </c>
      <c r="F591" s="9">
        <v>39.950000000000003</v>
      </c>
      <c r="G591" s="10">
        <v>102.83</v>
      </c>
      <c r="H591" s="10">
        <v>191.83</v>
      </c>
      <c r="I591" s="11">
        <v>-0.46395245790543715</v>
      </c>
      <c r="J591" s="7">
        <v>79.900000000000006</v>
      </c>
      <c r="K591" s="2">
        <v>104.5</v>
      </c>
      <c r="L591" s="2">
        <v>194.16000000000003</v>
      </c>
      <c r="M591" s="3">
        <v>-0.46178409559126499</v>
      </c>
    </row>
    <row r="592" spans="1:13" x14ac:dyDescent="0.25">
      <c r="A592" s="4" t="s">
        <v>922</v>
      </c>
      <c r="B592" s="9"/>
      <c r="C592" s="10"/>
      <c r="D592" s="10"/>
      <c r="E592" s="11">
        <v>0</v>
      </c>
      <c r="F592" s="9">
        <v>34</v>
      </c>
      <c r="G592" s="10">
        <v>85.92</v>
      </c>
      <c r="H592" s="10"/>
      <c r="I592" s="11">
        <v>0</v>
      </c>
      <c r="J592" s="7">
        <v>34</v>
      </c>
      <c r="K592" s="2">
        <v>85.92</v>
      </c>
      <c r="L592" s="2"/>
      <c r="M592" s="3">
        <v>0</v>
      </c>
    </row>
    <row r="593" spans="1:13" x14ac:dyDescent="0.25">
      <c r="A593" s="4" t="s">
        <v>930</v>
      </c>
      <c r="B593" s="9">
        <v>34</v>
      </c>
      <c r="C593" s="10">
        <v>0.08</v>
      </c>
      <c r="D593" s="10">
        <v>26.75</v>
      </c>
      <c r="E593" s="11">
        <v>-0.9970093457943926</v>
      </c>
      <c r="F593" s="9">
        <v>34</v>
      </c>
      <c r="G593" s="10">
        <v>55.17</v>
      </c>
      <c r="H593" s="10">
        <v>30.08</v>
      </c>
      <c r="I593" s="11">
        <v>0.83410904255319163</v>
      </c>
      <c r="J593" s="7">
        <v>68</v>
      </c>
      <c r="K593" s="2">
        <v>55.25</v>
      </c>
      <c r="L593" s="2">
        <v>56.83</v>
      </c>
      <c r="M593" s="3">
        <v>-2.7802217138835093E-2</v>
      </c>
    </row>
    <row r="594" spans="1:13" x14ac:dyDescent="0.25">
      <c r="A594" s="4" t="s">
        <v>943</v>
      </c>
      <c r="B594" s="9">
        <v>22.95</v>
      </c>
      <c r="C594" s="10">
        <v>0.08</v>
      </c>
      <c r="D594" s="10">
        <v>5.33</v>
      </c>
      <c r="E594" s="11">
        <v>-0.98499061913696062</v>
      </c>
      <c r="F594" s="9">
        <v>22.95</v>
      </c>
      <c r="G594" s="10">
        <v>11.17</v>
      </c>
      <c r="H594" s="10">
        <v>197.5</v>
      </c>
      <c r="I594" s="11">
        <v>-0.94344303797468365</v>
      </c>
      <c r="J594" s="7">
        <v>45.9</v>
      </c>
      <c r="K594" s="2">
        <v>11.25</v>
      </c>
      <c r="L594" s="2">
        <v>202.83</v>
      </c>
      <c r="M594" s="3">
        <v>-0.94453483212542522</v>
      </c>
    </row>
    <row r="595" spans="1:13" x14ac:dyDescent="0.25">
      <c r="A595" s="4" t="s">
        <v>959</v>
      </c>
      <c r="B595" s="9"/>
      <c r="C595" s="10"/>
      <c r="D595" s="10"/>
      <c r="E595" s="11">
        <v>0</v>
      </c>
      <c r="F595" s="9">
        <v>18.95</v>
      </c>
      <c r="G595" s="10">
        <v>18.420000000000002</v>
      </c>
      <c r="H595" s="10">
        <v>426.75</v>
      </c>
      <c r="I595" s="11">
        <v>-0.95683655536028112</v>
      </c>
      <c r="J595" s="7">
        <v>18.95</v>
      </c>
      <c r="K595" s="2">
        <v>18.420000000000002</v>
      </c>
      <c r="L595" s="2">
        <v>426.75</v>
      </c>
      <c r="M595" s="3">
        <v>-0.95683655536028112</v>
      </c>
    </row>
    <row r="596" spans="1:13" x14ac:dyDescent="0.25">
      <c r="A596" s="4" t="s">
        <v>982</v>
      </c>
      <c r="B596" s="9"/>
      <c r="C596" s="10"/>
      <c r="D596" s="10"/>
      <c r="E596" s="11">
        <v>0</v>
      </c>
      <c r="F596" s="9">
        <v>12.75</v>
      </c>
      <c r="G596" s="10">
        <v>14.83</v>
      </c>
      <c r="H596" s="10">
        <v>479.5</v>
      </c>
      <c r="I596" s="11">
        <v>-0.96907194994786239</v>
      </c>
      <c r="J596" s="7">
        <v>12.75</v>
      </c>
      <c r="K596" s="2">
        <v>14.83</v>
      </c>
      <c r="L596" s="2">
        <v>479.5</v>
      </c>
      <c r="M596" s="3">
        <v>-0.96907194994786239</v>
      </c>
    </row>
    <row r="597" spans="1:13" x14ac:dyDescent="0.25">
      <c r="A597" s="4" t="s">
        <v>983</v>
      </c>
      <c r="B597" s="9">
        <v>30</v>
      </c>
      <c r="C597" s="10">
        <v>0.25</v>
      </c>
      <c r="D597" s="10"/>
      <c r="E597" s="11">
        <v>0</v>
      </c>
      <c r="F597" s="9">
        <v>30</v>
      </c>
      <c r="G597" s="10">
        <v>53.75</v>
      </c>
      <c r="H597" s="10"/>
      <c r="I597" s="11">
        <v>0</v>
      </c>
      <c r="J597" s="7">
        <v>60</v>
      </c>
      <c r="K597" s="2">
        <v>54</v>
      </c>
      <c r="L597" s="2"/>
      <c r="M597" s="3">
        <v>0</v>
      </c>
    </row>
    <row r="598" spans="1:13" x14ac:dyDescent="0.25">
      <c r="A598" s="4" t="s">
        <v>1044</v>
      </c>
      <c r="B598" s="9"/>
      <c r="C598" s="10"/>
      <c r="D598" s="10"/>
      <c r="E598" s="11">
        <v>0</v>
      </c>
      <c r="F598" s="9">
        <v>14.95</v>
      </c>
      <c r="G598" s="10">
        <v>10.75</v>
      </c>
      <c r="H598" s="10">
        <v>371.08</v>
      </c>
      <c r="I598" s="11">
        <v>-0.97103050555136361</v>
      </c>
      <c r="J598" s="7">
        <v>14.95</v>
      </c>
      <c r="K598" s="2">
        <v>10.75</v>
      </c>
      <c r="L598" s="2">
        <v>371.08</v>
      </c>
      <c r="M598" s="3">
        <v>-0.97103050555136361</v>
      </c>
    </row>
    <row r="599" spans="1:13" x14ac:dyDescent="0.25">
      <c r="A599" s="4" t="s">
        <v>1047</v>
      </c>
      <c r="B599" s="9"/>
      <c r="C599" s="10"/>
      <c r="D599" s="10"/>
      <c r="E599" s="11">
        <v>0</v>
      </c>
      <c r="F599" s="9">
        <v>13.25</v>
      </c>
      <c r="G599" s="10">
        <v>11.42</v>
      </c>
      <c r="H599" s="10">
        <v>464.25</v>
      </c>
      <c r="I599" s="11">
        <v>-0.97540118470651582</v>
      </c>
      <c r="J599" s="7">
        <v>13.25</v>
      </c>
      <c r="K599" s="2">
        <v>11.42</v>
      </c>
      <c r="L599" s="2">
        <v>464.25</v>
      </c>
      <c r="M599" s="3">
        <v>-0.97540118470651582</v>
      </c>
    </row>
    <row r="600" spans="1:13" x14ac:dyDescent="0.25">
      <c r="A600" s="4" t="s">
        <v>1060</v>
      </c>
      <c r="B600" s="9">
        <v>41</v>
      </c>
      <c r="C600" s="10">
        <v>0.25</v>
      </c>
      <c r="D600" s="10">
        <v>4.67</v>
      </c>
      <c r="E600" s="11">
        <v>-0.94646680942184158</v>
      </c>
      <c r="F600" s="9">
        <v>41</v>
      </c>
      <c r="G600" s="10">
        <v>15.33</v>
      </c>
      <c r="H600" s="10">
        <v>41.92</v>
      </c>
      <c r="I600" s="11">
        <v>-0.63430343511450382</v>
      </c>
      <c r="J600" s="7">
        <v>82</v>
      </c>
      <c r="K600" s="2">
        <v>15.58</v>
      </c>
      <c r="L600" s="2">
        <v>46.59</v>
      </c>
      <c r="M600" s="3">
        <v>-0.66559347499463406</v>
      </c>
    </row>
    <row r="601" spans="1:13" x14ac:dyDescent="0.25">
      <c r="A601" s="4" t="s">
        <v>1071</v>
      </c>
      <c r="B601" s="9"/>
      <c r="C601" s="10"/>
      <c r="D601" s="10"/>
      <c r="E601" s="11">
        <v>0</v>
      </c>
      <c r="F601" s="9">
        <v>25</v>
      </c>
      <c r="G601" s="10">
        <v>3.75</v>
      </c>
      <c r="H601" s="10">
        <v>79.75</v>
      </c>
      <c r="I601" s="11">
        <v>-0.95297805642633227</v>
      </c>
      <c r="J601" s="7">
        <v>25</v>
      </c>
      <c r="K601" s="2">
        <v>3.75</v>
      </c>
      <c r="L601" s="2">
        <v>79.75</v>
      </c>
      <c r="M601" s="3">
        <v>-0.95297805642633227</v>
      </c>
    </row>
    <row r="602" spans="1:13" x14ac:dyDescent="0.25">
      <c r="A602" s="4" t="s">
        <v>1086</v>
      </c>
      <c r="B602" s="9">
        <v>31.95</v>
      </c>
      <c r="C602" s="10">
        <v>1</v>
      </c>
      <c r="D602" s="10"/>
      <c r="E602" s="11">
        <v>0</v>
      </c>
      <c r="F602" s="9">
        <v>31.95</v>
      </c>
      <c r="G602" s="10">
        <v>33.83</v>
      </c>
      <c r="H602" s="10"/>
      <c r="I602" s="11">
        <v>0</v>
      </c>
      <c r="J602" s="7">
        <v>63.9</v>
      </c>
      <c r="K602" s="2">
        <v>34.83</v>
      </c>
      <c r="L602" s="2"/>
      <c r="M602" s="3">
        <v>0</v>
      </c>
    </row>
    <row r="603" spans="1:13" x14ac:dyDescent="0.25">
      <c r="A603" s="4" t="s">
        <v>1110</v>
      </c>
      <c r="B603" s="9"/>
      <c r="C603" s="10"/>
      <c r="D603" s="10"/>
      <c r="E603" s="11">
        <v>0</v>
      </c>
      <c r="F603" s="9">
        <v>15.25</v>
      </c>
      <c r="G603" s="10">
        <v>8.83</v>
      </c>
      <c r="H603" s="10">
        <v>226.83</v>
      </c>
      <c r="I603" s="11">
        <v>-0.96107216858440236</v>
      </c>
      <c r="J603" s="7">
        <v>15.25</v>
      </c>
      <c r="K603" s="2">
        <v>8.83</v>
      </c>
      <c r="L603" s="2">
        <v>226.83</v>
      </c>
      <c r="M603" s="3">
        <v>-0.96107216858440236</v>
      </c>
    </row>
    <row r="604" spans="1:13" x14ac:dyDescent="0.25">
      <c r="A604" s="4" t="s">
        <v>1123</v>
      </c>
      <c r="B604" s="9">
        <v>32</v>
      </c>
      <c r="C604" s="10">
        <v>0.08</v>
      </c>
      <c r="D604" s="10">
        <v>2.08</v>
      </c>
      <c r="E604" s="11">
        <v>-0.96153846153846145</v>
      </c>
      <c r="F604" s="9">
        <v>32</v>
      </c>
      <c r="G604" s="10">
        <v>7.58</v>
      </c>
      <c r="H604" s="10">
        <v>83.83</v>
      </c>
      <c r="I604" s="11">
        <v>-0.90957890969819877</v>
      </c>
      <c r="J604" s="7">
        <v>64</v>
      </c>
      <c r="K604" s="2">
        <v>7.66</v>
      </c>
      <c r="L604" s="2">
        <v>85.91</v>
      </c>
      <c r="M604" s="3">
        <v>-0.91083692236060998</v>
      </c>
    </row>
    <row r="605" spans="1:13" x14ac:dyDescent="0.25">
      <c r="A605" s="4" t="s">
        <v>1131</v>
      </c>
      <c r="B605" s="9"/>
      <c r="C605" s="10"/>
      <c r="D605" s="10"/>
      <c r="E605" s="11">
        <v>0</v>
      </c>
      <c r="F605" s="9">
        <v>19.95</v>
      </c>
      <c r="G605" s="10">
        <v>20.67</v>
      </c>
      <c r="H605" s="10">
        <v>2.92</v>
      </c>
      <c r="I605" s="11">
        <v>6.0787671232876717</v>
      </c>
      <c r="J605" s="7">
        <v>19.95</v>
      </c>
      <c r="K605" s="2">
        <v>20.67</v>
      </c>
      <c r="L605" s="2">
        <v>2.92</v>
      </c>
      <c r="M605" s="3">
        <v>6.0787671232876717</v>
      </c>
    </row>
    <row r="606" spans="1:13" x14ac:dyDescent="0.25">
      <c r="A606" s="4" t="s">
        <v>1200</v>
      </c>
      <c r="B606" s="9"/>
      <c r="C606" s="10"/>
      <c r="D606" s="10"/>
      <c r="E606" s="11">
        <v>0</v>
      </c>
      <c r="F606" s="9">
        <v>11.25</v>
      </c>
      <c r="G606" s="10">
        <v>5</v>
      </c>
      <c r="H606" s="10">
        <v>685.33</v>
      </c>
      <c r="I606" s="11">
        <v>-0.99270424467045071</v>
      </c>
      <c r="J606" s="7">
        <v>11.25</v>
      </c>
      <c r="K606" s="2">
        <v>5</v>
      </c>
      <c r="L606" s="2">
        <v>685.33</v>
      </c>
      <c r="M606" s="3">
        <v>-0.99270424467045071</v>
      </c>
    </row>
    <row r="607" spans="1:13" x14ac:dyDescent="0.25">
      <c r="A607" s="4" t="s">
        <v>1244</v>
      </c>
      <c r="B607" s="9"/>
      <c r="C607" s="10"/>
      <c r="D607" s="10"/>
      <c r="E607" s="11">
        <v>0</v>
      </c>
      <c r="F607" s="9">
        <v>22.95</v>
      </c>
      <c r="G607" s="10">
        <v>3</v>
      </c>
      <c r="H607" s="10">
        <v>206.42</v>
      </c>
      <c r="I607" s="11">
        <v>-0.98546652456157346</v>
      </c>
      <c r="J607" s="7">
        <v>22.95</v>
      </c>
      <c r="K607" s="2">
        <v>3</v>
      </c>
      <c r="L607" s="2">
        <v>206.42</v>
      </c>
      <c r="M607" s="3">
        <v>-0.98546652456157346</v>
      </c>
    </row>
    <row r="608" spans="1:13" x14ac:dyDescent="0.25">
      <c r="A608" s="4" t="s">
        <v>1298</v>
      </c>
      <c r="B608" s="9">
        <v>17.95</v>
      </c>
      <c r="C608" s="10">
        <v>0.75</v>
      </c>
      <c r="D608" s="10"/>
      <c r="E608" s="11">
        <v>0</v>
      </c>
      <c r="F608" s="9">
        <v>17.95</v>
      </c>
      <c r="G608" s="10">
        <v>23.33</v>
      </c>
      <c r="H608" s="10"/>
      <c r="I608" s="11">
        <v>0</v>
      </c>
      <c r="J608" s="7">
        <v>35.9</v>
      </c>
      <c r="K608" s="2">
        <v>24.08</v>
      </c>
      <c r="L608" s="2"/>
      <c r="M608" s="3">
        <v>0</v>
      </c>
    </row>
    <row r="609" spans="1:13" x14ac:dyDescent="0.25">
      <c r="A609" s="4" t="s">
        <v>1305</v>
      </c>
      <c r="B609" s="9"/>
      <c r="C609" s="10"/>
      <c r="D609" s="10"/>
      <c r="E609" s="11">
        <v>0</v>
      </c>
      <c r="F609" s="9">
        <v>31</v>
      </c>
      <c r="G609" s="10">
        <v>7</v>
      </c>
      <c r="H609" s="10">
        <v>34.17</v>
      </c>
      <c r="I609" s="11">
        <v>-0.7951419373719637</v>
      </c>
      <c r="J609" s="7">
        <v>31</v>
      </c>
      <c r="K609" s="2">
        <v>7</v>
      </c>
      <c r="L609" s="2">
        <v>34.17</v>
      </c>
      <c r="M609" s="3">
        <v>-0.7951419373719637</v>
      </c>
    </row>
    <row r="610" spans="1:13" x14ac:dyDescent="0.25">
      <c r="A610" s="4" t="s">
        <v>1316</v>
      </c>
      <c r="B610" s="9"/>
      <c r="C610" s="10"/>
      <c r="D610" s="10"/>
      <c r="E610" s="11">
        <v>0</v>
      </c>
      <c r="F610" s="9">
        <v>13.75</v>
      </c>
      <c r="G610" s="10">
        <v>6.92</v>
      </c>
      <c r="H610" s="10">
        <v>7.83</v>
      </c>
      <c r="I610" s="11">
        <v>-0.11621966794380589</v>
      </c>
      <c r="J610" s="7">
        <v>13.75</v>
      </c>
      <c r="K610" s="2">
        <v>6.92</v>
      </c>
      <c r="L610" s="2">
        <v>7.83</v>
      </c>
      <c r="M610" s="3">
        <v>-0.11621966794380589</v>
      </c>
    </row>
    <row r="611" spans="1:13" x14ac:dyDescent="0.25">
      <c r="A611" s="4" t="s">
        <v>1323</v>
      </c>
      <c r="B611" s="9"/>
      <c r="C611" s="10"/>
      <c r="D611" s="10"/>
      <c r="E611" s="11">
        <v>0</v>
      </c>
      <c r="F611" s="9">
        <v>25</v>
      </c>
      <c r="G611" s="10">
        <v>3.5</v>
      </c>
      <c r="H611" s="10">
        <v>4.08</v>
      </c>
      <c r="I611" s="11">
        <v>-0.14215686274509806</v>
      </c>
      <c r="J611" s="7">
        <v>25</v>
      </c>
      <c r="K611" s="2">
        <v>3.5</v>
      </c>
      <c r="L611" s="2">
        <v>4.08</v>
      </c>
      <c r="M611" s="3">
        <v>-0.14215686274509806</v>
      </c>
    </row>
    <row r="612" spans="1:13" x14ac:dyDescent="0.25">
      <c r="A612" s="4" t="s">
        <v>1334</v>
      </c>
      <c r="B612" s="9"/>
      <c r="C612" s="10"/>
      <c r="D612" s="10"/>
      <c r="E612" s="11">
        <v>0</v>
      </c>
      <c r="F612" s="9">
        <v>19.95</v>
      </c>
      <c r="G612" s="10">
        <v>1</v>
      </c>
      <c r="H612" s="10">
        <v>285.67</v>
      </c>
      <c r="I612" s="11">
        <v>-0.99649945741589951</v>
      </c>
      <c r="J612" s="7">
        <v>19.95</v>
      </c>
      <c r="K612" s="2">
        <v>1</v>
      </c>
      <c r="L612" s="2">
        <v>285.67</v>
      </c>
      <c r="M612" s="3">
        <v>-0.99649945741589951</v>
      </c>
    </row>
    <row r="613" spans="1:13" x14ac:dyDescent="0.25">
      <c r="A613" s="4" t="s">
        <v>1386</v>
      </c>
      <c r="B613" s="9"/>
      <c r="C613" s="10"/>
      <c r="D613" s="10"/>
      <c r="E613" s="11">
        <v>0</v>
      </c>
      <c r="F613" s="9">
        <v>15.75</v>
      </c>
      <c r="G613" s="10">
        <v>1.17</v>
      </c>
      <c r="H613" s="10">
        <v>405.17</v>
      </c>
      <c r="I613" s="11">
        <v>-0.9971123232223511</v>
      </c>
      <c r="J613" s="7">
        <v>15.75</v>
      </c>
      <c r="K613" s="2">
        <v>1.17</v>
      </c>
      <c r="L613" s="2">
        <v>405.17</v>
      </c>
      <c r="M613" s="3">
        <v>-0.9971123232223511</v>
      </c>
    </row>
    <row r="614" spans="1:13" x14ac:dyDescent="0.25">
      <c r="A614" s="4" t="s">
        <v>1396</v>
      </c>
      <c r="B614" s="9">
        <v>20.95</v>
      </c>
      <c r="C614" s="10">
        <v>0.08</v>
      </c>
      <c r="D614" s="10"/>
      <c r="E614" s="11">
        <v>0</v>
      </c>
      <c r="F614" s="9">
        <v>20.95</v>
      </c>
      <c r="G614" s="10">
        <v>7.92</v>
      </c>
      <c r="H614" s="10"/>
      <c r="I614" s="11">
        <v>0</v>
      </c>
      <c r="J614" s="7">
        <v>41.9</v>
      </c>
      <c r="K614" s="2">
        <v>8</v>
      </c>
      <c r="L614" s="2"/>
      <c r="M614" s="3">
        <v>0</v>
      </c>
    </row>
    <row r="615" spans="1:13" x14ac:dyDescent="0.25">
      <c r="A615" s="4" t="s">
        <v>1405</v>
      </c>
      <c r="B615" s="9">
        <v>24.95</v>
      </c>
      <c r="C615" s="10">
        <v>19.079999999999998</v>
      </c>
      <c r="D615" s="10"/>
      <c r="E615" s="11">
        <v>0</v>
      </c>
      <c r="F615" s="9">
        <v>24.95</v>
      </c>
      <c r="G615" s="10">
        <v>150.25</v>
      </c>
      <c r="H615" s="10"/>
      <c r="I615" s="11">
        <v>0</v>
      </c>
      <c r="J615" s="7">
        <v>49.9</v>
      </c>
      <c r="K615" s="2">
        <v>169.32999999999998</v>
      </c>
      <c r="L615" s="2"/>
      <c r="M615" s="3">
        <v>0</v>
      </c>
    </row>
    <row r="616" spans="1:13" x14ac:dyDescent="0.25">
      <c r="A616" s="4" t="s">
        <v>1407</v>
      </c>
      <c r="B616" s="9">
        <v>19.95</v>
      </c>
      <c r="C616" s="10">
        <v>0</v>
      </c>
      <c r="D616" s="10"/>
      <c r="E616" s="11">
        <v>0</v>
      </c>
      <c r="F616" s="9">
        <v>19.95</v>
      </c>
      <c r="G616" s="10">
        <v>3</v>
      </c>
      <c r="H616" s="10">
        <v>512</v>
      </c>
      <c r="I616" s="11">
        <v>-0.994140625</v>
      </c>
      <c r="J616" s="7">
        <v>39.9</v>
      </c>
      <c r="K616" s="2">
        <v>3</v>
      </c>
      <c r="L616" s="2">
        <v>512</v>
      </c>
      <c r="M616" s="3">
        <v>-0.994140625</v>
      </c>
    </row>
    <row r="617" spans="1:13" x14ac:dyDescent="0.25">
      <c r="A617" s="4" t="s">
        <v>1441</v>
      </c>
      <c r="B617" s="9">
        <v>22.95</v>
      </c>
      <c r="C617" s="10">
        <v>2.5</v>
      </c>
      <c r="D617" s="10"/>
      <c r="E617" s="11">
        <v>0</v>
      </c>
      <c r="F617" s="9">
        <v>22.95</v>
      </c>
      <c r="G617" s="10">
        <v>7</v>
      </c>
      <c r="H617" s="10"/>
      <c r="I617" s="11">
        <v>0</v>
      </c>
      <c r="J617" s="7">
        <v>45.9</v>
      </c>
      <c r="K617" s="2">
        <v>9.5</v>
      </c>
      <c r="L617" s="2"/>
      <c r="M617" s="3">
        <v>0</v>
      </c>
    </row>
    <row r="618" spans="1:13" x14ac:dyDescent="0.25">
      <c r="A618" s="4" t="s">
        <v>1471</v>
      </c>
      <c r="B618" s="9">
        <v>16.95</v>
      </c>
      <c r="C618" s="10">
        <v>1.83</v>
      </c>
      <c r="D618" s="10"/>
      <c r="E618" s="11">
        <v>0</v>
      </c>
      <c r="F618" s="9">
        <v>16.95</v>
      </c>
      <c r="G618" s="10">
        <v>11.67</v>
      </c>
      <c r="H618" s="10"/>
      <c r="I618" s="11">
        <v>0</v>
      </c>
      <c r="J618" s="7">
        <v>33.9</v>
      </c>
      <c r="K618" s="2">
        <v>13.5</v>
      </c>
      <c r="L618" s="2"/>
      <c r="M618" s="3">
        <v>0</v>
      </c>
    </row>
    <row r="619" spans="1:13" x14ac:dyDescent="0.25">
      <c r="A619" s="4" t="s">
        <v>1487</v>
      </c>
      <c r="B619" s="9"/>
      <c r="C619" s="10"/>
      <c r="D619" s="10"/>
      <c r="E619" s="11">
        <v>0</v>
      </c>
      <c r="F619" s="9">
        <v>17.95</v>
      </c>
      <c r="G619" s="10">
        <v>1.08</v>
      </c>
      <c r="H619" s="10">
        <v>582.66999999999996</v>
      </c>
      <c r="I619" s="11">
        <v>-0.99814646369299942</v>
      </c>
      <c r="J619" s="7">
        <v>17.95</v>
      </c>
      <c r="K619" s="2">
        <v>1.08</v>
      </c>
      <c r="L619" s="2">
        <v>582.66999999999996</v>
      </c>
      <c r="M619" s="3">
        <v>-0.99814646369299942</v>
      </c>
    </row>
    <row r="620" spans="1:13" x14ac:dyDescent="0.25">
      <c r="A620" s="4" t="s">
        <v>1517</v>
      </c>
      <c r="B620" s="9"/>
      <c r="C620" s="10"/>
      <c r="D620" s="10"/>
      <c r="E620" s="11">
        <v>0</v>
      </c>
      <c r="F620" s="9">
        <v>11.75</v>
      </c>
      <c r="G620" s="10">
        <v>0.08</v>
      </c>
      <c r="H620" s="10">
        <v>525.66999999999996</v>
      </c>
      <c r="I620" s="11">
        <v>-0.99984781326687833</v>
      </c>
      <c r="J620" s="7">
        <v>11.75</v>
      </c>
      <c r="K620" s="2">
        <v>0.08</v>
      </c>
      <c r="L620" s="2">
        <v>525.66999999999996</v>
      </c>
      <c r="M620" s="3">
        <v>-0.99984781326687833</v>
      </c>
    </row>
    <row r="621" spans="1:13" x14ac:dyDescent="0.25">
      <c r="A621" s="4" t="s">
        <v>1557</v>
      </c>
      <c r="B621" s="9"/>
      <c r="C621" s="10"/>
      <c r="D621" s="10"/>
      <c r="E621" s="11">
        <v>0</v>
      </c>
      <c r="F621" s="9">
        <v>13.25</v>
      </c>
      <c r="G621" s="10">
        <v>1.58</v>
      </c>
      <c r="H621" s="10">
        <v>118</v>
      </c>
      <c r="I621" s="11">
        <v>-0.98661016949152547</v>
      </c>
      <c r="J621" s="7">
        <v>13.25</v>
      </c>
      <c r="K621" s="2">
        <v>1.58</v>
      </c>
      <c r="L621" s="2">
        <v>118</v>
      </c>
      <c r="M621" s="3">
        <v>-0.98661016949152547</v>
      </c>
    </row>
    <row r="622" spans="1:13" x14ac:dyDescent="0.25">
      <c r="A622" s="4" t="s">
        <v>1605</v>
      </c>
      <c r="B622" s="9"/>
      <c r="C622" s="10"/>
      <c r="D622" s="10"/>
      <c r="E622" s="11">
        <v>0</v>
      </c>
      <c r="F622" s="9">
        <v>35</v>
      </c>
      <c r="G622" s="10">
        <v>0.33</v>
      </c>
      <c r="H622" s="10">
        <v>8.75</v>
      </c>
      <c r="I622" s="11">
        <v>-0.9622857142857143</v>
      </c>
      <c r="J622" s="7">
        <v>35</v>
      </c>
      <c r="K622" s="2">
        <v>0.33</v>
      </c>
      <c r="L622" s="2">
        <v>8.75</v>
      </c>
      <c r="M622" s="3">
        <v>-0.9622857142857143</v>
      </c>
    </row>
    <row r="623" spans="1:13" x14ac:dyDescent="0.25">
      <c r="A623" s="4" t="s">
        <v>1754</v>
      </c>
      <c r="B623" s="9">
        <v>29.95</v>
      </c>
      <c r="C623" s="10">
        <v>11.5</v>
      </c>
      <c r="D623" s="10"/>
      <c r="E623" s="11">
        <v>0</v>
      </c>
      <c r="F623" s="9">
        <v>29.95</v>
      </c>
      <c r="G623" s="10">
        <v>139.83000000000001</v>
      </c>
      <c r="H623" s="10"/>
      <c r="I623" s="11">
        <v>0</v>
      </c>
      <c r="J623" s="7">
        <v>59.9</v>
      </c>
      <c r="K623" s="2">
        <v>151.33000000000001</v>
      </c>
      <c r="L623" s="2"/>
      <c r="M623" s="3">
        <v>0</v>
      </c>
    </row>
    <row r="624" spans="1:13" x14ac:dyDescent="0.25">
      <c r="A624" s="4" t="s">
        <v>1756</v>
      </c>
      <c r="B624" s="9">
        <v>23.95</v>
      </c>
      <c r="C624" s="10">
        <v>4.25</v>
      </c>
      <c r="D624" s="10"/>
      <c r="E624" s="11">
        <v>0</v>
      </c>
      <c r="F624" s="9">
        <v>23.95</v>
      </c>
      <c r="G624" s="10">
        <v>48.58</v>
      </c>
      <c r="H624" s="10"/>
      <c r="I624" s="11">
        <v>0</v>
      </c>
      <c r="J624" s="7">
        <v>47.9</v>
      </c>
      <c r="K624" s="2">
        <v>52.83</v>
      </c>
      <c r="L624" s="2"/>
      <c r="M624" s="3">
        <v>0</v>
      </c>
    </row>
    <row r="625" spans="1:13" x14ac:dyDescent="0.25">
      <c r="A625" s="4" t="s">
        <v>1838</v>
      </c>
      <c r="B625" s="9">
        <v>30</v>
      </c>
      <c r="C625" s="10">
        <v>0.17</v>
      </c>
      <c r="D625" s="10"/>
      <c r="E625" s="11">
        <v>0</v>
      </c>
      <c r="F625" s="9">
        <v>30</v>
      </c>
      <c r="G625" s="10">
        <v>4.92</v>
      </c>
      <c r="H625" s="10"/>
      <c r="I625" s="11">
        <v>0</v>
      </c>
      <c r="J625" s="7">
        <v>60</v>
      </c>
      <c r="K625" s="2">
        <v>5.09</v>
      </c>
      <c r="L625" s="2"/>
      <c r="M625" s="3">
        <v>0</v>
      </c>
    </row>
    <row r="626" spans="1:13" x14ac:dyDescent="0.25">
      <c r="A626" s="4" t="s">
        <v>1938</v>
      </c>
      <c r="B626" s="9">
        <v>20</v>
      </c>
      <c r="C626" s="10">
        <v>0.67</v>
      </c>
      <c r="D626" s="10"/>
      <c r="E626" s="11">
        <v>0</v>
      </c>
      <c r="F626" s="9">
        <v>20</v>
      </c>
      <c r="G626" s="10">
        <v>3.83</v>
      </c>
      <c r="H626" s="10"/>
      <c r="I626" s="11">
        <v>0</v>
      </c>
      <c r="J626" s="7">
        <v>40</v>
      </c>
      <c r="K626" s="2">
        <v>4.5</v>
      </c>
      <c r="L626" s="2"/>
      <c r="M626" s="3">
        <v>0</v>
      </c>
    </row>
    <row r="627" spans="1:13" x14ac:dyDescent="0.25">
      <c r="A627" s="4" t="s">
        <v>1979</v>
      </c>
      <c r="B627" s="9"/>
      <c r="C627" s="10"/>
      <c r="D627" s="10"/>
      <c r="E627" s="11">
        <v>0</v>
      </c>
      <c r="F627" s="9">
        <v>25</v>
      </c>
      <c r="G627" s="10">
        <v>0.17</v>
      </c>
      <c r="H627" s="10"/>
      <c r="I627" s="11">
        <v>0</v>
      </c>
      <c r="J627" s="7">
        <v>25</v>
      </c>
      <c r="K627" s="2">
        <v>0.17</v>
      </c>
      <c r="L627" s="2"/>
      <c r="M627" s="3">
        <v>0</v>
      </c>
    </row>
    <row r="628" spans="1:13" x14ac:dyDescent="0.25">
      <c r="A628" s="4" t="s">
        <v>2005</v>
      </c>
      <c r="B628" s="9">
        <v>25</v>
      </c>
      <c r="C628" s="10">
        <v>0.17</v>
      </c>
      <c r="D628" s="10"/>
      <c r="E628" s="11">
        <v>0</v>
      </c>
      <c r="F628" s="9">
        <v>25</v>
      </c>
      <c r="G628" s="10">
        <v>1.75</v>
      </c>
      <c r="H628" s="10"/>
      <c r="I628" s="11">
        <v>0</v>
      </c>
      <c r="J628" s="7">
        <v>50</v>
      </c>
      <c r="K628" s="2">
        <v>1.92</v>
      </c>
      <c r="L628" s="2"/>
      <c r="M628" s="3">
        <v>0</v>
      </c>
    </row>
    <row r="629" spans="1:13" x14ac:dyDescent="0.25">
      <c r="A629" s="4" t="s">
        <v>2129</v>
      </c>
      <c r="B629" s="9"/>
      <c r="C629" s="10"/>
      <c r="D629" s="10"/>
      <c r="E629" s="11">
        <v>0</v>
      </c>
      <c r="F629" s="9">
        <v>16.95</v>
      </c>
      <c r="G629" s="10">
        <v>0</v>
      </c>
      <c r="H629" s="10"/>
      <c r="I629" s="11">
        <v>0</v>
      </c>
      <c r="J629" s="7">
        <v>16.95</v>
      </c>
      <c r="K629" s="2">
        <v>0</v>
      </c>
      <c r="L629" s="2"/>
      <c r="M629" s="3">
        <v>0</v>
      </c>
    </row>
    <row r="630" spans="1:13" x14ac:dyDescent="0.25">
      <c r="A630" s="4" t="s">
        <v>2169</v>
      </c>
      <c r="B630" s="9">
        <v>15.95</v>
      </c>
      <c r="C630" s="10">
        <v>400.58</v>
      </c>
      <c r="D630" s="10"/>
      <c r="E630" s="11">
        <v>0</v>
      </c>
      <c r="F630" s="9">
        <v>15.95</v>
      </c>
      <c r="G630" s="10">
        <v>400.58</v>
      </c>
      <c r="H630" s="10"/>
      <c r="I630" s="11">
        <v>0</v>
      </c>
      <c r="J630" s="7">
        <v>31.9</v>
      </c>
      <c r="K630" s="2">
        <v>801.16</v>
      </c>
      <c r="L630" s="2"/>
      <c r="M630" s="3">
        <v>0</v>
      </c>
    </row>
    <row r="631" spans="1:13" x14ac:dyDescent="0.25">
      <c r="A631" s="4" t="s">
        <v>2187</v>
      </c>
      <c r="B631" s="9">
        <v>16.95</v>
      </c>
      <c r="C631" s="10">
        <v>88.5</v>
      </c>
      <c r="D631" s="10"/>
      <c r="E631" s="11">
        <v>0</v>
      </c>
      <c r="F631" s="9">
        <v>16.95</v>
      </c>
      <c r="G631" s="10">
        <v>88.5</v>
      </c>
      <c r="H631" s="10"/>
      <c r="I631" s="11">
        <v>0</v>
      </c>
      <c r="J631" s="7">
        <v>33.9</v>
      </c>
      <c r="K631" s="2">
        <v>177</v>
      </c>
      <c r="L631" s="2"/>
      <c r="M631" s="3">
        <v>0</v>
      </c>
    </row>
    <row r="632" spans="1:13" x14ac:dyDescent="0.25">
      <c r="A632" s="4" t="s">
        <v>2201</v>
      </c>
      <c r="B632" s="9">
        <v>27.95</v>
      </c>
      <c r="C632" s="10">
        <v>22.33</v>
      </c>
      <c r="D632" s="10"/>
      <c r="E632" s="11">
        <v>0</v>
      </c>
      <c r="F632" s="9">
        <v>27.95</v>
      </c>
      <c r="G632" s="10">
        <v>22.33</v>
      </c>
      <c r="H632" s="10"/>
      <c r="I632" s="11">
        <v>0</v>
      </c>
      <c r="J632" s="7">
        <v>55.9</v>
      </c>
      <c r="K632" s="2">
        <v>44.66</v>
      </c>
      <c r="L632" s="2"/>
      <c r="M632" s="3">
        <v>0</v>
      </c>
    </row>
    <row r="633" spans="1:13" x14ac:dyDescent="0.25">
      <c r="A633" s="4" t="s">
        <v>2257</v>
      </c>
      <c r="B633" s="9">
        <v>14.95</v>
      </c>
      <c r="C633" s="10">
        <v>0.08</v>
      </c>
      <c r="D633" s="10"/>
      <c r="E633" s="11">
        <v>0</v>
      </c>
      <c r="F633" s="9">
        <v>14.95</v>
      </c>
      <c r="G633" s="10">
        <v>0.08</v>
      </c>
      <c r="H633" s="10"/>
      <c r="I633" s="11">
        <v>0</v>
      </c>
      <c r="J633" s="7">
        <v>29.9</v>
      </c>
      <c r="K633" s="2">
        <v>0.16</v>
      </c>
      <c r="L633" s="2"/>
      <c r="M633" s="3">
        <v>0</v>
      </c>
    </row>
    <row r="634" spans="1:13" x14ac:dyDescent="0.25">
      <c r="A634" s="4" t="s">
        <v>2275</v>
      </c>
      <c r="B634" s="9">
        <v>16.95</v>
      </c>
      <c r="C634" s="10">
        <v>0</v>
      </c>
      <c r="D634" s="10"/>
      <c r="E634" s="11">
        <v>0</v>
      </c>
      <c r="F634" s="9">
        <v>16.95</v>
      </c>
      <c r="G634" s="10">
        <v>0</v>
      </c>
      <c r="H634" s="10"/>
      <c r="I634" s="11">
        <v>0</v>
      </c>
      <c r="J634" s="7">
        <v>33.9</v>
      </c>
      <c r="K634" s="2">
        <v>0</v>
      </c>
      <c r="L634" s="2"/>
      <c r="M634" s="3">
        <v>0</v>
      </c>
    </row>
    <row r="635" spans="1:13" x14ac:dyDescent="0.25">
      <c r="A635" s="1" t="s">
        <v>377</v>
      </c>
      <c r="B635" s="9">
        <v>8488.3999999999978</v>
      </c>
      <c r="C635" s="10">
        <v>668.73000000000013</v>
      </c>
      <c r="D635" s="10">
        <v>878.68</v>
      </c>
      <c r="E635" s="11">
        <v>-0.23893795238311993</v>
      </c>
      <c r="F635" s="9">
        <v>13116.450000000004</v>
      </c>
      <c r="G635" s="10">
        <v>16170.92</v>
      </c>
      <c r="H635" s="10">
        <v>17602.839999999993</v>
      </c>
      <c r="I635" s="11">
        <v>-8.1345964628434575E-2</v>
      </c>
      <c r="J635" s="7">
        <v>21604.850000000002</v>
      </c>
      <c r="K635" s="2">
        <v>16839.650000000001</v>
      </c>
      <c r="L635" s="2">
        <v>18481.519999999993</v>
      </c>
      <c r="M635" s="3">
        <v>-8.8838472160298082E-2</v>
      </c>
    </row>
    <row r="636" spans="1:13" x14ac:dyDescent="0.25">
      <c r="A636" s="4" t="s">
        <v>376</v>
      </c>
      <c r="B636" s="9">
        <v>44.95</v>
      </c>
      <c r="C636" s="10">
        <v>277.83</v>
      </c>
      <c r="D636" s="10">
        <v>273.08</v>
      </c>
      <c r="E636" s="11">
        <v>1.7394170206532885E-2</v>
      </c>
      <c r="F636" s="9">
        <v>44.95</v>
      </c>
      <c r="G636" s="10">
        <v>6070.25</v>
      </c>
      <c r="H636" s="10">
        <v>6714</v>
      </c>
      <c r="I636" s="11">
        <v>-9.5881739648495681E-2</v>
      </c>
      <c r="J636" s="7">
        <v>89.9</v>
      </c>
      <c r="K636" s="2">
        <v>6348.08</v>
      </c>
      <c r="L636" s="2">
        <v>6987.08</v>
      </c>
      <c r="M636" s="3">
        <v>-9.145451318719694E-2</v>
      </c>
    </row>
    <row r="637" spans="1:13" x14ac:dyDescent="0.25">
      <c r="A637" s="4" t="s">
        <v>426</v>
      </c>
      <c r="B637" s="9">
        <v>49.95</v>
      </c>
      <c r="C637" s="10">
        <v>150.58000000000001</v>
      </c>
      <c r="D637" s="10">
        <v>140.91999999999999</v>
      </c>
      <c r="E637" s="11">
        <v>6.8549531649162831E-2</v>
      </c>
      <c r="F637" s="9">
        <v>49.95</v>
      </c>
      <c r="G637" s="10">
        <v>2876.75</v>
      </c>
      <c r="H637" s="10">
        <v>2978.33</v>
      </c>
      <c r="I637" s="11">
        <v>-3.4106361618759483E-2</v>
      </c>
      <c r="J637" s="7">
        <v>99.9</v>
      </c>
      <c r="K637" s="2">
        <v>3027.33</v>
      </c>
      <c r="L637" s="2">
        <v>3119.25</v>
      </c>
      <c r="M637" s="3">
        <v>-2.9468622264967565E-2</v>
      </c>
    </row>
    <row r="638" spans="1:13" x14ac:dyDescent="0.25">
      <c r="A638" s="4" t="s">
        <v>509</v>
      </c>
      <c r="B638" s="9">
        <v>49.95</v>
      </c>
      <c r="C638" s="10">
        <v>94.42</v>
      </c>
      <c r="D638" s="10">
        <v>73.67</v>
      </c>
      <c r="E638" s="11">
        <v>0.28166146328220443</v>
      </c>
      <c r="F638" s="9">
        <v>49.95</v>
      </c>
      <c r="G638" s="10">
        <v>1241.17</v>
      </c>
      <c r="H638" s="10">
        <v>1831.58</v>
      </c>
      <c r="I638" s="11">
        <v>-0.32235010209764242</v>
      </c>
      <c r="J638" s="7">
        <v>99.9</v>
      </c>
      <c r="K638" s="2">
        <v>1335.5900000000001</v>
      </c>
      <c r="L638" s="2">
        <v>1905.25</v>
      </c>
      <c r="M638" s="3">
        <v>-0.2989948825613436</v>
      </c>
    </row>
    <row r="639" spans="1:13" x14ac:dyDescent="0.25">
      <c r="A639" s="4" t="s">
        <v>518</v>
      </c>
      <c r="B639" s="9">
        <v>42.95</v>
      </c>
      <c r="C639" s="10">
        <v>33.42</v>
      </c>
      <c r="D639" s="10">
        <v>70.17</v>
      </c>
      <c r="E639" s="11">
        <v>-0.52372808892689182</v>
      </c>
      <c r="F639" s="9">
        <v>42.95</v>
      </c>
      <c r="G639" s="10">
        <v>1141.58</v>
      </c>
      <c r="H639" s="10">
        <v>1066.67</v>
      </c>
      <c r="I639" s="11">
        <v>7.0227905537795052E-2</v>
      </c>
      <c r="J639" s="7">
        <v>85.9</v>
      </c>
      <c r="K639" s="2">
        <v>1175</v>
      </c>
      <c r="L639" s="2">
        <v>1136.8400000000001</v>
      </c>
      <c r="M639" s="3">
        <v>3.3566728827275474E-2</v>
      </c>
    </row>
    <row r="640" spans="1:13" x14ac:dyDescent="0.25">
      <c r="A640" s="4" t="s">
        <v>718</v>
      </c>
      <c r="B640" s="9">
        <v>52.95</v>
      </c>
      <c r="C640" s="10">
        <v>1.92</v>
      </c>
      <c r="D640" s="10">
        <v>32.75</v>
      </c>
      <c r="E640" s="11">
        <v>-0.94137404580152662</v>
      </c>
      <c r="F640" s="9">
        <v>52.95</v>
      </c>
      <c r="G640" s="10">
        <v>107.92</v>
      </c>
      <c r="H640" s="10">
        <v>205.92</v>
      </c>
      <c r="I640" s="11">
        <v>-0.47591297591297588</v>
      </c>
      <c r="J640" s="7">
        <v>105.9</v>
      </c>
      <c r="K640" s="2">
        <v>109.84</v>
      </c>
      <c r="L640" s="2">
        <v>238.67</v>
      </c>
      <c r="M640" s="3">
        <v>-0.53978296392508485</v>
      </c>
    </row>
    <row r="641" spans="1:13" x14ac:dyDescent="0.25">
      <c r="A641" s="4" t="s">
        <v>758</v>
      </c>
      <c r="B641" s="9"/>
      <c r="C641" s="10"/>
      <c r="D641" s="10"/>
      <c r="E641" s="11">
        <v>0</v>
      </c>
      <c r="F641" s="9">
        <v>39.950000000000003</v>
      </c>
      <c r="G641" s="10">
        <v>249.25</v>
      </c>
      <c r="H641" s="10"/>
      <c r="I641" s="11">
        <v>0</v>
      </c>
      <c r="J641" s="7">
        <v>39.950000000000003</v>
      </c>
      <c r="K641" s="2">
        <v>249.25</v>
      </c>
      <c r="L641" s="2"/>
      <c r="M641" s="3">
        <v>0</v>
      </c>
    </row>
    <row r="642" spans="1:13" x14ac:dyDescent="0.25">
      <c r="A642" s="4" t="s">
        <v>762</v>
      </c>
      <c r="B642" s="9">
        <v>39.950000000000003</v>
      </c>
      <c r="C642" s="10">
        <v>0.17</v>
      </c>
      <c r="D642" s="10"/>
      <c r="E642" s="11">
        <v>0</v>
      </c>
      <c r="F642" s="9">
        <v>39.950000000000003</v>
      </c>
      <c r="G642" s="10">
        <v>238.75</v>
      </c>
      <c r="H642" s="10"/>
      <c r="I642" s="11">
        <v>0</v>
      </c>
      <c r="J642" s="7">
        <v>79.900000000000006</v>
      </c>
      <c r="K642" s="2">
        <v>238.92</v>
      </c>
      <c r="L642" s="2"/>
      <c r="M642" s="3">
        <v>0</v>
      </c>
    </row>
    <row r="643" spans="1:13" x14ac:dyDescent="0.25">
      <c r="A643" s="4" t="s">
        <v>774</v>
      </c>
      <c r="B643" s="9">
        <v>54</v>
      </c>
      <c r="C643" s="10">
        <v>5.25</v>
      </c>
      <c r="D643" s="10">
        <v>15.42</v>
      </c>
      <c r="E643" s="11">
        <v>-0.65953307392996108</v>
      </c>
      <c r="F643" s="9">
        <v>54</v>
      </c>
      <c r="G643" s="10">
        <v>71</v>
      </c>
      <c r="H643" s="10">
        <v>193.25</v>
      </c>
      <c r="I643" s="11">
        <v>-0.63260025873221215</v>
      </c>
      <c r="J643" s="7">
        <v>108</v>
      </c>
      <c r="K643" s="2">
        <v>76.25</v>
      </c>
      <c r="L643" s="2">
        <v>208.67</v>
      </c>
      <c r="M643" s="3">
        <v>-0.63459050174917331</v>
      </c>
    </row>
    <row r="644" spans="1:13" x14ac:dyDescent="0.25">
      <c r="A644" s="4" t="s">
        <v>798</v>
      </c>
      <c r="B644" s="9">
        <v>50.75</v>
      </c>
      <c r="C644" s="10">
        <v>1</v>
      </c>
      <c r="D644" s="10">
        <v>22.58</v>
      </c>
      <c r="E644" s="11">
        <v>-0.95571302037201067</v>
      </c>
      <c r="F644" s="9">
        <v>50.75</v>
      </c>
      <c r="G644" s="10">
        <v>134.58000000000001</v>
      </c>
      <c r="H644" s="10">
        <v>75.75</v>
      </c>
      <c r="I644" s="11">
        <v>0.77663366336633677</v>
      </c>
      <c r="J644" s="7">
        <v>101.5</v>
      </c>
      <c r="K644" s="2">
        <v>135.58000000000001</v>
      </c>
      <c r="L644" s="2">
        <v>98.33</v>
      </c>
      <c r="M644" s="3">
        <v>0.37882640089494574</v>
      </c>
    </row>
    <row r="645" spans="1:13" x14ac:dyDescent="0.25">
      <c r="A645" s="4" t="s">
        <v>806</v>
      </c>
      <c r="B645" s="9"/>
      <c r="C645" s="10"/>
      <c r="D645" s="10"/>
      <c r="E645" s="11">
        <v>0</v>
      </c>
      <c r="F645" s="9">
        <v>52.95</v>
      </c>
      <c r="G645" s="10">
        <v>193.67</v>
      </c>
      <c r="H645" s="10">
        <v>13.67</v>
      </c>
      <c r="I645" s="11">
        <v>13.167520117044623</v>
      </c>
      <c r="J645" s="7">
        <v>52.95</v>
      </c>
      <c r="K645" s="2">
        <v>193.67</v>
      </c>
      <c r="L645" s="2">
        <v>13.67</v>
      </c>
      <c r="M645" s="3">
        <v>13.167520117044623</v>
      </c>
    </row>
    <row r="646" spans="1:13" x14ac:dyDescent="0.25">
      <c r="A646" s="4" t="s">
        <v>808</v>
      </c>
      <c r="B646" s="9">
        <v>38.950000000000003</v>
      </c>
      <c r="C646" s="10">
        <v>2.25</v>
      </c>
      <c r="D646" s="10">
        <v>0.08</v>
      </c>
      <c r="E646" s="11">
        <v>27.125</v>
      </c>
      <c r="F646" s="9">
        <v>38.950000000000003</v>
      </c>
      <c r="G646" s="10">
        <v>203.83</v>
      </c>
      <c r="H646" s="10">
        <v>0.08</v>
      </c>
      <c r="I646" s="11">
        <v>2546.875</v>
      </c>
      <c r="J646" s="7">
        <v>77.900000000000006</v>
      </c>
      <c r="K646" s="2">
        <v>206.08</v>
      </c>
      <c r="L646" s="2">
        <v>0.16</v>
      </c>
      <c r="M646" s="3">
        <v>1287</v>
      </c>
    </row>
    <row r="647" spans="1:13" x14ac:dyDescent="0.25">
      <c r="A647" s="4" t="s">
        <v>809</v>
      </c>
      <c r="B647" s="9">
        <v>45.95</v>
      </c>
      <c r="C647" s="10">
        <v>0.67</v>
      </c>
      <c r="D647" s="10">
        <v>1.08</v>
      </c>
      <c r="E647" s="11">
        <v>-0.37962962962962965</v>
      </c>
      <c r="F647" s="9">
        <v>45.95</v>
      </c>
      <c r="G647" s="10">
        <v>231.58</v>
      </c>
      <c r="H647" s="10">
        <v>339.08</v>
      </c>
      <c r="I647" s="11">
        <v>-0.31703432818213984</v>
      </c>
      <c r="J647" s="7">
        <v>91.9</v>
      </c>
      <c r="K647" s="2">
        <v>232.25</v>
      </c>
      <c r="L647" s="2">
        <v>340.15999999999997</v>
      </c>
      <c r="M647" s="3">
        <v>-0.31723306679209778</v>
      </c>
    </row>
    <row r="648" spans="1:13" x14ac:dyDescent="0.25">
      <c r="A648" s="4" t="s">
        <v>812</v>
      </c>
      <c r="B648" s="9">
        <v>69.95</v>
      </c>
      <c r="C648" s="10">
        <v>3.58</v>
      </c>
      <c r="D648" s="10">
        <v>6.92</v>
      </c>
      <c r="E648" s="11">
        <v>-0.48265895953757226</v>
      </c>
      <c r="F648" s="9">
        <v>69.95</v>
      </c>
      <c r="G648" s="10">
        <v>190</v>
      </c>
      <c r="H648" s="10">
        <v>183.42</v>
      </c>
      <c r="I648" s="11">
        <v>3.5873950496129174E-2</v>
      </c>
      <c r="J648" s="7">
        <v>139.9</v>
      </c>
      <c r="K648" s="2">
        <v>193.58</v>
      </c>
      <c r="L648" s="2">
        <v>190.33999999999997</v>
      </c>
      <c r="M648" s="3">
        <v>1.7022170852159492E-2</v>
      </c>
    </row>
    <row r="649" spans="1:13" x14ac:dyDescent="0.25">
      <c r="A649" s="4" t="s">
        <v>817</v>
      </c>
      <c r="B649" s="9">
        <v>53.95</v>
      </c>
      <c r="C649" s="10">
        <v>0.42</v>
      </c>
      <c r="D649" s="10">
        <v>0.92</v>
      </c>
      <c r="E649" s="11">
        <v>-0.54347826086956519</v>
      </c>
      <c r="F649" s="9">
        <v>53.95</v>
      </c>
      <c r="G649" s="10">
        <v>180.67</v>
      </c>
      <c r="H649" s="10">
        <v>188.67</v>
      </c>
      <c r="I649" s="11">
        <v>-4.2402077701807393E-2</v>
      </c>
      <c r="J649" s="7">
        <v>107.9</v>
      </c>
      <c r="K649" s="2">
        <v>181.08999999999997</v>
      </c>
      <c r="L649" s="2">
        <v>189.58999999999997</v>
      </c>
      <c r="M649" s="3">
        <v>-4.4833588269423498E-2</v>
      </c>
    </row>
    <row r="650" spans="1:13" x14ac:dyDescent="0.25">
      <c r="A650" s="4" t="s">
        <v>834</v>
      </c>
      <c r="B650" s="9"/>
      <c r="C650" s="10"/>
      <c r="D650" s="10"/>
      <c r="E650" s="11">
        <v>0</v>
      </c>
      <c r="F650" s="9">
        <v>39.950000000000003</v>
      </c>
      <c r="G650" s="10">
        <v>167.58</v>
      </c>
      <c r="H650" s="10"/>
      <c r="I650" s="11">
        <v>0</v>
      </c>
      <c r="J650" s="7">
        <v>39.950000000000003</v>
      </c>
      <c r="K650" s="2">
        <v>167.58</v>
      </c>
      <c r="L650" s="2"/>
      <c r="M650" s="3">
        <v>0</v>
      </c>
    </row>
    <row r="651" spans="1:13" x14ac:dyDescent="0.25">
      <c r="A651" s="4" t="s">
        <v>843</v>
      </c>
      <c r="B651" s="9">
        <v>48.95</v>
      </c>
      <c r="C651" s="10">
        <v>0.08</v>
      </c>
      <c r="D651" s="10">
        <v>12.42</v>
      </c>
      <c r="E651" s="11">
        <v>-0.99355877616747179</v>
      </c>
      <c r="F651" s="9">
        <v>48.95</v>
      </c>
      <c r="G651" s="10">
        <v>31.58</v>
      </c>
      <c r="H651" s="10">
        <v>130.41999999999999</v>
      </c>
      <c r="I651" s="11">
        <v>-0.75785922404539185</v>
      </c>
      <c r="J651" s="7">
        <v>97.9</v>
      </c>
      <c r="K651" s="2">
        <v>31.659999999999997</v>
      </c>
      <c r="L651" s="2">
        <v>142.83999999999997</v>
      </c>
      <c r="M651" s="3">
        <v>-0.77835340240828899</v>
      </c>
    </row>
    <row r="652" spans="1:13" x14ac:dyDescent="0.25">
      <c r="A652" s="4" t="s">
        <v>848</v>
      </c>
      <c r="B652" s="9"/>
      <c r="C652" s="10"/>
      <c r="D652" s="10"/>
      <c r="E652" s="11">
        <v>0</v>
      </c>
      <c r="F652" s="9">
        <v>49.95</v>
      </c>
      <c r="G652" s="10">
        <v>158.66999999999999</v>
      </c>
      <c r="H652" s="10">
        <v>1</v>
      </c>
      <c r="I652" s="11">
        <v>157.66999999999999</v>
      </c>
      <c r="J652" s="7">
        <v>49.95</v>
      </c>
      <c r="K652" s="2">
        <v>158.66999999999999</v>
      </c>
      <c r="L652" s="2">
        <v>1</v>
      </c>
      <c r="M652" s="3">
        <v>157.66999999999999</v>
      </c>
    </row>
    <row r="653" spans="1:13" x14ac:dyDescent="0.25">
      <c r="A653" s="4" t="s">
        <v>852</v>
      </c>
      <c r="B653" s="9">
        <v>44.95</v>
      </c>
      <c r="C653" s="10">
        <v>0.57999999999999996</v>
      </c>
      <c r="D653" s="10">
        <v>1</v>
      </c>
      <c r="E653" s="11">
        <v>-0.42000000000000004</v>
      </c>
      <c r="F653" s="9">
        <v>44.95</v>
      </c>
      <c r="G653" s="10">
        <v>163.92</v>
      </c>
      <c r="H653" s="10">
        <v>6.33</v>
      </c>
      <c r="I653" s="11">
        <v>24.895734597156395</v>
      </c>
      <c r="J653" s="7">
        <v>89.9</v>
      </c>
      <c r="K653" s="2">
        <v>164.5</v>
      </c>
      <c r="L653" s="2">
        <v>7.33</v>
      </c>
      <c r="M653" s="3">
        <v>21.44201909959072</v>
      </c>
    </row>
    <row r="654" spans="1:13" x14ac:dyDescent="0.25">
      <c r="A654" s="4" t="s">
        <v>862</v>
      </c>
      <c r="B654" s="9"/>
      <c r="C654" s="10"/>
      <c r="D654" s="10"/>
      <c r="E654" s="11">
        <v>0</v>
      </c>
      <c r="F654" s="9">
        <v>46.95</v>
      </c>
      <c r="G654" s="10">
        <v>27.5</v>
      </c>
      <c r="H654" s="10">
        <v>180.58</v>
      </c>
      <c r="I654" s="11">
        <v>-0.847712925019382</v>
      </c>
      <c r="J654" s="7">
        <v>46.95</v>
      </c>
      <c r="K654" s="2">
        <v>27.5</v>
      </c>
      <c r="L654" s="2">
        <v>180.58</v>
      </c>
      <c r="M654" s="3">
        <v>-0.847712925019382</v>
      </c>
    </row>
    <row r="655" spans="1:13" x14ac:dyDescent="0.25">
      <c r="A655" s="4" t="s">
        <v>870</v>
      </c>
      <c r="B655" s="9">
        <v>49.95</v>
      </c>
      <c r="C655" s="10">
        <v>7.42</v>
      </c>
      <c r="D655" s="10">
        <v>7.83</v>
      </c>
      <c r="E655" s="11">
        <v>-5.2362707535121344E-2</v>
      </c>
      <c r="F655" s="9">
        <v>49.95</v>
      </c>
      <c r="G655" s="10">
        <v>166</v>
      </c>
      <c r="H655" s="10">
        <v>168.33</v>
      </c>
      <c r="I655" s="11">
        <v>-1.3841858254618977E-2</v>
      </c>
      <c r="J655" s="7">
        <v>99.9</v>
      </c>
      <c r="K655" s="2">
        <v>173.42</v>
      </c>
      <c r="L655" s="2">
        <v>176.16000000000003</v>
      </c>
      <c r="M655" s="3">
        <v>-1.5554041780200029E-2</v>
      </c>
    </row>
    <row r="656" spans="1:13" x14ac:dyDescent="0.25">
      <c r="A656" s="4" t="s">
        <v>883</v>
      </c>
      <c r="B656" s="9">
        <v>79.95</v>
      </c>
      <c r="C656" s="10">
        <v>1</v>
      </c>
      <c r="D656" s="10">
        <v>8.33</v>
      </c>
      <c r="E656" s="11">
        <v>-0.87995198079231696</v>
      </c>
      <c r="F656" s="9">
        <v>79.95</v>
      </c>
      <c r="G656" s="10">
        <v>114.58</v>
      </c>
      <c r="H656" s="10">
        <v>3.83</v>
      </c>
      <c r="I656" s="11">
        <v>28.916449086161879</v>
      </c>
      <c r="J656" s="7">
        <v>159.9</v>
      </c>
      <c r="K656" s="2">
        <v>115.58</v>
      </c>
      <c r="L656" s="2">
        <v>12.16</v>
      </c>
      <c r="M656" s="3">
        <v>8.504934210526315</v>
      </c>
    </row>
    <row r="657" spans="1:13" x14ac:dyDescent="0.25">
      <c r="A657" s="4" t="s">
        <v>890</v>
      </c>
      <c r="B657" s="9">
        <v>89.95</v>
      </c>
      <c r="C657" s="10">
        <v>4.92</v>
      </c>
      <c r="D657" s="10">
        <v>7.83</v>
      </c>
      <c r="E657" s="11">
        <v>-0.37164750957854409</v>
      </c>
      <c r="F657" s="9">
        <v>89.95</v>
      </c>
      <c r="G657" s="10">
        <v>116.58</v>
      </c>
      <c r="H657" s="10">
        <v>139.16999999999999</v>
      </c>
      <c r="I657" s="11">
        <v>-0.16231946540202624</v>
      </c>
      <c r="J657" s="7">
        <v>179.9</v>
      </c>
      <c r="K657" s="2">
        <v>121.5</v>
      </c>
      <c r="L657" s="2">
        <v>147</v>
      </c>
      <c r="M657" s="3">
        <v>-0.17346938775510204</v>
      </c>
    </row>
    <row r="658" spans="1:13" x14ac:dyDescent="0.25">
      <c r="A658" s="4" t="s">
        <v>892</v>
      </c>
      <c r="B658" s="9">
        <v>49.95</v>
      </c>
      <c r="C658" s="10">
        <v>0.08</v>
      </c>
      <c r="D658" s="10">
        <v>8.33</v>
      </c>
      <c r="E658" s="11">
        <v>-0.99039615846338536</v>
      </c>
      <c r="F658" s="9">
        <v>49.95</v>
      </c>
      <c r="G658" s="10">
        <v>11.5</v>
      </c>
      <c r="H658" s="10">
        <v>140.5</v>
      </c>
      <c r="I658" s="11">
        <v>-0.91814946619217086</v>
      </c>
      <c r="J658" s="7">
        <v>99.9</v>
      </c>
      <c r="K658" s="2">
        <v>11.58</v>
      </c>
      <c r="L658" s="2">
        <v>148.83000000000001</v>
      </c>
      <c r="M658" s="3">
        <v>-0.92219310622858286</v>
      </c>
    </row>
    <row r="659" spans="1:13" x14ac:dyDescent="0.25">
      <c r="A659" s="4" t="s">
        <v>932</v>
      </c>
      <c r="B659" s="9"/>
      <c r="C659" s="10"/>
      <c r="D659" s="10"/>
      <c r="E659" s="11">
        <v>0</v>
      </c>
      <c r="F659" s="9">
        <v>39.950000000000003</v>
      </c>
      <c r="G659" s="10">
        <v>9.33</v>
      </c>
      <c r="H659" s="10">
        <v>172.33</v>
      </c>
      <c r="I659" s="11">
        <v>-0.94585968780827478</v>
      </c>
      <c r="J659" s="7">
        <v>39.950000000000003</v>
      </c>
      <c r="K659" s="2">
        <v>9.33</v>
      </c>
      <c r="L659" s="2">
        <v>172.33</v>
      </c>
      <c r="M659" s="3">
        <v>-0.94585968780827478</v>
      </c>
    </row>
    <row r="660" spans="1:13" x14ac:dyDescent="0.25">
      <c r="A660" s="4" t="s">
        <v>933</v>
      </c>
      <c r="B660" s="9">
        <v>129.94999999999999</v>
      </c>
      <c r="C660" s="10">
        <v>2.58</v>
      </c>
      <c r="D660" s="10">
        <v>14.42</v>
      </c>
      <c r="E660" s="11">
        <v>-0.82108183079056862</v>
      </c>
      <c r="F660" s="9">
        <v>129.94999999999999</v>
      </c>
      <c r="G660" s="10">
        <v>87.08</v>
      </c>
      <c r="H660" s="10">
        <v>112.08</v>
      </c>
      <c r="I660" s="11">
        <v>-0.22305496074232692</v>
      </c>
      <c r="J660" s="7">
        <v>259.89999999999998</v>
      </c>
      <c r="K660" s="2">
        <v>89.66</v>
      </c>
      <c r="L660" s="2">
        <v>126.5</v>
      </c>
      <c r="M660" s="3">
        <v>-0.2912252964426878</v>
      </c>
    </row>
    <row r="661" spans="1:13" x14ac:dyDescent="0.25">
      <c r="A661" s="4" t="s">
        <v>936</v>
      </c>
      <c r="B661" s="9">
        <v>129.94999999999999</v>
      </c>
      <c r="C661" s="10">
        <v>14</v>
      </c>
      <c r="D661" s="10">
        <v>6.42</v>
      </c>
      <c r="E661" s="11">
        <v>1.1806853582554517</v>
      </c>
      <c r="F661" s="9">
        <v>129.94999999999999</v>
      </c>
      <c r="G661" s="10">
        <v>90</v>
      </c>
      <c r="H661" s="10">
        <v>89.08</v>
      </c>
      <c r="I661" s="11">
        <v>1.0327795240233518E-2</v>
      </c>
      <c r="J661" s="7">
        <v>259.89999999999998</v>
      </c>
      <c r="K661" s="2">
        <v>104</v>
      </c>
      <c r="L661" s="2">
        <v>95.5</v>
      </c>
      <c r="M661" s="3">
        <v>8.9005235602094238E-2</v>
      </c>
    </row>
    <row r="662" spans="1:13" x14ac:dyDescent="0.25">
      <c r="A662" s="4" t="s">
        <v>937</v>
      </c>
      <c r="B662" s="9">
        <v>39.950000000000003</v>
      </c>
      <c r="C662" s="10">
        <v>1.42</v>
      </c>
      <c r="D662" s="10"/>
      <c r="E662" s="11">
        <v>0</v>
      </c>
      <c r="F662" s="9">
        <v>39.950000000000003</v>
      </c>
      <c r="G662" s="10">
        <v>93.67</v>
      </c>
      <c r="H662" s="10"/>
      <c r="I662" s="11">
        <v>0</v>
      </c>
      <c r="J662" s="7">
        <v>79.900000000000006</v>
      </c>
      <c r="K662" s="2">
        <v>95.09</v>
      </c>
      <c r="L662" s="2"/>
      <c r="M662" s="3">
        <v>0</v>
      </c>
    </row>
    <row r="663" spans="1:13" x14ac:dyDescent="0.25">
      <c r="A663" s="4" t="s">
        <v>938</v>
      </c>
      <c r="B663" s="9">
        <v>109</v>
      </c>
      <c r="C663" s="10">
        <v>1.08</v>
      </c>
      <c r="D663" s="10">
        <v>0.75</v>
      </c>
      <c r="E663" s="11">
        <v>0.44000000000000011</v>
      </c>
      <c r="F663" s="9">
        <v>109</v>
      </c>
      <c r="G663" s="10">
        <v>65.92</v>
      </c>
      <c r="H663" s="10">
        <v>33.25</v>
      </c>
      <c r="I663" s="11">
        <v>0.98255639097744363</v>
      </c>
      <c r="J663" s="7">
        <v>218</v>
      </c>
      <c r="K663" s="2">
        <v>67</v>
      </c>
      <c r="L663" s="2">
        <v>34</v>
      </c>
      <c r="M663" s="3">
        <v>0.97058823529411764</v>
      </c>
    </row>
    <row r="664" spans="1:13" x14ac:dyDescent="0.25">
      <c r="A664" s="4" t="s">
        <v>953</v>
      </c>
      <c r="B664" s="9"/>
      <c r="C664" s="10"/>
      <c r="D664" s="10"/>
      <c r="E664" s="11">
        <v>0</v>
      </c>
      <c r="F664" s="9">
        <v>48.95</v>
      </c>
      <c r="G664" s="10">
        <v>6.92</v>
      </c>
      <c r="H664" s="10">
        <v>258.75</v>
      </c>
      <c r="I664" s="11">
        <v>-0.973256038647343</v>
      </c>
      <c r="J664" s="7">
        <v>48.95</v>
      </c>
      <c r="K664" s="2">
        <v>6.92</v>
      </c>
      <c r="L664" s="2">
        <v>258.75</v>
      </c>
      <c r="M664" s="3">
        <v>-0.973256038647343</v>
      </c>
    </row>
    <row r="665" spans="1:13" x14ac:dyDescent="0.25">
      <c r="A665" s="4" t="s">
        <v>969</v>
      </c>
      <c r="B665" s="9">
        <v>74</v>
      </c>
      <c r="C665" s="10">
        <v>0.33</v>
      </c>
      <c r="D665" s="10"/>
      <c r="E665" s="11">
        <v>0</v>
      </c>
      <c r="F665" s="9">
        <v>74</v>
      </c>
      <c r="G665" s="10">
        <v>59.67</v>
      </c>
      <c r="H665" s="10">
        <v>33.25</v>
      </c>
      <c r="I665" s="11">
        <v>0.79458646616541362</v>
      </c>
      <c r="J665" s="7">
        <v>148</v>
      </c>
      <c r="K665" s="2">
        <v>60</v>
      </c>
      <c r="L665" s="2">
        <v>33.25</v>
      </c>
      <c r="M665" s="3">
        <v>0.80451127819548873</v>
      </c>
    </row>
    <row r="666" spans="1:13" x14ac:dyDescent="0.25">
      <c r="A666" s="4" t="s">
        <v>1022</v>
      </c>
      <c r="B666" s="9">
        <v>449</v>
      </c>
      <c r="C666" s="10">
        <v>0.92</v>
      </c>
      <c r="D666" s="10">
        <v>4.67</v>
      </c>
      <c r="E666" s="11">
        <v>-0.80299785867237694</v>
      </c>
      <c r="F666" s="9">
        <v>449</v>
      </c>
      <c r="G666" s="10">
        <v>17.579999999999998</v>
      </c>
      <c r="H666" s="10">
        <v>35.5</v>
      </c>
      <c r="I666" s="11">
        <v>-0.50478873239436628</v>
      </c>
      <c r="J666" s="7">
        <v>898</v>
      </c>
      <c r="K666" s="2">
        <v>18.5</v>
      </c>
      <c r="L666" s="2">
        <v>40.17</v>
      </c>
      <c r="M666" s="3">
        <v>-0.53945730644759771</v>
      </c>
    </row>
    <row r="667" spans="1:13" x14ac:dyDescent="0.25">
      <c r="A667" s="4" t="s">
        <v>1031</v>
      </c>
      <c r="B667" s="9">
        <v>60.95</v>
      </c>
      <c r="C667" s="10">
        <v>2.75</v>
      </c>
      <c r="D667" s="10">
        <v>0.75</v>
      </c>
      <c r="E667" s="11">
        <v>2.6666666666666665</v>
      </c>
      <c r="F667" s="9">
        <v>60.95</v>
      </c>
      <c r="G667" s="10">
        <v>48.42</v>
      </c>
      <c r="H667" s="10">
        <v>37.83</v>
      </c>
      <c r="I667" s="11">
        <v>0.27993655828707387</v>
      </c>
      <c r="J667" s="7">
        <v>121.9</v>
      </c>
      <c r="K667" s="2">
        <v>51.17</v>
      </c>
      <c r="L667" s="2">
        <v>38.58</v>
      </c>
      <c r="M667" s="3">
        <v>0.32633488854328679</v>
      </c>
    </row>
    <row r="668" spans="1:13" x14ac:dyDescent="0.25">
      <c r="A668" s="4" t="s">
        <v>1040</v>
      </c>
      <c r="B668" s="9"/>
      <c r="C668" s="10"/>
      <c r="D668" s="10"/>
      <c r="E668" s="11">
        <v>0</v>
      </c>
      <c r="F668" s="9">
        <v>59</v>
      </c>
      <c r="G668" s="10">
        <v>8.25</v>
      </c>
      <c r="H668" s="10">
        <v>52.08</v>
      </c>
      <c r="I668" s="11">
        <v>-0.84158986175115202</v>
      </c>
      <c r="J668" s="7">
        <v>59</v>
      </c>
      <c r="K668" s="2">
        <v>8.25</v>
      </c>
      <c r="L668" s="2">
        <v>52.08</v>
      </c>
      <c r="M668" s="3">
        <v>-0.84158986175115202</v>
      </c>
    </row>
    <row r="669" spans="1:13" x14ac:dyDescent="0.25">
      <c r="A669" s="4" t="s">
        <v>1041</v>
      </c>
      <c r="B669" s="9"/>
      <c r="C669" s="10"/>
      <c r="D669" s="10"/>
      <c r="E669" s="11">
        <v>0</v>
      </c>
      <c r="F669" s="9">
        <v>120</v>
      </c>
      <c r="G669" s="10">
        <v>14.5</v>
      </c>
      <c r="H669" s="10">
        <v>22.75</v>
      </c>
      <c r="I669" s="11">
        <v>-0.36263736263736263</v>
      </c>
      <c r="J669" s="7">
        <v>120</v>
      </c>
      <c r="K669" s="2">
        <v>14.5</v>
      </c>
      <c r="L669" s="2">
        <v>22.75</v>
      </c>
      <c r="M669" s="3">
        <v>-0.36263736263736263</v>
      </c>
    </row>
    <row r="670" spans="1:13" x14ac:dyDescent="0.25">
      <c r="A670" s="4" t="s">
        <v>1059</v>
      </c>
      <c r="B670" s="9">
        <v>79</v>
      </c>
      <c r="C670" s="10">
        <v>2.17</v>
      </c>
      <c r="D670" s="10">
        <v>3.17</v>
      </c>
      <c r="E670" s="11">
        <v>-0.31545741324921134</v>
      </c>
      <c r="F670" s="9">
        <v>79</v>
      </c>
      <c r="G670" s="10">
        <v>60.08</v>
      </c>
      <c r="H670" s="10">
        <v>24.67</v>
      </c>
      <c r="I670" s="11">
        <v>1.4353465747871907</v>
      </c>
      <c r="J670" s="7">
        <v>158</v>
      </c>
      <c r="K670" s="2">
        <v>62.25</v>
      </c>
      <c r="L670" s="2">
        <v>27.840000000000003</v>
      </c>
      <c r="M670" s="3">
        <v>1.2359913793103445</v>
      </c>
    </row>
    <row r="671" spans="1:13" x14ac:dyDescent="0.25">
      <c r="A671" s="4" t="s">
        <v>1068</v>
      </c>
      <c r="B671" s="9"/>
      <c r="C671" s="10"/>
      <c r="D671" s="10"/>
      <c r="E671" s="11">
        <v>0</v>
      </c>
      <c r="F671" s="9">
        <v>54.75</v>
      </c>
      <c r="G671" s="10">
        <v>4.42</v>
      </c>
      <c r="H671" s="10">
        <v>163.92</v>
      </c>
      <c r="I671" s="11">
        <v>-0.97303562713518799</v>
      </c>
      <c r="J671" s="7">
        <v>54.75</v>
      </c>
      <c r="K671" s="2">
        <v>4.42</v>
      </c>
      <c r="L671" s="2">
        <v>163.92</v>
      </c>
      <c r="M671" s="3">
        <v>-0.97303562713518799</v>
      </c>
    </row>
    <row r="672" spans="1:13" x14ac:dyDescent="0.25">
      <c r="A672" s="4" t="s">
        <v>1087</v>
      </c>
      <c r="B672" s="9"/>
      <c r="C672" s="10"/>
      <c r="D672" s="10"/>
      <c r="E672" s="11">
        <v>0</v>
      </c>
      <c r="F672" s="9">
        <v>62</v>
      </c>
      <c r="G672" s="10">
        <v>20.5</v>
      </c>
      <c r="H672" s="10">
        <v>8.08</v>
      </c>
      <c r="I672" s="11">
        <v>1.5371287128712872</v>
      </c>
      <c r="J672" s="7">
        <v>62</v>
      </c>
      <c r="K672" s="2">
        <v>20.5</v>
      </c>
      <c r="L672" s="2">
        <v>8.08</v>
      </c>
      <c r="M672" s="3">
        <v>1.5371287128712872</v>
      </c>
    </row>
    <row r="673" spans="1:13" x14ac:dyDescent="0.25">
      <c r="A673" s="4" t="s">
        <v>1102</v>
      </c>
      <c r="B673" s="9">
        <v>80</v>
      </c>
      <c r="C673" s="10">
        <v>0.08</v>
      </c>
      <c r="D673" s="10">
        <v>1.5</v>
      </c>
      <c r="E673" s="11">
        <v>-0.94666666666666666</v>
      </c>
      <c r="F673" s="9">
        <v>80</v>
      </c>
      <c r="G673" s="10">
        <v>6.42</v>
      </c>
      <c r="H673" s="10">
        <v>41.83</v>
      </c>
      <c r="I673" s="11">
        <v>-0.84652163519005497</v>
      </c>
      <c r="J673" s="7">
        <v>160</v>
      </c>
      <c r="K673" s="2">
        <v>6.5</v>
      </c>
      <c r="L673" s="2">
        <v>43.33</v>
      </c>
      <c r="M673" s="3">
        <v>-0.84998846065081923</v>
      </c>
    </row>
    <row r="674" spans="1:13" x14ac:dyDescent="0.25">
      <c r="A674" s="4" t="s">
        <v>1133</v>
      </c>
      <c r="B674" s="9"/>
      <c r="C674" s="10"/>
      <c r="D674" s="10"/>
      <c r="E674" s="11">
        <v>0</v>
      </c>
      <c r="F674" s="9">
        <v>26.25</v>
      </c>
      <c r="G674" s="10">
        <v>1.33</v>
      </c>
      <c r="H674" s="10">
        <v>355.42</v>
      </c>
      <c r="I674" s="11">
        <v>-0.99625794834280579</v>
      </c>
      <c r="J674" s="7">
        <v>26.25</v>
      </c>
      <c r="K674" s="2">
        <v>1.33</v>
      </c>
      <c r="L674" s="2">
        <v>355.42</v>
      </c>
      <c r="M674" s="3">
        <v>-0.99625794834280579</v>
      </c>
    </row>
    <row r="675" spans="1:13" x14ac:dyDescent="0.25">
      <c r="A675" s="4" t="s">
        <v>1141</v>
      </c>
      <c r="B675" s="9">
        <v>79.95</v>
      </c>
      <c r="C675" s="10">
        <v>2.58</v>
      </c>
      <c r="D675" s="10"/>
      <c r="E675" s="11">
        <v>0</v>
      </c>
      <c r="F675" s="9">
        <v>79.95</v>
      </c>
      <c r="G675" s="10">
        <v>26.5</v>
      </c>
      <c r="H675" s="10"/>
      <c r="I675" s="11">
        <v>0</v>
      </c>
      <c r="J675" s="7">
        <v>159.9</v>
      </c>
      <c r="K675" s="2">
        <v>29.08</v>
      </c>
      <c r="L675" s="2"/>
      <c r="M675" s="3">
        <v>0</v>
      </c>
    </row>
    <row r="676" spans="1:13" x14ac:dyDescent="0.25">
      <c r="A676" s="4" t="s">
        <v>1163</v>
      </c>
      <c r="B676" s="9"/>
      <c r="C676" s="10"/>
      <c r="D676" s="10"/>
      <c r="E676" s="11">
        <v>0</v>
      </c>
      <c r="F676" s="9">
        <v>95</v>
      </c>
      <c r="G676" s="10">
        <v>5.5</v>
      </c>
      <c r="H676" s="10">
        <v>13.33</v>
      </c>
      <c r="I676" s="11">
        <v>-0.58739684921230306</v>
      </c>
      <c r="J676" s="7">
        <v>95</v>
      </c>
      <c r="K676" s="2">
        <v>5.5</v>
      </c>
      <c r="L676" s="2">
        <v>13.33</v>
      </c>
      <c r="M676" s="3">
        <v>-0.58739684921230306</v>
      </c>
    </row>
    <row r="677" spans="1:13" x14ac:dyDescent="0.25">
      <c r="A677" s="4" t="s">
        <v>1165</v>
      </c>
      <c r="B677" s="9"/>
      <c r="C677" s="10"/>
      <c r="D677" s="10"/>
      <c r="E677" s="11">
        <v>0</v>
      </c>
      <c r="F677" s="9">
        <v>79</v>
      </c>
      <c r="G677" s="10">
        <v>18.829999999999998</v>
      </c>
      <c r="H677" s="10"/>
      <c r="I677" s="11">
        <v>0</v>
      </c>
      <c r="J677" s="7">
        <v>79</v>
      </c>
      <c r="K677" s="2">
        <v>18.829999999999998</v>
      </c>
      <c r="L677" s="2"/>
      <c r="M677" s="3">
        <v>0</v>
      </c>
    </row>
    <row r="678" spans="1:13" x14ac:dyDescent="0.25">
      <c r="A678" s="4" t="s">
        <v>1167</v>
      </c>
      <c r="B678" s="9"/>
      <c r="C678" s="10"/>
      <c r="D678" s="10"/>
      <c r="E678" s="11">
        <v>0</v>
      </c>
      <c r="F678" s="9">
        <v>89</v>
      </c>
      <c r="G678" s="10">
        <v>18.079999999999998</v>
      </c>
      <c r="H678" s="10">
        <v>39.17</v>
      </c>
      <c r="I678" s="11">
        <v>-0.53842226193515452</v>
      </c>
      <c r="J678" s="7">
        <v>89</v>
      </c>
      <c r="K678" s="2">
        <v>18.079999999999998</v>
      </c>
      <c r="L678" s="2">
        <v>39.17</v>
      </c>
      <c r="M678" s="3">
        <v>-0.53842226193515452</v>
      </c>
    </row>
    <row r="679" spans="1:13" x14ac:dyDescent="0.25">
      <c r="A679" s="4" t="s">
        <v>1177</v>
      </c>
      <c r="B679" s="9"/>
      <c r="C679" s="10"/>
      <c r="D679" s="10"/>
      <c r="E679" s="11">
        <v>0</v>
      </c>
      <c r="F679" s="9">
        <v>52.75</v>
      </c>
      <c r="G679" s="10">
        <v>4.5</v>
      </c>
      <c r="H679" s="10">
        <v>161.5</v>
      </c>
      <c r="I679" s="11">
        <v>-0.97213622291021673</v>
      </c>
      <c r="J679" s="7">
        <v>52.75</v>
      </c>
      <c r="K679" s="2">
        <v>4.5</v>
      </c>
      <c r="L679" s="2">
        <v>161.5</v>
      </c>
      <c r="M679" s="3">
        <v>-0.97213622291021673</v>
      </c>
    </row>
    <row r="680" spans="1:13" x14ac:dyDescent="0.25">
      <c r="A680" s="4" t="s">
        <v>1191</v>
      </c>
      <c r="B680" s="9">
        <v>67.95</v>
      </c>
      <c r="C680" s="10">
        <v>2.33</v>
      </c>
      <c r="D680" s="10"/>
      <c r="E680" s="11">
        <v>0</v>
      </c>
      <c r="F680" s="9">
        <v>67.95</v>
      </c>
      <c r="G680" s="10">
        <v>26.75</v>
      </c>
      <c r="H680" s="10"/>
      <c r="I680" s="11">
        <v>0</v>
      </c>
      <c r="J680" s="7">
        <v>135.9</v>
      </c>
      <c r="K680" s="2">
        <v>29.08</v>
      </c>
      <c r="L680" s="2"/>
      <c r="M680" s="3">
        <v>0</v>
      </c>
    </row>
    <row r="681" spans="1:13" x14ac:dyDescent="0.25">
      <c r="A681" s="4" t="s">
        <v>1205</v>
      </c>
      <c r="B681" s="9">
        <v>93</v>
      </c>
      <c r="C681" s="10">
        <v>0.08</v>
      </c>
      <c r="D681" s="10">
        <v>0.67</v>
      </c>
      <c r="E681" s="11">
        <v>-0.88059701492537323</v>
      </c>
      <c r="F681" s="9">
        <v>93</v>
      </c>
      <c r="G681" s="10">
        <v>0.92</v>
      </c>
      <c r="H681" s="10">
        <v>16.5</v>
      </c>
      <c r="I681" s="11">
        <v>-0.94424242424242422</v>
      </c>
      <c r="J681" s="7">
        <v>186</v>
      </c>
      <c r="K681" s="2">
        <v>1</v>
      </c>
      <c r="L681" s="2">
        <v>17.170000000000002</v>
      </c>
      <c r="M681" s="3">
        <v>-0.94175888177053002</v>
      </c>
    </row>
    <row r="682" spans="1:13" x14ac:dyDescent="0.25">
      <c r="A682" s="4" t="s">
        <v>1217</v>
      </c>
      <c r="B682" s="9">
        <v>220</v>
      </c>
      <c r="C682" s="10">
        <v>0.25</v>
      </c>
      <c r="D682" s="10">
        <v>0.83</v>
      </c>
      <c r="E682" s="11">
        <v>-0.6987951807228916</v>
      </c>
      <c r="F682" s="9">
        <v>220</v>
      </c>
      <c r="G682" s="10">
        <v>9.17</v>
      </c>
      <c r="H682" s="10">
        <v>8.25</v>
      </c>
      <c r="I682" s="11">
        <v>0.11151515151515151</v>
      </c>
      <c r="J682" s="7">
        <v>440</v>
      </c>
      <c r="K682" s="2">
        <v>9.42</v>
      </c>
      <c r="L682" s="2">
        <v>9.08</v>
      </c>
      <c r="M682" s="3">
        <v>3.7444933920704832E-2</v>
      </c>
    </row>
    <row r="683" spans="1:13" x14ac:dyDescent="0.25">
      <c r="A683" s="4" t="s">
        <v>1225</v>
      </c>
      <c r="B683" s="9">
        <v>170</v>
      </c>
      <c r="C683" s="10">
        <v>1</v>
      </c>
      <c r="D683" s="10">
        <v>2.42</v>
      </c>
      <c r="E683" s="11">
        <v>-0.58677685950413216</v>
      </c>
      <c r="F683" s="9">
        <v>170</v>
      </c>
      <c r="G683" s="10">
        <v>12.17</v>
      </c>
      <c r="H683" s="10">
        <v>5.17</v>
      </c>
      <c r="I683" s="11">
        <v>1.3539651837524178</v>
      </c>
      <c r="J683" s="7">
        <v>340</v>
      </c>
      <c r="K683" s="2">
        <v>13.17</v>
      </c>
      <c r="L683" s="2">
        <v>7.59</v>
      </c>
      <c r="M683" s="3">
        <v>0.7351778656126482</v>
      </c>
    </row>
    <row r="684" spans="1:13" x14ac:dyDescent="0.25">
      <c r="A684" s="4" t="s">
        <v>1227</v>
      </c>
      <c r="B684" s="9"/>
      <c r="C684" s="10"/>
      <c r="D684" s="10"/>
      <c r="E684" s="11">
        <v>0</v>
      </c>
      <c r="F684" s="9">
        <v>159</v>
      </c>
      <c r="G684" s="10">
        <v>13.5</v>
      </c>
      <c r="H684" s="10"/>
      <c r="I684" s="11">
        <v>0</v>
      </c>
      <c r="J684" s="7">
        <v>159</v>
      </c>
      <c r="K684" s="2">
        <v>13.5</v>
      </c>
      <c r="L684" s="2"/>
      <c r="M684" s="3">
        <v>0</v>
      </c>
    </row>
    <row r="685" spans="1:13" x14ac:dyDescent="0.25">
      <c r="A685" s="4" t="s">
        <v>1239</v>
      </c>
      <c r="B685" s="9">
        <v>248</v>
      </c>
      <c r="C685" s="10">
        <v>5.42</v>
      </c>
      <c r="D685" s="10">
        <v>1.33</v>
      </c>
      <c r="E685" s="11">
        <v>3.0751879699248117</v>
      </c>
      <c r="F685" s="9">
        <v>248</v>
      </c>
      <c r="G685" s="10">
        <v>22.42</v>
      </c>
      <c r="H685" s="10">
        <v>19.170000000000002</v>
      </c>
      <c r="I685" s="11">
        <v>0.16953573291601459</v>
      </c>
      <c r="J685" s="7">
        <v>496</v>
      </c>
      <c r="K685" s="2">
        <v>27.840000000000003</v>
      </c>
      <c r="L685" s="2">
        <v>20.5</v>
      </c>
      <c r="M685" s="3">
        <v>0.35804878048780503</v>
      </c>
    </row>
    <row r="686" spans="1:13" x14ac:dyDescent="0.25">
      <c r="A686" s="4" t="s">
        <v>1252</v>
      </c>
      <c r="B686" s="9">
        <v>346</v>
      </c>
      <c r="C686" s="10">
        <v>0.33</v>
      </c>
      <c r="D686" s="10">
        <v>2.5</v>
      </c>
      <c r="E686" s="11">
        <v>-0.86799999999999999</v>
      </c>
      <c r="F686" s="9">
        <v>346</v>
      </c>
      <c r="G686" s="10">
        <v>5.42</v>
      </c>
      <c r="H686" s="10">
        <v>6.92</v>
      </c>
      <c r="I686" s="11">
        <v>-0.21676300578034682</v>
      </c>
      <c r="J686" s="7">
        <v>692</v>
      </c>
      <c r="K686" s="2">
        <v>5.75</v>
      </c>
      <c r="L686" s="2">
        <v>9.42</v>
      </c>
      <c r="M686" s="3">
        <v>-0.38959660297239912</v>
      </c>
    </row>
    <row r="687" spans="1:13" x14ac:dyDescent="0.25">
      <c r="A687" s="4" t="s">
        <v>1276</v>
      </c>
      <c r="B687" s="9">
        <v>330</v>
      </c>
      <c r="C687" s="10">
        <v>0.08</v>
      </c>
      <c r="D687" s="10">
        <v>0.83</v>
      </c>
      <c r="E687" s="11">
        <v>-0.90361445783132532</v>
      </c>
      <c r="F687" s="9">
        <v>330</v>
      </c>
      <c r="G687" s="10">
        <v>6.67</v>
      </c>
      <c r="H687" s="10">
        <v>4.92</v>
      </c>
      <c r="I687" s="11">
        <v>0.35569105691056913</v>
      </c>
      <c r="J687" s="7">
        <v>660</v>
      </c>
      <c r="K687" s="2">
        <v>6.75</v>
      </c>
      <c r="L687" s="2">
        <v>5.75</v>
      </c>
      <c r="M687" s="3">
        <v>0.17391304347826086</v>
      </c>
    </row>
    <row r="688" spans="1:13" x14ac:dyDescent="0.25">
      <c r="A688" s="4" t="s">
        <v>1283</v>
      </c>
      <c r="B688" s="9">
        <v>206</v>
      </c>
      <c r="C688" s="10">
        <v>0.57999999999999996</v>
      </c>
      <c r="D688" s="10">
        <v>0.5</v>
      </c>
      <c r="E688" s="11">
        <v>0.15999999999999992</v>
      </c>
      <c r="F688" s="9">
        <v>206</v>
      </c>
      <c r="G688" s="10">
        <v>10.33</v>
      </c>
      <c r="H688" s="10">
        <v>4.08</v>
      </c>
      <c r="I688" s="11">
        <v>1.5318627450980391</v>
      </c>
      <c r="J688" s="7">
        <v>412</v>
      </c>
      <c r="K688" s="2">
        <v>10.91</v>
      </c>
      <c r="L688" s="2">
        <v>4.58</v>
      </c>
      <c r="M688" s="3">
        <v>1.3820960698689957</v>
      </c>
    </row>
    <row r="689" spans="1:13" x14ac:dyDescent="0.25">
      <c r="A689" s="4" t="s">
        <v>1289</v>
      </c>
      <c r="B689" s="9"/>
      <c r="C689" s="10"/>
      <c r="D689" s="10"/>
      <c r="E689" s="11">
        <v>0</v>
      </c>
      <c r="F689" s="9">
        <v>90</v>
      </c>
      <c r="G689" s="10">
        <v>9.25</v>
      </c>
      <c r="H689" s="10"/>
      <c r="I689" s="11">
        <v>0</v>
      </c>
      <c r="J689" s="7">
        <v>90</v>
      </c>
      <c r="K689" s="2">
        <v>9.25</v>
      </c>
      <c r="L689" s="2"/>
      <c r="M689" s="3">
        <v>0</v>
      </c>
    </row>
    <row r="690" spans="1:13" x14ac:dyDescent="0.25">
      <c r="A690" s="4" t="s">
        <v>1290</v>
      </c>
      <c r="B690" s="9"/>
      <c r="C690" s="10"/>
      <c r="D690" s="10"/>
      <c r="E690" s="11">
        <v>0</v>
      </c>
      <c r="F690" s="9">
        <v>140</v>
      </c>
      <c r="G690" s="10">
        <v>2.42</v>
      </c>
      <c r="H690" s="10">
        <v>24.25</v>
      </c>
      <c r="I690" s="11">
        <v>-0.90020618556701026</v>
      </c>
      <c r="J690" s="7">
        <v>140</v>
      </c>
      <c r="K690" s="2">
        <v>2.42</v>
      </c>
      <c r="L690" s="2">
        <v>24.25</v>
      </c>
      <c r="M690" s="3">
        <v>-0.90020618556701026</v>
      </c>
    </row>
    <row r="691" spans="1:13" x14ac:dyDescent="0.25">
      <c r="A691" s="4" t="s">
        <v>1295</v>
      </c>
      <c r="B691" s="9">
        <v>283</v>
      </c>
      <c r="C691" s="10">
        <v>0.08</v>
      </c>
      <c r="D691" s="10"/>
      <c r="E691" s="11">
        <v>0</v>
      </c>
      <c r="F691" s="9">
        <v>283</v>
      </c>
      <c r="G691" s="10">
        <v>9</v>
      </c>
      <c r="H691" s="10"/>
      <c r="I691" s="11">
        <v>0</v>
      </c>
      <c r="J691" s="7">
        <v>566</v>
      </c>
      <c r="K691" s="2">
        <v>9.08</v>
      </c>
      <c r="L691" s="2"/>
      <c r="M691" s="3">
        <v>0</v>
      </c>
    </row>
    <row r="692" spans="1:13" x14ac:dyDescent="0.25">
      <c r="A692" s="4" t="s">
        <v>1343</v>
      </c>
      <c r="B692" s="9"/>
      <c r="C692" s="10"/>
      <c r="D692" s="10"/>
      <c r="E692" s="11">
        <v>0</v>
      </c>
      <c r="F692" s="9">
        <v>155</v>
      </c>
      <c r="G692" s="10">
        <v>3.17</v>
      </c>
      <c r="H692" s="10">
        <v>4.08</v>
      </c>
      <c r="I692" s="11">
        <v>-0.22303921568627455</v>
      </c>
      <c r="J692" s="7">
        <v>155</v>
      </c>
      <c r="K692" s="2">
        <v>3.17</v>
      </c>
      <c r="L692" s="2">
        <v>4.08</v>
      </c>
      <c r="M692" s="3">
        <v>-0.22303921568627455</v>
      </c>
    </row>
    <row r="693" spans="1:13" x14ac:dyDescent="0.25">
      <c r="A693" s="4" t="s">
        <v>1352</v>
      </c>
      <c r="B693" s="9">
        <v>38.25</v>
      </c>
      <c r="C693" s="10">
        <v>0.08</v>
      </c>
      <c r="D693" s="10">
        <v>0.5</v>
      </c>
      <c r="E693" s="11">
        <v>-0.84</v>
      </c>
      <c r="F693" s="9">
        <v>38.25</v>
      </c>
      <c r="G693" s="10">
        <v>2.58</v>
      </c>
      <c r="H693" s="10">
        <v>84.67</v>
      </c>
      <c r="I693" s="11">
        <v>-0.96952875871028699</v>
      </c>
      <c r="J693" s="7">
        <v>76.5</v>
      </c>
      <c r="K693" s="2">
        <v>2.66</v>
      </c>
      <c r="L693" s="2">
        <v>85.17</v>
      </c>
      <c r="M693" s="3">
        <v>-0.96876834566161796</v>
      </c>
    </row>
    <row r="694" spans="1:13" x14ac:dyDescent="0.25">
      <c r="A694" s="4" t="s">
        <v>1366</v>
      </c>
      <c r="B694" s="9"/>
      <c r="C694" s="10"/>
      <c r="D694" s="10"/>
      <c r="E694" s="11">
        <v>0</v>
      </c>
      <c r="F694" s="9">
        <v>313</v>
      </c>
      <c r="G694" s="10">
        <v>4.42</v>
      </c>
      <c r="H694" s="10">
        <v>3.5</v>
      </c>
      <c r="I694" s="11">
        <v>0.26285714285714284</v>
      </c>
      <c r="J694" s="7">
        <v>313</v>
      </c>
      <c r="K694" s="2">
        <v>4.42</v>
      </c>
      <c r="L694" s="2">
        <v>3.5</v>
      </c>
      <c r="M694" s="3">
        <v>0.26285714285714284</v>
      </c>
    </row>
    <row r="695" spans="1:13" x14ac:dyDescent="0.25">
      <c r="A695" s="4" t="s">
        <v>1367</v>
      </c>
      <c r="B695" s="9"/>
      <c r="C695" s="10"/>
      <c r="D695" s="10"/>
      <c r="E695" s="11">
        <v>0</v>
      </c>
      <c r="F695" s="9">
        <v>260</v>
      </c>
      <c r="G695" s="10">
        <v>7</v>
      </c>
      <c r="H695" s="10"/>
      <c r="I695" s="11">
        <v>0</v>
      </c>
      <c r="J695" s="7">
        <v>260</v>
      </c>
      <c r="K695" s="2">
        <v>7</v>
      </c>
      <c r="L695" s="2"/>
      <c r="M695" s="3">
        <v>0</v>
      </c>
    </row>
    <row r="696" spans="1:13" x14ac:dyDescent="0.25">
      <c r="A696" s="4" t="s">
        <v>1375</v>
      </c>
      <c r="B696" s="9">
        <v>280</v>
      </c>
      <c r="C696" s="10">
        <v>0.25</v>
      </c>
      <c r="D696" s="10">
        <v>1.17</v>
      </c>
      <c r="E696" s="11">
        <v>-0.78632478632478631</v>
      </c>
      <c r="F696" s="9">
        <v>280</v>
      </c>
      <c r="G696" s="10">
        <v>3.08</v>
      </c>
      <c r="H696" s="10">
        <v>5.08</v>
      </c>
      <c r="I696" s="11">
        <v>-0.39370078740157477</v>
      </c>
      <c r="J696" s="7">
        <v>560</v>
      </c>
      <c r="K696" s="2">
        <v>3.33</v>
      </c>
      <c r="L696" s="2">
        <v>6.25</v>
      </c>
      <c r="M696" s="3">
        <v>-0.4672</v>
      </c>
    </row>
    <row r="697" spans="1:13" x14ac:dyDescent="0.25">
      <c r="A697" s="4" t="s">
        <v>1380</v>
      </c>
      <c r="B697" s="9">
        <v>300</v>
      </c>
      <c r="C697" s="10">
        <v>0.67</v>
      </c>
      <c r="D697" s="10"/>
      <c r="E697" s="11">
        <v>0</v>
      </c>
      <c r="F697" s="9">
        <v>300</v>
      </c>
      <c r="G697" s="10">
        <v>8.75</v>
      </c>
      <c r="H697" s="10">
        <v>0.17</v>
      </c>
      <c r="I697" s="11">
        <v>50.470588235294116</v>
      </c>
      <c r="J697" s="7">
        <v>600</v>
      </c>
      <c r="K697" s="2">
        <v>9.42</v>
      </c>
      <c r="L697" s="2">
        <v>0.17</v>
      </c>
      <c r="M697" s="3">
        <v>54.411764705882348</v>
      </c>
    </row>
    <row r="698" spans="1:13" x14ac:dyDescent="0.25">
      <c r="A698" s="4" t="s">
        <v>1413</v>
      </c>
      <c r="B698" s="9"/>
      <c r="C698" s="10"/>
      <c r="D698" s="10"/>
      <c r="E698" s="11">
        <v>0</v>
      </c>
      <c r="F698" s="9">
        <v>200</v>
      </c>
      <c r="G698" s="10">
        <v>7.5</v>
      </c>
      <c r="H698" s="10"/>
      <c r="I698" s="11">
        <v>0</v>
      </c>
      <c r="J698" s="7">
        <v>200</v>
      </c>
      <c r="K698" s="2">
        <v>7.5</v>
      </c>
      <c r="L698" s="2"/>
      <c r="M698" s="3">
        <v>0</v>
      </c>
    </row>
    <row r="699" spans="1:13" x14ac:dyDescent="0.25">
      <c r="A699" s="4" t="s">
        <v>1414</v>
      </c>
      <c r="B699" s="9"/>
      <c r="C699" s="10"/>
      <c r="D699" s="10"/>
      <c r="E699" s="11">
        <v>0</v>
      </c>
      <c r="F699" s="9">
        <v>100</v>
      </c>
      <c r="G699" s="10">
        <v>2.5</v>
      </c>
      <c r="H699" s="10">
        <v>21.08</v>
      </c>
      <c r="I699" s="11">
        <v>-0.88140417457305498</v>
      </c>
      <c r="J699" s="7">
        <v>100</v>
      </c>
      <c r="K699" s="2">
        <v>2.5</v>
      </c>
      <c r="L699" s="2">
        <v>21.08</v>
      </c>
      <c r="M699" s="3">
        <v>-0.88140417457305498</v>
      </c>
    </row>
    <row r="700" spans="1:13" x14ac:dyDescent="0.25">
      <c r="A700" s="4" t="s">
        <v>1416</v>
      </c>
      <c r="B700" s="9"/>
      <c r="C700" s="10"/>
      <c r="D700" s="10"/>
      <c r="E700" s="11">
        <v>0</v>
      </c>
      <c r="F700" s="9">
        <v>43.75</v>
      </c>
      <c r="G700" s="10">
        <v>0.08</v>
      </c>
      <c r="H700" s="10">
        <v>171.67</v>
      </c>
      <c r="I700" s="11">
        <v>-0.99953398963126927</v>
      </c>
      <c r="J700" s="7">
        <v>43.75</v>
      </c>
      <c r="K700" s="2">
        <v>0.08</v>
      </c>
      <c r="L700" s="2">
        <v>171.67</v>
      </c>
      <c r="M700" s="3">
        <v>-0.99953398963126927</v>
      </c>
    </row>
    <row r="701" spans="1:13" x14ac:dyDescent="0.25">
      <c r="A701" s="4" t="s">
        <v>1424</v>
      </c>
      <c r="B701" s="9"/>
      <c r="C701" s="10"/>
      <c r="D701" s="10"/>
      <c r="E701" s="11">
        <v>0</v>
      </c>
      <c r="F701" s="9">
        <v>239</v>
      </c>
      <c r="G701" s="10">
        <v>3.25</v>
      </c>
      <c r="H701" s="10">
        <v>5.33</v>
      </c>
      <c r="I701" s="11">
        <v>-0.3902439024390244</v>
      </c>
      <c r="J701" s="7">
        <v>239</v>
      </c>
      <c r="K701" s="2">
        <v>3.25</v>
      </c>
      <c r="L701" s="2">
        <v>5.33</v>
      </c>
      <c r="M701" s="3">
        <v>-0.3902439024390244</v>
      </c>
    </row>
    <row r="702" spans="1:13" x14ac:dyDescent="0.25">
      <c r="A702" s="4" t="s">
        <v>1437</v>
      </c>
      <c r="B702" s="9"/>
      <c r="C702" s="10"/>
      <c r="D702" s="10"/>
      <c r="E702" s="11">
        <v>0</v>
      </c>
      <c r="F702" s="9">
        <v>51.25</v>
      </c>
      <c r="G702" s="10">
        <v>2.75</v>
      </c>
      <c r="H702" s="10">
        <v>18</v>
      </c>
      <c r="I702" s="11">
        <v>-0.84722222222222221</v>
      </c>
      <c r="J702" s="7">
        <v>51.25</v>
      </c>
      <c r="K702" s="2">
        <v>2.75</v>
      </c>
      <c r="L702" s="2">
        <v>18</v>
      </c>
      <c r="M702" s="3">
        <v>-0.84722222222222221</v>
      </c>
    </row>
    <row r="703" spans="1:13" x14ac:dyDescent="0.25">
      <c r="A703" s="4" t="s">
        <v>1449</v>
      </c>
      <c r="B703" s="9">
        <v>462</v>
      </c>
      <c r="C703" s="10">
        <v>1.5</v>
      </c>
      <c r="D703" s="10">
        <v>0.17</v>
      </c>
      <c r="E703" s="11">
        <v>7.8235294117647056</v>
      </c>
      <c r="F703" s="9">
        <v>462</v>
      </c>
      <c r="G703" s="10">
        <v>3.5</v>
      </c>
      <c r="H703" s="10">
        <v>26.17</v>
      </c>
      <c r="I703" s="11">
        <v>-0.86625907527703483</v>
      </c>
      <c r="J703" s="7">
        <v>924</v>
      </c>
      <c r="K703" s="2">
        <v>5</v>
      </c>
      <c r="L703" s="2">
        <v>26.340000000000003</v>
      </c>
      <c r="M703" s="3">
        <v>-0.81017463933181477</v>
      </c>
    </row>
    <row r="704" spans="1:13" x14ac:dyDescent="0.25">
      <c r="A704" s="4" t="s">
        <v>1469</v>
      </c>
      <c r="B704" s="9">
        <v>361</v>
      </c>
      <c r="C704" s="10">
        <v>0.17</v>
      </c>
      <c r="D704" s="10">
        <v>0.17</v>
      </c>
      <c r="E704" s="11">
        <v>0</v>
      </c>
      <c r="F704" s="9">
        <v>361</v>
      </c>
      <c r="G704" s="10">
        <v>1.08</v>
      </c>
      <c r="H704" s="10">
        <v>2.75</v>
      </c>
      <c r="I704" s="11">
        <v>-0.6072727272727273</v>
      </c>
      <c r="J704" s="7">
        <v>722</v>
      </c>
      <c r="K704" s="2">
        <v>1.25</v>
      </c>
      <c r="L704" s="2">
        <v>2.92</v>
      </c>
      <c r="M704" s="3">
        <v>-0.57191780821917804</v>
      </c>
    </row>
    <row r="705" spans="1:13" x14ac:dyDescent="0.25">
      <c r="A705" s="4" t="s">
        <v>1495</v>
      </c>
      <c r="B705" s="9">
        <v>166</v>
      </c>
      <c r="C705" s="10">
        <v>0.08</v>
      </c>
      <c r="D705" s="10">
        <v>0.5</v>
      </c>
      <c r="E705" s="11">
        <v>-0.84</v>
      </c>
      <c r="F705" s="9">
        <v>166</v>
      </c>
      <c r="G705" s="10">
        <v>1.92</v>
      </c>
      <c r="H705" s="10">
        <v>4.67</v>
      </c>
      <c r="I705" s="11">
        <v>-0.58886509635974305</v>
      </c>
      <c r="J705" s="7">
        <v>332</v>
      </c>
      <c r="K705" s="2">
        <v>2</v>
      </c>
      <c r="L705" s="2">
        <v>5.17</v>
      </c>
      <c r="M705" s="3">
        <v>-0.61315280464216637</v>
      </c>
    </row>
    <row r="706" spans="1:13" x14ac:dyDescent="0.25">
      <c r="A706" s="4" t="s">
        <v>1518</v>
      </c>
      <c r="B706" s="9"/>
      <c r="C706" s="10"/>
      <c r="D706" s="10"/>
      <c r="E706" s="11">
        <v>0</v>
      </c>
      <c r="F706" s="9">
        <v>450</v>
      </c>
      <c r="G706" s="10">
        <v>3.42</v>
      </c>
      <c r="H706" s="10"/>
      <c r="I706" s="11">
        <v>0</v>
      </c>
      <c r="J706" s="7">
        <v>450</v>
      </c>
      <c r="K706" s="2">
        <v>3.42</v>
      </c>
      <c r="L706" s="2"/>
      <c r="M706" s="3">
        <v>0</v>
      </c>
    </row>
    <row r="707" spans="1:13" x14ac:dyDescent="0.25">
      <c r="A707" s="4" t="s">
        <v>1544</v>
      </c>
      <c r="B707" s="9">
        <v>56.95</v>
      </c>
      <c r="C707" s="10">
        <v>9.42</v>
      </c>
      <c r="D707" s="10"/>
      <c r="E707" s="11">
        <v>0</v>
      </c>
      <c r="F707" s="9">
        <v>56.95</v>
      </c>
      <c r="G707" s="10">
        <v>214.25</v>
      </c>
      <c r="H707" s="10">
        <v>1</v>
      </c>
      <c r="I707" s="11">
        <v>213.25</v>
      </c>
      <c r="J707" s="7">
        <v>113.9</v>
      </c>
      <c r="K707" s="2">
        <v>223.67</v>
      </c>
      <c r="L707" s="2">
        <v>1</v>
      </c>
      <c r="M707" s="3">
        <v>222.67</v>
      </c>
    </row>
    <row r="708" spans="1:13" x14ac:dyDescent="0.25">
      <c r="A708" s="4" t="s">
        <v>1556</v>
      </c>
      <c r="B708" s="9"/>
      <c r="C708" s="10"/>
      <c r="D708" s="10"/>
      <c r="E708" s="11">
        <v>0</v>
      </c>
      <c r="F708" s="9">
        <v>34.75</v>
      </c>
      <c r="G708" s="10">
        <v>1.5</v>
      </c>
      <c r="H708" s="10">
        <v>171.75</v>
      </c>
      <c r="I708" s="11">
        <v>-0.99126637554585151</v>
      </c>
      <c r="J708" s="7">
        <v>34.75</v>
      </c>
      <c r="K708" s="2">
        <v>1.5</v>
      </c>
      <c r="L708" s="2">
        <v>171.75</v>
      </c>
      <c r="M708" s="3">
        <v>-0.99126637554585151</v>
      </c>
    </row>
    <row r="709" spans="1:13" x14ac:dyDescent="0.25">
      <c r="A709" s="4" t="s">
        <v>1578</v>
      </c>
      <c r="B709" s="9"/>
      <c r="C709" s="10"/>
      <c r="D709" s="10"/>
      <c r="E709" s="11">
        <v>0</v>
      </c>
      <c r="F709" s="9">
        <v>44.95</v>
      </c>
      <c r="G709" s="10">
        <v>0.17</v>
      </c>
      <c r="H709" s="10">
        <v>218.67</v>
      </c>
      <c r="I709" s="11">
        <v>-0.99922257282663385</v>
      </c>
      <c r="J709" s="7">
        <v>44.95</v>
      </c>
      <c r="K709" s="2">
        <v>0.17</v>
      </c>
      <c r="L709" s="2">
        <v>218.67</v>
      </c>
      <c r="M709" s="3">
        <v>-0.99922257282663385</v>
      </c>
    </row>
    <row r="710" spans="1:13" x14ac:dyDescent="0.25">
      <c r="A710" s="4" t="s">
        <v>1582</v>
      </c>
      <c r="B710" s="9"/>
      <c r="C710" s="10"/>
      <c r="D710" s="10"/>
      <c r="E710" s="11">
        <v>0</v>
      </c>
      <c r="F710" s="9">
        <v>72.95</v>
      </c>
      <c r="G710" s="10">
        <v>1</v>
      </c>
      <c r="H710" s="10">
        <v>22.5</v>
      </c>
      <c r="I710" s="11">
        <v>-0.9555555555555556</v>
      </c>
      <c r="J710" s="7">
        <v>72.95</v>
      </c>
      <c r="K710" s="2">
        <v>1</v>
      </c>
      <c r="L710" s="2">
        <v>22.5</v>
      </c>
      <c r="M710" s="3">
        <v>-0.9555555555555556</v>
      </c>
    </row>
    <row r="711" spans="1:13" x14ac:dyDescent="0.25">
      <c r="A711" s="4" t="s">
        <v>1597</v>
      </c>
      <c r="B711" s="9"/>
      <c r="C711" s="10"/>
      <c r="D711" s="10"/>
      <c r="E711" s="11">
        <v>0</v>
      </c>
      <c r="F711" s="9">
        <v>209</v>
      </c>
      <c r="G711" s="10">
        <v>0.75</v>
      </c>
      <c r="H711" s="10">
        <v>0.75</v>
      </c>
      <c r="I711" s="11">
        <v>0</v>
      </c>
      <c r="J711" s="7">
        <v>209</v>
      </c>
      <c r="K711" s="2">
        <v>0.75</v>
      </c>
      <c r="L711" s="2">
        <v>0.75</v>
      </c>
      <c r="M711" s="3">
        <v>0</v>
      </c>
    </row>
    <row r="712" spans="1:13" x14ac:dyDescent="0.25">
      <c r="A712" s="4" t="s">
        <v>1600</v>
      </c>
      <c r="B712" s="9"/>
      <c r="C712" s="10"/>
      <c r="D712" s="10"/>
      <c r="E712" s="11">
        <v>0</v>
      </c>
      <c r="F712" s="9">
        <v>211</v>
      </c>
      <c r="G712" s="10">
        <v>0.08</v>
      </c>
      <c r="H712" s="10">
        <v>6.67</v>
      </c>
      <c r="I712" s="11">
        <v>-0.98800599700149927</v>
      </c>
      <c r="J712" s="7">
        <v>211</v>
      </c>
      <c r="K712" s="2">
        <v>0.08</v>
      </c>
      <c r="L712" s="2">
        <v>6.67</v>
      </c>
      <c r="M712" s="3">
        <v>-0.98800599700149927</v>
      </c>
    </row>
    <row r="713" spans="1:13" x14ac:dyDescent="0.25">
      <c r="A713" s="4" t="s">
        <v>1639</v>
      </c>
      <c r="B713" s="9"/>
      <c r="C713" s="10"/>
      <c r="D713" s="10"/>
      <c r="E713" s="11">
        <v>0</v>
      </c>
      <c r="F713" s="9">
        <v>165</v>
      </c>
      <c r="G713" s="10">
        <v>1</v>
      </c>
      <c r="H713" s="10">
        <v>4.5</v>
      </c>
      <c r="I713" s="11">
        <v>-0.77777777777777779</v>
      </c>
      <c r="J713" s="7">
        <v>165</v>
      </c>
      <c r="K713" s="2">
        <v>1</v>
      </c>
      <c r="L713" s="2">
        <v>4.5</v>
      </c>
      <c r="M713" s="3">
        <v>-0.77777777777777779</v>
      </c>
    </row>
    <row r="714" spans="1:13" x14ac:dyDescent="0.25">
      <c r="A714" s="4" t="s">
        <v>1686</v>
      </c>
      <c r="B714" s="9"/>
      <c r="C714" s="10"/>
      <c r="D714" s="10"/>
      <c r="E714" s="11">
        <v>0</v>
      </c>
      <c r="F714" s="9">
        <v>100</v>
      </c>
      <c r="G714" s="10">
        <v>0.08</v>
      </c>
      <c r="H714" s="10">
        <v>34</v>
      </c>
      <c r="I714" s="11">
        <v>-0.99764705882352944</v>
      </c>
      <c r="J714" s="7">
        <v>100</v>
      </c>
      <c r="K714" s="2">
        <v>0.08</v>
      </c>
      <c r="L714" s="2">
        <v>34</v>
      </c>
      <c r="M714" s="3">
        <v>-0.99764705882352944</v>
      </c>
    </row>
    <row r="715" spans="1:13" x14ac:dyDescent="0.25">
      <c r="A715" s="4" t="s">
        <v>1762</v>
      </c>
      <c r="B715" s="9">
        <v>51.95</v>
      </c>
      <c r="C715" s="10">
        <v>6.5</v>
      </c>
      <c r="D715" s="10"/>
      <c r="E715" s="11">
        <v>0</v>
      </c>
      <c r="F715" s="9">
        <v>51.95</v>
      </c>
      <c r="G715" s="10">
        <v>138.08000000000001</v>
      </c>
      <c r="H715" s="10">
        <v>0.08</v>
      </c>
      <c r="I715" s="11">
        <v>1725</v>
      </c>
      <c r="J715" s="7">
        <v>103.9</v>
      </c>
      <c r="K715" s="2">
        <v>144.58000000000001</v>
      </c>
      <c r="L715" s="2">
        <v>0.08</v>
      </c>
      <c r="M715" s="3">
        <v>1806.25</v>
      </c>
    </row>
    <row r="716" spans="1:13" x14ac:dyDescent="0.25">
      <c r="A716" s="4" t="s">
        <v>1781</v>
      </c>
      <c r="B716" s="9">
        <v>75</v>
      </c>
      <c r="C716" s="10">
        <v>0</v>
      </c>
      <c r="D716" s="10"/>
      <c r="E716" s="11">
        <v>0</v>
      </c>
      <c r="F716" s="9">
        <v>75</v>
      </c>
      <c r="G716" s="10">
        <v>4.08</v>
      </c>
      <c r="H716" s="10"/>
      <c r="I716" s="11">
        <v>0</v>
      </c>
      <c r="J716" s="7">
        <v>150</v>
      </c>
      <c r="K716" s="2">
        <v>4.08</v>
      </c>
      <c r="L716" s="2"/>
      <c r="M716" s="3">
        <v>0</v>
      </c>
    </row>
    <row r="717" spans="1:13" x14ac:dyDescent="0.25">
      <c r="A717" s="4" t="s">
        <v>1788</v>
      </c>
      <c r="B717" s="9">
        <v>48.75</v>
      </c>
      <c r="C717" s="10">
        <v>0.08</v>
      </c>
      <c r="D717" s="10">
        <v>0.08</v>
      </c>
      <c r="E717" s="11">
        <v>0</v>
      </c>
      <c r="F717" s="9">
        <v>48.75</v>
      </c>
      <c r="G717" s="10">
        <v>1.08</v>
      </c>
      <c r="H717" s="10">
        <v>217.92</v>
      </c>
      <c r="I717" s="11">
        <v>-0.99504405286343611</v>
      </c>
      <c r="J717" s="7">
        <v>97.5</v>
      </c>
      <c r="K717" s="2">
        <v>1.1600000000000001</v>
      </c>
      <c r="L717" s="2">
        <v>218</v>
      </c>
      <c r="M717" s="3">
        <v>-0.99467889908256879</v>
      </c>
    </row>
    <row r="718" spans="1:13" x14ac:dyDescent="0.25">
      <c r="A718" s="4" t="s">
        <v>1805</v>
      </c>
      <c r="B718" s="9">
        <v>37.950000000000003</v>
      </c>
      <c r="C718" s="10">
        <v>14.17</v>
      </c>
      <c r="D718" s="10">
        <v>131.08000000000001</v>
      </c>
      <c r="E718" s="11">
        <v>-0.89189807750991756</v>
      </c>
      <c r="F718" s="9">
        <v>37.950000000000003</v>
      </c>
      <c r="G718" s="10">
        <v>792.5</v>
      </c>
      <c r="H718" s="10">
        <v>105.33</v>
      </c>
      <c r="I718" s="11">
        <v>6.523972277603721</v>
      </c>
      <c r="J718" s="7">
        <v>75.900000000000006</v>
      </c>
      <c r="K718" s="2">
        <v>806.67</v>
      </c>
      <c r="L718" s="2">
        <v>236.41000000000003</v>
      </c>
      <c r="M718" s="3">
        <v>2.4121653060361234</v>
      </c>
    </row>
    <row r="719" spans="1:13" x14ac:dyDescent="0.25">
      <c r="A719" s="4" t="s">
        <v>1898</v>
      </c>
      <c r="B719" s="9">
        <v>48.95</v>
      </c>
      <c r="C719" s="10">
        <v>0.83</v>
      </c>
      <c r="D719" s="10">
        <v>20.92</v>
      </c>
      <c r="E719" s="11">
        <v>-0.96032504780114736</v>
      </c>
      <c r="F719" s="9">
        <v>48.95</v>
      </c>
      <c r="G719" s="10">
        <v>56.08</v>
      </c>
      <c r="H719" s="10">
        <v>155.41999999999999</v>
      </c>
      <c r="I719" s="11">
        <v>-0.63917127782782135</v>
      </c>
      <c r="J719" s="7">
        <v>97.9</v>
      </c>
      <c r="K719" s="2">
        <v>56.91</v>
      </c>
      <c r="L719" s="2">
        <v>176.33999999999997</v>
      </c>
      <c r="M719" s="3">
        <v>-0.67727118067369851</v>
      </c>
    </row>
    <row r="720" spans="1:13" x14ac:dyDescent="0.25">
      <c r="A720" s="4" t="s">
        <v>1903</v>
      </c>
      <c r="B720" s="9"/>
      <c r="C720" s="10"/>
      <c r="D720" s="10"/>
      <c r="E720" s="11">
        <v>0</v>
      </c>
      <c r="F720" s="9">
        <v>479</v>
      </c>
      <c r="G720" s="10">
        <v>0.75</v>
      </c>
      <c r="H720" s="10"/>
      <c r="I720" s="11">
        <v>0</v>
      </c>
      <c r="J720" s="7">
        <v>479</v>
      </c>
      <c r="K720" s="2">
        <v>0.75</v>
      </c>
      <c r="L720" s="2"/>
      <c r="M720" s="3">
        <v>0</v>
      </c>
    </row>
    <row r="721" spans="1:13" x14ac:dyDescent="0.25">
      <c r="A721" s="4" t="s">
        <v>2042</v>
      </c>
      <c r="B721" s="9"/>
      <c r="C721" s="10"/>
      <c r="D721" s="10"/>
      <c r="E721" s="11">
        <v>0</v>
      </c>
      <c r="F721" s="9">
        <v>84</v>
      </c>
      <c r="G721" s="10">
        <v>0.5</v>
      </c>
      <c r="H721" s="10">
        <v>12.42</v>
      </c>
      <c r="I721" s="11">
        <v>-0.95974235104669892</v>
      </c>
      <c r="J721" s="7">
        <v>84</v>
      </c>
      <c r="K721" s="2">
        <v>0.5</v>
      </c>
      <c r="L721" s="2">
        <v>12.42</v>
      </c>
      <c r="M721" s="3">
        <v>-0.95974235104669892</v>
      </c>
    </row>
    <row r="722" spans="1:13" x14ac:dyDescent="0.25">
      <c r="A722" s="4" t="s">
        <v>2072</v>
      </c>
      <c r="B722" s="9">
        <v>536</v>
      </c>
      <c r="C722" s="10">
        <v>2.33</v>
      </c>
      <c r="D722" s="10"/>
      <c r="E722" s="11">
        <v>0</v>
      </c>
      <c r="F722" s="9">
        <v>536</v>
      </c>
      <c r="G722" s="10">
        <v>4.5</v>
      </c>
      <c r="H722" s="10"/>
      <c r="I722" s="11">
        <v>0</v>
      </c>
      <c r="J722" s="7">
        <v>1072</v>
      </c>
      <c r="K722" s="2">
        <v>6.83</v>
      </c>
      <c r="L722" s="2"/>
      <c r="M722" s="3">
        <v>0</v>
      </c>
    </row>
    <row r="723" spans="1:13" x14ac:dyDescent="0.25">
      <c r="A723" s="4" t="s">
        <v>2073</v>
      </c>
      <c r="B723" s="9">
        <v>123</v>
      </c>
      <c r="C723" s="10">
        <v>0.57999999999999996</v>
      </c>
      <c r="D723" s="10"/>
      <c r="E723" s="11">
        <v>0</v>
      </c>
      <c r="F723" s="9">
        <v>123</v>
      </c>
      <c r="G723" s="10">
        <v>2.67</v>
      </c>
      <c r="H723" s="10"/>
      <c r="I723" s="11">
        <v>0</v>
      </c>
      <c r="J723" s="7">
        <v>246</v>
      </c>
      <c r="K723" s="2">
        <v>3.25</v>
      </c>
      <c r="L723" s="2"/>
      <c r="M723" s="3">
        <v>0</v>
      </c>
    </row>
    <row r="724" spans="1:13" x14ac:dyDescent="0.25">
      <c r="A724" s="4" t="s">
        <v>2074</v>
      </c>
      <c r="B724" s="9">
        <v>562</v>
      </c>
      <c r="C724" s="10">
        <v>2</v>
      </c>
      <c r="D724" s="10"/>
      <c r="E724" s="11">
        <v>0</v>
      </c>
      <c r="F724" s="9">
        <v>562</v>
      </c>
      <c r="G724" s="10">
        <v>4</v>
      </c>
      <c r="H724" s="10"/>
      <c r="I724" s="11">
        <v>0</v>
      </c>
      <c r="J724" s="7">
        <v>1124</v>
      </c>
      <c r="K724" s="2">
        <v>6</v>
      </c>
      <c r="L724" s="2"/>
      <c r="M724" s="3">
        <v>0</v>
      </c>
    </row>
    <row r="725" spans="1:13" x14ac:dyDescent="0.25">
      <c r="A725" s="4" t="s">
        <v>2078</v>
      </c>
      <c r="B725" s="9">
        <v>619</v>
      </c>
      <c r="C725" s="10">
        <v>1.25</v>
      </c>
      <c r="D725" s="10"/>
      <c r="E725" s="11">
        <v>0</v>
      </c>
      <c r="F725" s="9">
        <v>619</v>
      </c>
      <c r="G725" s="10">
        <v>2.75</v>
      </c>
      <c r="H725" s="10"/>
      <c r="I725" s="11">
        <v>0</v>
      </c>
      <c r="J725" s="7">
        <v>1238</v>
      </c>
      <c r="K725" s="2">
        <v>4</v>
      </c>
      <c r="L725" s="2"/>
      <c r="M725" s="3">
        <v>0</v>
      </c>
    </row>
    <row r="726" spans="1:13" x14ac:dyDescent="0.25">
      <c r="A726" s="4" t="s">
        <v>2104</v>
      </c>
      <c r="B726" s="9">
        <v>48.95</v>
      </c>
      <c r="C726" s="10">
        <v>3.75</v>
      </c>
      <c r="D726" s="10"/>
      <c r="E726" s="11">
        <v>0</v>
      </c>
      <c r="F726" s="9">
        <v>48.95</v>
      </c>
      <c r="G726" s="10">
        <v>4.17</v>
      </c>
      <c r="H726" s="10"/>
      <c r="I726" s="11">
        <v>0</v>
      </c>
      <c r="J726" s="7">
        <v>97.9</v>
      </c>
      <c r="K726" s="2">
        <v>7.92</v>
      </c>
      <c r="L726" s="2"/>
      <c r="M726" s="3">
        <v>0</v>
      </c>
    </row>
    <row r="727" spans="1:13" x14ac:dyDescent="0.25">
      <c r="A727" s="4" t="s">
        <v>2124</v>
      </c>
      <c r="B727" s="9"/>
      <c r="C727" s="10"/>
      <c r="D727" s="10"/>
      <c r="E727" s="11">
        <v>0</v>
      </c>
      <c r="F727" s="9">
        <v>70</v>
      </c>
      <c r="G727" s="10">
        <v>0.08</v>
      </c>
      <c r="H727" s="10"/>
      <c r="I727" s="11">
        <v>0</v>
      </c>
      <c r="J727" s="7">
        <v>70</v>
      </c>
      <c r="K727" s="2">
        <v>0.08</v>
      </c>
      <c r="L727" s="2"/>
      <c r="M727" s="3">
        <v>0</v>
      </c>
    </row>
    <row r="728" spans="1:13" x14ac:dyDescent="0.25">
      <c r="A728" s="4" t="s">
        <v>2248</v>
      </c>
      <c r="B728" s="9">
        <v>519</v>
      </c>
      <c r="C728" s="10">
        <v>1.42</v>
      </c>
      <c r="D728" s="10"/>
      <c r="E728" s="11">
        <v>0</v>
      </c>
      <c r="F728" s="9">
        <v>519</v>
      </c>
      <c r="G728" s="10">
        <v>1.42</v>
      </c>
      <c r="H728" s="10"/>
      <c r="I728" s="11">
        <v>0</v>
      </c>
      <c r="J728" s="7">
        <v>1038</v>
      </c>
      <c r="K728" s="2">
        <v>2.84</v>
      </c>
      <c r="L728" s="2"/>
      <c r="M728" s="3">
        <v>0</v>
      </c>
    </row>
    <row r="729" spans="1:13" x14ac:dyDescent="0.25">
      <c r="A729" s="1" t="s">
        <v>468</v>
      </c>
      <c r="B729" s="9">
        <v>2041.9000000000003</v>
      </c>
      <c r="C729" s="10">
        <v>950.16000000000031</v>
      </c>
      <c r="D729" s="10">
        <v>1065.58</v>
      </c>
      <c r="E729" s="11">
        <v>-0.10831659753373714</v>
      </c>
      <c r="F729" s="9">
        <v>3012.199999999998</v>
      </c>
      <c r="G729" s="10">
        <v>14218.9</v>
      </c>
      <c r="H729" s="10">
        <v>18614.259999999995</v>
      </c>
      <c r="I729" s="11">
        <v>-0.23612864545783696</v>
      </c>
      <c r="J729" s="7">
        <v>5054.0999999999985</v>
      </c>
      <c r="K729" s="2">
        <v>15169.06</v>
      </c>
      <c r="L729" s="2">
        <v>19679.839999999997</v>
      </c>
      <c r="M729" s="3">
        <v>-0.22920816429401855</v>
      </c>
    </row>
    <row r="730" spans="1:13" x14ac:dyDescent="0.25">
      <c r="A730" s="4" t="s">
        <v>467</v>
      </c>
      <c r="B730" s="9">
        <v>15.95</v>
      </c>
      <c r="C730" s="10">
        <v>2.92</v>
      </c>
      <c r="D730" s="10">
        <v>123.5</v>
      </c>
      <c r="E730" s="11">
        <v>-0.97635627530364366</v>
      </c>
      <c r="F730" s="9">
        <v>15.95</v>
      </c>
      <c r="G730" s="10">
        <v>783.25</v>
      </c>
      <c r="H730" s="10">
        <v>1916.92</v>
      </c>
      <c r="I730" s="11">
        <v>-0.59140183210566954</v>
      </c>
      <c r="J730" s="7">
        <v>31.9</v>
      </c>
      <c r="K730" s="2">
        <v>786.17</v>
      </c>
      <c r="L730" s="2">
        <v>2040.42</v>
      </c>
      <c r="M730" s="3">
        <v>-0.6147018751041452</v>
      </c>
    </row>
    <row r="731" spans="1:13" x14ac:dyDescent="0.25">
      <c r="A731" s="4" t="s">
        <v>479</v>
      </c>
      <c r="B731" s="9">
        <v>17.95</v>
      </c>
      <c r="C731" s="10">
        <v>111.17</v>
      </c>
      <c r="D731" s="10">
        <v>156.75</v>
      </c>
      <c r="E731" s="11">
        <v>-0.29078149920255181</v>
      </c>
      <c r="F731" s="9">
        <v>17.95</v>
      </c>
      <c r="G731" s="10">
        <v>1233.92</v>
      </c>
      <c r="H731" s="10">
        <v>1847.67</v>
      </c>
      <c r="I731" s="11">
        <v>-0.33217511785113141</v>
      </c>
      <c r="J731" s="7">
        <v>35.9</v>
      </c>
      <c r="K731" s="2">
        <v>1345.0900000000001</v>
      </c>
      <c r="L731" s="2">
        <v>2004.42</v>
      </c>
      <c r="M731" s="3">
        <v>-0.3289380469163149</v>
      </c>
    </row>
    <row r="732" spans="1:13" x14ac:dyDescent="0.25">
      <c r="A732" s="4" t="s">
        <v>514</v>
      </c>
      <c r="B732" s="9">
        <v>18.95</v>
      </c>
      <c r="C732" s="10">
        <v>43.83</v>
      </c>
      <c r="D732" s="10">
        <v>107.33</v>
      </c>
      <c r="E732" s="11">
        <v>-0.59163328053666264</v>
      </c>
      <c r="F732" s="9">
        <v>18.95</v>
      </c>
      <c r="G732" s="10">
        <v>1146.08</v>
      </c>
      <c r="H732" s="10">
        <v>1915.75</v>
      </c>
      <c r="I732" s="11">
        <v>-0.40175910217930316</v>
      </c>
      <c r="J732" s="7">
        <v>37.9</v>
      </c>
      <c r="K732" s="2">
        <v>1189.9099999999999</v>
      </c>
      <c r="L732" s="2">
        <v>2023.08</v>
      </c>
      <c r="M732" s="3">
        <v>-0.41183245348676278</v>
      </c>
    </row>
    <row r="733" spans="1:13" x14ac:dyDescent="0.25">
      <c r="A733" s="4" t="s">
        <v>562</v>
      </c>
      <c r="B733" s="9">
        <v>16.95</v>
      </c>
      <c r="C733" s="10">
        <v>0.25</v>
      </c>
      <c r="D733" s="10">
        <v>0.57999999999999996</v>
      </c>
      <c r="E733" s="11">
        <v>-0.56896551724137923</v>
      </c>
      <c r="F733" s="9">
        <v>16.95</v>
      </c>
      <c r="G733" s="10">
        <v>666.83</v>
      </c>
      <c r="H733" s="10">
        <v>146.08000000000001</v>
      </c>
      <c r="I733" s="11">
        <v>3.5648274917853229</v>
      </c>
      <c r="J733" s="7">
        <v>33.9</v>
      </c>
      <c r="K733" s="2">
        <v>667.08</v>
      </c>
      <c r="L733" s="2">
        <v>146.66000000000003</v>
      </c>
      <c r="M733" s="3">
        <v>3.5484794763398337</v>
      </c>
    </row>
    <row r="734" spans="1:13" x14ac:dyDescent="0.25">
      <c r="A734" s="4" t="s">
        <v>563</v>
      </c>
      <c r="B734" s="9">
        <v>14.95</v>
      </c>
      <c r="C734" s="10">
        <v>0.25</v>
      </c>
      <c r="D734" s="10"/>
      <c r="E734" s="11">
        <v>0</v>
      </c>
      <c r="F734" s="9">
        <v>14.95</v>
      </c>
      <c r="G734" s="10">
        <v>651.58000000000004</v>
      </c>
      <c r="H734" s="10"/>
      <c r="I734" s="11">
        <v>0</v>
      </c>
      <c r="J734" s="7">
        <v>29.9</v>
      </c>
      <c r="K734" s="2">
        <v>651.83000000000004</v>
      </c>
      <c r="L734" s="2"/>
      <c r="M734" s="3">
        <v>0</v>
      </c>
    </row>
    <row r="735" spans="1:13" x14ac:dyDescent="0.25">
      <c r="A735" s="4" t="s">
        <v>580</v>
      </c>
      <c r="B735" s="9">
        <v>15.95</v>
      </c>
      <c r="C735" s="10">
        <v>0.67</v>
      </c>
      <c r="D735" s="10"/>
      <c r="E735" s="11">
        <v>0</v>
      </c>
      <c r="F735" s="9">
        <v>15.95</v>
      </c>
      <c r="G735" s="10">
        <v>623.75</v>
      </c>
      <c r="H735" s="10"/>
      <c r="I735" s="11">
        <v>0</v>
      </c>
      <c r="J735" s="7">
        <v>31.9</v>
      </c>
      <c r="K735" s="2">
        <v>624.41999999999996</v>
      </c>
      <c r="L735" s="2"/>
      <c r="M735" s="3">
        <v>0</v>
      </c>
    </row>
    <row r="736" spans="1:13" x14ac:dyDescent="0.25">
      <c r="A736" s="4" t="s">
        <v>593</v>
      </c>
      <c r="B736" s="9">
        <v>17.95</v>
      </c>
      <c r="C736" s="10">
        <v>149.25</v>
      </c>
      <c r="D736" s="10">
        <v>82.58</v>
      </c>
      <c r="E736" s="11">
        <v>0.8073383385807702</v>
      </c>
      <c r="F736" s="9">
        <v>17.95</v>
      </c>
      <c r="G736" s="10">
        <v>333.58</v>
      </c>
      <c r="H736" s="10">
        <v>403.67</v>
      </c>
      <c r="I736" s="11">
        <v>-0.17363192706914071</v>
      </c>
      <c r="J736" s="7">
        <v>35.9</v>
      </c>
      <c r="K736" s="2">
        <v>482.83</v>
      </c>
      <c r="L736" s="2">
        <v>486.25</v>
      </c>
      <c r="M736" s="3">
        <v>-7.0334190231362793E-3</v>
      </c>
    </row>
    <row r="737" spans="1:13" x14ac:dyDescent="0.25">
      <c r="A737" s="4" t="s">
        <v>596</v>
      </c>
      <c r="B737" s="9">
        <v>22.95</v>
      </c>
      <c r="C737" s="10">
        <v>2.17</v>
      </c>
      <c r="D737" s="10">
        <v>70.42</v>
      </c>
      <c r="E737" s="11">
        <v>-0.96918489065606361</v>
      </c>
      <c r="F737" s="9">
        <v>22.95</v>
      </c>
      <c r="G737" s="10">
        <v>288.58</v>
      </c>
      <c r="H737" s="10">
        <v>268.75</v>
      </c>
      <c r="I737" s="11">
        <v>7.3786046511627845E-2</v>
      </c>
      <c r="J737" s="7">
        <v>45.9</v>
      </c>
      <c r="K737" s="2">
        <v>290.75</v>
      </c>
      <c r="L737" s="2">
        <v>339.17</v>
      </c>
      <c r="M737" s="3">
        <v>-0.14276026771235667</v>
      </c>
    </row>
    <row r="738" spans="1:13" x14ac:dyDescent="0.25">
      <c r="A738" s="4" t="s">
        <v>602</v>
      </c>
      <c r="B738" s="9">
        <v>15.95</v>
      </c>
      <c r="C738" s="10">
        <v>97.67</v>
      </c>
      <c r="D738" s="10">
        <v>331</v>
      </c>
      <c r="E738" s="11">
        <v>-0.70492447129909364</v>
      </c>
      <c r="F738" s="9">
        <v>15.95</v>
      </c>
      <c r="G738" s="10">
        <v>694.33</v>
      </c>
      <c r="H738" s="10">
        <v>885.67</v>
      </c>
      <c r="I738" s="11">
        <v>-0.21603983424977694</v>
      </c>
      <c r="J738" s="7">
        <v>31.9</v>
      </c>
      <c r="K738" s="2">
        <v>792</v>
      </c>
      <c r="L738" s="2">
        <v>1216.67</v>
      </c>
      <c r="M738" s="3">
        <v>-0.34904287933457723</v>
      </c>
    </row>
    <row r="739" spans="1:13" x14ac:dyDescent="0.25">
      <c r="A739" s="4" t="s">
        <v>607</v>
      </c>
      <c r="B739" s="9">
        <v>15.95</v>
      </c>
      <c r="C739" s="10">
        <v>1.25</v>
      </c>
      <c r="D739" s="10">
        <v>0.08</v>
      </c>
      <c r="E739" s="11">
        <v>14.624999999999998</v>
      </c>
      <c r="F739" s="9">
        <v>15.95</v>
      </c>
      <c r="G739" s="10">
        <v>528.58000000000004</v>
      </c>
      <c r="H739" s="10">
        <v>763.25</v>
      </c>
      <c r="I739" s="11">
        <v>-0.30746151326564031</v>
      </c>
      <c r="J739" s="7">
        <v>31.9</v>
      </c>
      <c r="K739" s="2">
        <v>529.83000000000004</v>
      </c>
      <c r="L739" s="2">
        <v>763.33</v>
      </c>
      <c r="M739" s="3">
        <v>-0.30589653229926766</v>
      </c>
    </row>
    <row r="740" spans="1:13" x14ac:dyDescent="0.25">
      <c r="A740" s="4" t="s">
        <v>609</v>
      </c>
      <c r="B740" s="9"/>
      <c r="C740" s="10"/>
      <c r="D740" s="10"/>
      <c r="E740" s="11">
        <v>0</v>
      </c>
      <c r="F740" s="9">
        <v>15.95</v>
      </c>
      <c r="G740" s="10">
        <v>509.75</v>
      </c>
      <c r="H740" s="10">
        <v>712.92</v>
      </c>
      <c r="I740" s="11">
        <v>-0.28498288728048021</v>
      </c>
      <c r="J740" s="7">
        <v>15.95</v>
      </c>
      <c r="K740" s="2">
        <v>509.75</v>
      </c>
      <c r="L740" s="2">
        <v>712.92</v>
      </c>
      <c r="M740" s="3">
        <v>-0.28498288728048021</v>
      </c>
    </row>
    <row r="741" spans="1:13" x14ac:dyDescent="0.25">
      <c r="A741" s="4" t="s">
        <v>616</v>
      </c>
      <c r="B741" s="9">
        <v>24.95</v>
      </c>
      <c r="C741" s="10">
        <v>31.75</v>
      </c>
      <c r="D741" s="10">
        <v>34.92</v>
      </c>
      <c r="E741" s="11">
        <v>-9.0778923253150096E-2</v>
      </c>
      <c r="F741" s="9">
        <v>24.95</v>
      </c>
      <c r="G741" s="10">
        <v>584.16999999999996</v>
      </c>
      <c r="H741" s="10">
        <v>1228.67</v>
      </c>
      <c r="I741" s="11">
        <v>-0.52455093719224855</v>
      </c>
      <c r="J741" s="7">
        <v>49.9</v>
      </c>
      <c r="K741" s="2">
        <v>615.91999999999996</v>
      </c>
      <c r="L741" s="2">
        <v>1263.5900000000001</v>
      </c>
      <c r="M741" s="3">
        <v>-0.51256341059995736</v>
      </c>
    </row>
    <row r="742" spans="1:13" x14ac:dyDescent="0.25">
      <c r="A742" s="4" t="s">
        <v>622</v>
      </c>
      <c r="B742" s="9">
        <v>14.95</v>
      </c>
      <c r="C742" s="10">
        <v>187.58</v>
      </c>
      <c r="D742" s="10">
        <v>25.42</v>
      </c>
      <c r="E742" s="11">
        <v>6.379228953579859</v>
      </c>
      <c r="F742" s="9">
        <v>14.95</v>
      </c>
      <c r="G742" s="10">
        <v>678.33</v>
      </c>
      <c r="H742" s="10">
        <v>1235.42</v>
      </c>
      <c r="I742" s="11">
        <v>-0.45093166696346182</v>
      </c>
      <c r="J742" s="7">
        <v>29.9</v>
      </c>
      <c r="K742" s="2">
        <v>865.91000000000008</v>
      </c>
      <c r="L742" s="2">
        <v>1260.8400000000001</v>
      </c>
      <c r="M742" s="3">
        <v>-0.3132276894768567</v>
      </c>
    </row>
    <row r="743" spans="1:13" x14ac:dyDescent="0.25">
      <c r="A743" s="4" t="s">
        <v>630</v>
      </c>
      <c r="B743" s="9">
        <v>19.95</v>
      </c>
      <c r="C743" s="10">
        <v>2.58</v>
      </c>
      <c r="D743" s="10">
        <v>0.17</v>
      </c>
      <c r="E743" s="11">
        <v>14.176470588235293</v>
      </c>
      <c r="F743" s="9">
        <v>19.95</v>
      </c>
      <c r="G743" s="10">
        <v>512.58000000000004</v>
      </c>
      <c r="H743" s="10">
        <v>162.41999999999999</v>
      </c>
      <c r="I743" s="11">
        <v>2.1558921315108983</v>
      </c>
      <c r="J743" s="7">
        <v>39.9</v>
      </c>
      <c r="K743" s="2">
        <v>515.16000000000008</v>
      </c>
      <c r="L743" s="2">
        <v>162.58999999999997</v>
      </c>
      <c r="M743" s="3">
        <v>2.1684605449289633</v>
      </c>
    </row>
    <row r="744" spans="1:13" x14ac:dyDescent="0.25">
      <c r="A744" s="4" t="s">
        <v>659</v>
      </c>
      <c r="B744" s="9">
        <v>15.95</v>
      </c>
      <c r="C744" s="10">
        <v>0.75</v>
      </c>
      <c r="D744" s="10"/>
      <c r="E744" s="11">
        <v>0</v>
      </c>
      <c r="F744" s="9">
        <v>15.95</v>
      </c>
      <c r="G744" s="10">
        <v>418.08</v>
      </c>
      <c r="H744" s="10"/>
      <c r="I744" s="11">
        <v>0</v>
      </c>
      <c r="J744" s="7">
        <v>31.9</v>
      </c>
      <c r="K744" s="2">
        <v>418.83</v>
      </c>
      <c r="L744" s="2"/>
      <c r="M744" s="3">
        <v>0</v>
      </c>
    </row>
    <row r="745" spans="1:13" x14ac:dyDescent="0.25">
      <c r="A745" s="4" t="s">
        <v>663</v>
      </c>
      <c r="B745" s="9">
        <v>17.95</v>
      </c>
      <c r="C745" s="10">
        <v>11.42</v>
      </c>
      <c r="D745" s="10"/>
      <c r="E745" s="11">
        <v>0</v>
      </c>
      <c r="F745" s="9">
        <v>17.95</v>
      </c>
      <c r="G745" s="10">
        <v>520.41999999999996</v>
      </c>
      <c r="H745" s="10"/>
      <c r="I745" s="11">
        <v>0</v>
      </c>
      <c r="J745" s="7">
        <v>35.9</v>
      </c>
      <c r="K745" s="2">
        <v>531.83999999999992</v>
      </c>
      <c r="L745" s="2"/>
      <c r="M745" s="3">
        <v>0</v>
      </c>
    </row>
    <row r="746" spans="1:13" x14ac:dyDescent="0.25">
      <c r="A746" s="4" t="s">
        <v>664</v>
      </c>
      <c r="B746" s="9"/>
      <c r="C746" s="10"/>
      <c r="D746" s="10"/>
      <c r="E746" s="11">
        <v>0</v>
      </c>
      <c r="F746" s="9">
        <v>18.95</v>
      </c>
      <c r="G746" s="10">
        <v>396.25</v>
      </c>
      <c r="H746" s="10">
        <v>1</v>
      </c>
      <c r="I746" s="11">
        <v>395.25</v>
      </c>
      <c r="J746" s="7">
        <v>18.95</v>
      </c>
      <c r="K746" s="2">
        <v>396.25</v>
      </c>
      <c r="L746" s="2">
        <v>1</v>
      </c>
      <c r="M746" s="3">
        <v>395.25</v>
      </c>
    </row>
    <row r="747" spans="1:13" x14ac:dyDescent="0.25">
      <c r="A747" s="4" t="s">
        <v>684</v>
      </c>
      <c r="B747" s="9">
        <v>12.75</v>
      </c>
      <c r="C747" s="10">
        <v>2.33</v>
      </c>
      <c r="D747" s="10"/>
      <c r="E747" s="11">
        <v>0</v>
      </c>
      <c r="F747" s="9">
        <v>12.75</v>
      </c>
      <c r="G747" s="10">
        <v>399.58</v>
      </c>
      <c r="H747" s="10"/>
      <c r="I747" s="11">
        <v>0</v>
      </c>
      <c r="J747" s="7">
        <v>25.5</v>
      </c>
      <c r="K747" s="2">
        <v>401.90999999999997</v>
      </c>
      <c r="L747" s="2"/>
      <c r="M747" s="3">
        <v>0</v>
      </c>
    </row>
    <row r="748" spans="1:13" x14ac:dyDescent="0.25">
      <c r="A748" s="4" t="s">
        <v>869</v>
      </c>
      <c r="B748" s="9"/>
      <c r="C748" s="10"/>
      <c r="D748" s="10"/>
      <c r="E748" s="11">
        <v>0</v>
      </c>
      <c r="F748" s="9">
        <v>14.25</v>
      </c>
      <c r="G748" s="10">
        <v>28.08</v>
      </c>
      <c r="H748" s="10">
        <v>399.25</v>
      </c>
      <c r="I748" s="11">
        <v>-0.92966812773951157</v>
      </c>
      <c r="J748" s="7">
        <v>14.25</v>
      </c>
      <c r="K748" s="2">
        <v>28.08</v>
      </c>
      <c r="L748" s="2">
        <v>399.25</v>
      </c>
      <c r="M748" s="3">
        <v>-0.92966812773951157</v>
      </c>
    </row>
    <row r="749" spans="1:13" x14ac:dyDescent="0.25">
      <c r="A749" s="4" t="s">
        <v>871</v>
      </c>
      <c r="B749" s="9"/>
      <c r="C749" s="10"/>
      <c r="D749" s="10"/>
      <c r="E749" s="11">
        <v>0</v>
      </c>
      <c r="F749" s="9">
        <v>24.95</v>
      </c>
      <c r="G749" s="10">
        <v>13.33</v>
      </c>
      <c r="H749" s="10">
        <v>370.5</v>
      </c>
      <c r="I749" s="11">
        <v>-0.96402159244264507</v>
      </c>
      <c r="J749" s="7">
        <v>24.95</v>
      </c>
      <c r="K749" s="2">
        <v>13.33</v>
      </c>
      <c r="L749" s="2">
        <v>370.5</v>
      </c>
      <c r="M749" s="3">
        <v>-0.96402159244264507</v>
      </c>
    </row>
    <row r="750" spans="1:13" x14ac:dyDescent="0.25">
      <c r="A750" s="4" t="s">
        <v>880</v>
      </c>
      <c r="B750" s="9">
        <v>114.95</v>
      </c>
      <c r="C750" s="10">
        <v>8</v>
      </c>
      <c r="D750" s="10">
        <v>37.92</v>
      </c>
      <c r="E750" s="11">
        <v>-0.78902953586497893</v>
      </c>
      <c r="F750" s="9">
        <v>114.95</v>
      </c>
      <c r="G750" s="10">
        <v>138.75</v>
      </c>
      <c r="H750" s="10">
        <v>128.5</v>
      </c>
      <c r="I750" s="11">
        <v>7.9766536964980539E-2</v>
      </c>
      <c r="J750" s="7">
        <v>229.9</v>
      </c>
      <c r="K750" s="2">
        <v>146.75</v>
      </c>
      <c r="L750" s="2">
        <v>166.42000000000002</v>
      </c>
      <c r="M750" s="3">
        <v>-0.11819492849417146</v>
      </c>
    </row>
    <row r="751" spans="1:13" x14ac:dyDescent="0.25">
      <c r="A751" s="4" t="s">
        <v>907</v>
      </c>
      <c r="B751" s="9">
        <v>16.95</v>
      </c>
      <c r="C751" s="10">
        <v>12.58</v>
      </c>
      <c r="D751" s="10"/>
      <c r="E751" s="11">
        <v>0</v>
      </c>
      <c r="F751" s="9">
        <v>16.95</v>
      </c>
      <c r="G751" s="10">
        <v>170.17</v>
      </c>
      <c r="H751" s="10"/>
      <c r="I751" s="11">
        <v>0</v>
      </c>
      <c r="J751" s="7">
        <v>33.9</v>
      </c>
      <c r="K751" s="2">
        <v>182.75</v>
      </c>
      <c r="L751" s="2"/>
      <c r="M751" s="3">
        <v>0</v>
      </c>
    </row>
    <row r="752" spans="1:13" x14ac:dyDescent="0.25">
      <c r="A752" s="4" t="s">
        <v>920</v>
      </c>
      <c r="B752" s="9">
        <v>115.95</v>
      </c>
      <c r="C752" s="10">
        <v>6</v>
      </c>
      <c r="D752" s="10">
        <v>17.579999999999998</v>
      </c>
      <c r="E752" s="11">
        <v>-0.65870307167235487</v>
      </c>
      <c r="F752" s="9">
        <v>115.95</v>
      </c>
      <c r="G752" s="10">
        <v>138.41999999999999</v>
      </c>
      <c r="H752" s="10">
        <v>79.33</v>
      </c>
      <c r="I752" s="11">
        <v>0.74486322954745987</v>
      </c>
      <c r="J752" s="7">
        <v>231.9</v>
      </c>
      <c r="K752" s="2">
        <v>144.41999999999999</v>
      </c>
      <c r="L752" s="2">
        <v>96.91</v>
      </c>
      <c r="M752" s="3">
        <v>0.49024868434630059</v>
      </c>
    </row>
    <row r="753" spans="1:13" x14ac:dyDescent="0.25">
      <c r="A753" s="4" t="s">
        <v>1015</v>
      </c>
      <c r="B753" s="9"/>
      <c r="C753" s="10"/>
      <c r="D753" s="10"/>
      <c r="E753" s="11">
        <v>0</v>
      </c>
      <c r="F753" s="9">
        <v>18.95</v>
      </c>
      <c r="G753" s="10">
        <v>9.5</v>
      </c>
      <c r="H753" s="10">
        <v>431.83</v>
      </c>
      <c r="I753" s="11">
        <v>-0.97800060208878492</v>
      </c>
      <c r="J753" s="7">
        <v>18.95</v>
      </c>
      <c r="K753" s="2">
        <v>9.5</v>
      </c>
      <c r="L753" s="2">
        <v>431.83</v>
      </c>
      <c r="M753" s="3">
        <v>-0.97800060208878492</v>
      </c>
    </row>
    <row r="754" spans="1:13" x14ac:dyDescent="0.25">
      <c r="A754" s="4" t="s">
        <v>1046</v>
      </c>
      <c r="B754" s="9">
        <v>26.95</v>
      </c>
      <c r="C754" s="10">
        <v>0.08</v>
      </c>
      <c r="D754" s="10"/>
      <c r="E754" s="11">
        <v>0</v>
      </c>
      <c r="F754" s="9">
        <v>26.95</v>
      </c>
      <c r="G754" s="10">
        <v>35.92</v>
      </c>
      <c r="H754" s="10"/>
      <c r="I754" s="11">
        <v>0</v>
      </c>
      <c r="J754" s="7">
        <v>53.9</v>
      </c>
      <c r="K754" s="2">
        <v>36</v>
      </c>
      <c r="L754" s="2"/>
      <c r="M754" s="3">
        <v>0</v>
      </c>
    </row>
    <row r="755" spans="1:13" x14ac:dyDescent="0.25">
      <c r="A755" s="4" t="s">
        <v>1104</v>
      </c>
      <c r="B755" s="9"/>
      <c r="C755" s="10"/>
      <c r="D755" s="10"/>
      <c r="E755" s="11">
        <v>0</v>
      </c>
      <c r="F755" s="9">
        <v>95</v>
      </c>
      <c r="G755" s="10">
        <v>30.08</v>
      </c>
      <c r="H755" s="10"/>
      <c r="I755" s="11">
        <v>0</v>
      </c>
      <c r="J755" s="7">
        <v>95</v>
      </c>
      <c r="K755" s="2">
        <v>30.08</v>
      </c>
      <c r="L755" s="2"/>
      <c r="M755" s="3">
        <v>0</v>
      </c>
    </row>
    <row r="756" spans="1:13" x14ac:dyDescent="0.25">
      <c r="A756" s="4" t="s">
        <v>1107</v>
      </c>
      <c r="B756" s="9"/>
      <c r="C756" s="10"/>
      <c r="D756" s="10"/>
      <c r="E756" s="11">
        <v>0</v>
      </c>
      <c r="F756" s="9">
        <v>224</v>
      </c>
      <c r="G756" s="10">
        <v>25.92</v>
      </c>
      <c r="H756" s="10">
        <v>39.83</v>
      </c>
      <c r="I756" s="11">
        <v>-0.34923424554356008</v>
      </c>
      <c r="J756" s="7">
        <v>224</v>
      </c>
      <c r="K756" s="2">
        <v>25.92</v>
      </c>
      <c r="L756" s="2">
        <v>39.83</v>
      </c>
      <c r="M756" s="3">
        <v>-0.34923424554356008</v>
      </c>
    </row>
    <row r="757" spans="1:13" x14ac:dyDescent="0.25">
      <c r="A757" s="4" t="s">
        <v>1137</v>
      </c>
      <c r="B757" s="9">
        <v>23.95</v>
      </c>
      <c r="C757" s="10">
        <v>10.75</v>
      </c>
      <c r="D757" s="10">
        <v>1</v>
      </c>
      <c r="E757" s="11">
        <v>9.75</v>
      </c>
      <c r="F757" s="9">
        <v>23.95</v>
      </c>
      <c r="G757" s="10">
        <v>290.92</v>
      </c>
      <c r="H757" s="10">
        <v>221.75</v>
      </c>
      <c r="I757" s="11">
        <v>0.31192784667418272</v>
      </c>
      <c r="J757" s="7">
        <v>47.9</v>
      </c>
      <c r="K757" s="2">
        <v>301.67</v>
      </c>
      <c r="L757" s="2">
        <v>222.75</v>
      </c>
      <c r="M757" s="3">
        <v>0.35429854096520769</v>
      </c>
    </row>
    <row r="758" spans="1:13" x14ac:dyDescent="0.25">
      <c r="A758" s="4" t="s">
        <v>1146</v>
      </c>
      <c r="B758" s="9">
        <v>18.95</v>
      </c>
      <c r="C758" s="10">
        <v>0</v>
      </c>
      <c r="D758" s="10">
        <v>3</v>
      </c>
      <c r="E758" s="11">
        <v>0</v>
      </c>
      <c r="F758" s="9">
        <v>18.95</v>
      </c>
      <c r="G758" s="10">
        <v>2.92</v>
      </c>
      <c r="H758" s="10">
        <v>440.08</v>
      </c>
      <c r="I758" s="11">
        <v>-0.99336484275586256</v>
      </c>
      <c r="J758" s="7">
        <v>37.9</v>
      </c>
      <c r="K758" s="2">
        <v>2.92</v>
      </c>
      <c r="L758" s="2">
        <v>443.08</v>
      </c>
      <c r="M758" s="3">
        <v>-0.99340976798772229</v>
      </c>
    </row>
    <row r="759" spans="1:13" x14ac:dyDescent="0.25">
      <c r="A759" s="4" t="s">
        <v>1199</v>
      </c>
      <c r="B759" s="9"/>
      <c r="C759" s="10"/>
      <c r="D759" s="10"/>
      <c r="E759" s="11">
        <v>0</v>
      </c>
      <c r="F759" s="9">
        <v>14.75</v>
      </c>
      <c r="G759" s="10">
        <v>7.58</v>
      </c>
      <c r="H759" s="10">
        <v>178.67</v>
      </c>
      <c r="I759" s="11">
        <v>-0.95757541836906024</v>
      </c>
      <c r="J759" s="7">
        <v>14.75</v>
      </c>
      <c r="K759" s="2">
        <v>7.58</v>
      </c>
      <c r="L759" s="2">
        <v>178.67</v>
      </c>
      <c r="M759" s="3">
        <v>-0.95757541836906024</v>
      </c>
    </row>
    <row r="760" spans="1:13" x14ac:dyDescent="0.25">
      <c r="A760" s="4" t="s">
        <v>1238</v>
      </c>
      <c r="B760" s="9">
        <v>59</v>
      </c>
      <c r="C760" s="10">
        <v>0.57999999999999996</v>
      </c>
      <c r="D760" s="10"/>
      <c r="E760" s="11">
        <v>0</v>
      </c>
      <c r="F760" s="9">
        <v>59</v>
      </c>
      <c r="G760" s="10">
        <v>13.58</v>
      </c>
      <c r="H760" s="10"/>
      <c r="I760" s="11">
        <v>0</v>
      </c>
      <c r="J760" s="7">
        <v>118</v>
      </c>
      <c r="K760" s="2">
        <v>14.16</v>
      </c>
      <c r="L760" s="2"/>
      <c r="M760" s="3">
        <v>0</v>
      </c>
    </row>
    <row r="761" spans="1:13" x14ac:dyDescent="0.25">
      <c r="A761" s="4" t="s">
        <v>1242</v>
      </c>
      <c r="B761" s="9"/>
      <c r="C761" s="10"/>
      <c r="D761" s="10"/>
      <c r="E761" s="11">
        <v>0</v>
      </c>
      <c r="F761" s="9">
        <v>17.75</v>
      </c>
      <c r="G761" s="10">
        <v>1</v>
      </c>
      <c r="H761" s="10">
        <v>610.41999999999996</v>
      </c>
      <c r="I761" s="11">
        <v>-0.99836178368991846</v>
      </c>
      <c r="J761" s="7">
        <v>17.75</v>
      </c>
      <c r="K761" s="2">
        <v>1</v>
      </c>
      <c r="L761" s="2">
        <v>610.41999999999996</v>
      </c>
      <c r="M761" s="3">
        <v>-0.99836178368991846</v>
      </c>
    </row>
    <row r="762" spans="1:13" x14ac:dyDescent="0.25">
      <c r="A762" s="4" t="s">
        <v>1299</v>
      </c>
      <c r="B762" s="9">
        <v>590</v>
      </c>
      <c r="C762" s="10">
        <v>1</v>
      </c>
      <c r="D762" s="10">
        <v>0.17</v>
      </c>
      <c r="E762" s="11">
        <v>4.8823529411764701</v>
      </c>
      <c r="F762" s="9">
        <v>590</v>
      </c>
      <c r="G762" s="10">
        <v>12.58</v>
      </c>
      <c r="H762" s="10">
        <v>30.83</v>
      </c>
      <c r="I762" s="11">
        <v>-0.59195588712293223</v>
      </c>
      <c r="J762" s="7">
        <v>1180</v>
      </c>
      <c r="K762" s="2">
        <v>13.58</v>
      </c>
      <c r="L762" s="2">
        <v>31</v>
      </c>
      <c r="M762" s="3">
        <v>-0.56193548387096781</v>
      </c>
    </row>
    <row r="763" spans="1:13" x14ac:dyDescent="0.25">
      <c r="A763" s="4" t="s">
        <v>1307</v>
      </c>
      <c r="B763" s="9">
        <v>31.75</v>
      </c>
      <c r="C763" s="10">
        <v>0.08</v>
      </c>
      <c r="D763" s="10">
        <v>2</v>
      </c>
      <c r="E763" s="11">
        <v>-0.96</v>
      </c>
      <c r="F763" s="9">
        <v>31.75</v>
      </c>
      <c r="G763" s="10">
        <v>4.17</v>
      </c>
      <c r="H763" s="10">
        <v>126.75</v>
      </c>
      <c r="I763" s="11">
        <v>-0.96710059171597629</v>
      </c>
      <c r="J763" s="7">
        <v>63.5</v>
      </c>
      <c r="K763" s="2">
        <v>4.25</v>
      </c>
      <c r="L763" s="2">
        <v>128.75</v>
      </c>
      <c r="M763" s="3">
        <v>-0.96699029126213587</v>
      </c>
    </row>
    <row r="764" spans="1:13" x14ac:dyDescent="0.25">
      <c r="A764" s="4" t="s">
        <v>1322</v>
      </c>
      <c r="B764" s="9">
        <v>110</v>
      </c>
      <c r="C764" s="10">
        <v>0.08</v>
      </c>
      <c r="D764" s="10">
        <v>1.25</v>
      </c>
      <c r="E764" s="11">
        <v>-0.93599999999999994</v>
      </c>
      <c r="F764" s="9">
        <v>110</v>
      </c>
      <c r="G764" s="10">
        <v>4.33</v>
      </c>
      <c r="H764" s="10">
        <v>9.08</v>
      </c>
      <c r="I764" s="11">
        <v>-0.52312775330396477</v>
      </c>
      <c r="J764" s="7">
        <v>220</v>
      </c>
      <c r="K764" s="2">
        <v>4.41</v>
      </c>
      <c r="L764" s="2">
        <v>10.33</v>
      </c>
      <c r="M764" s="3">
        <v>-0.57308809293320429</v>
      </c>
    </row>
    <row r="765" spans="1:13" x14ac:dyDescent="0.25">
      <c r="A765" s="4" t="s">
        <v>1354</v>
      </c>
      <c r="B765" s="9"/>
      <c r="C765" s="10"/>
      <c r="D765" s="10"/>
      <c r="E765" s="11">
        <v>0</v>
      </c>
      <c r="F765" s="9">
        <v>11.25</v>
      </c>
      <c r="G765" s="10">
        <v>4.67</v>
      </c>
      <c r="H765" s="10">
        <v>167.17</v>
      </c>
      <c r="I765" s="11">
        <v>-0.9720643656158402</v>
      </c>
      <c r="J765" s="7">
        <v>11.25</v>
      </c>
      <c r="K765" s="2">
        <v>4.67</v>
      </c>
      <c r="L765" s="2">
        <v>167.17</v>
      </c>
      <c r="M765" s="3">
        <v>-0.9720643656158402</v>
      </c>
    </row>
    <row r="766" spans="1:13" x14ac:dyDescent="0.25">
      <c r="A766" s="4" t="s">
        <v>1387</v>
      </c>
      <c r="B766" s="9">
        <v>99</v>
      </c>
      <c r="C766" s="10">
        <v>0.5</v>
      </c>
      <c r="D766" s="10">
        <v>0.33</v>
      </c>
      <c r="E766" s="11">
        <v>0.51515151515151503</v>
      </c>
      <c r="F766" s="9">
        <v>99</v>
      </c>
      <c r="G766" s="10">
        <v>5.33</v>
      </c>
      <c r="H766" s="10">
        <v>11.58</v>
      </c>
      <c r="I766" s="11">
        <v>-0.53972366148531947</v>
      </c>
      <c r="J766" s="7">
        <v>198</v>
      </c>
      <c r="K766" s="2">
        <v>5.83</v>
      </c>
      <c r="L766" s="2">
        <v>11.91</v>
      </c>
      <c r="M766" s="3">
        <v>-0.51049538203190592</v>
      </c>
    </row>
    <row r="767" spans="1:13" x14ac:dyDescent="0.25">
      <c r="A767" s="4" t="s">
        <v>1406</v>
      </c>
      <c r="B767" s="9"/>
      <c r="C767" s="10"/>
      <c r="D767" s="10"/>
      <c r="E767" s="11">
        <v>0</v>
      </c>
      <c r="F767" s="9">
        <v>13.75</v>
      </c>
      <c r="G767" s="10">
        <v>0.08</v>
      </c>
      <c r="H767" s="10">
        <v>405.58</v>
      </c>
      <c r="I767" s="11">
        <v>-0.99980275161497123</v>
      </c>
      <c r="J767" s="7">
        <v>13.75</v>
      </c>
      <c r="K767" s="2">
        <v>0.08</v>
      </c>
      <c r="L767" s="2">
        <v>405.58</v>
      </c>
      <c r="M767" s="3">
        <v>-0.99980275161497123</v>
      </c>
    </row>
    <row r="768" spans="1:13" x14ac:dyDescent="0.25">
      <c r="A768" s="4" t="s">
        <v>1468</v>
      </c>
      <c r="B768" s="9"/>
      <c r="C768" s="10"/>
      <c r="D768" s="10"/>
      <c r="E768" s="11">
        <v>0</v>
      </c>
      <c r="F768" s="9">
        <v>14.25</v>
      </c>
      <c r="G768" s="10">
        <v>0.67</v>
      </c>
      <c r="H768" s="10">
        <v>180.92</v>
      </c>
      <c r="I768" s="11">
        <v>-0.99629670572628792</v>
      </c>
      <c r="J768" s="7">
        <v>14.25</v>
      </c>
      <c r="K768" s="2">
        <v>0.67</v>
      </c>
      <c r="L768" s="2">
        <v>180.92</v>
      </c>
      <c r="M768" s="3">
        <v>-0.99629670572628792</v>
      </c>
    </row>
    <row r="769" spans="1:13" x14ac:dyDescent="0.25">
      <c r="A769" s="4" t="s">
        <v>1479</v>
      </c>
      <c r="B769" s="9"/>
      <c r="C769" s="10"/>
      <c r="D769" s="10"/>
      <c r="E769" s="11">
        <v>0</v>
      </c>
      <c r="F769" s="9">
        <v>54.75</v>
      </c>
      <c r="G769" s="10">
        <v>0.33</v>
      </c>
      <c r="H769" s="10">
        <v>210.33</v>
      </c>
      <c r="I769" s="11">
        <v>-0.99843103694194835</v>
      </c>
      <c r="J769" s="7">
        <v>54.75</v>
      </c>
      <c r="K769" s="2">
        <v>0.33</v>
      </c>
      <c r="L769" s="2">
        <v>210.33</v>
      </c>
      <c r="M769" s="3">
        <v>-0.99843103694194835</v>
      </c>
    </row>
    <row r="770" spans="1:13" x14ac:dyDescent="0.25">
      <c r="A770" s="4" t="s">
        <v>1507</v>
      </c>
      <c r="B770" s="9"/>
      <c r="C770" s="10"/>
      <c r="D770" s="10"/>
      <c r="E770" s="11">
        <v>0</v>
      </c>
      <c r="F770" s="9">
        <v>30</v>
      </c>
      <c r="G770" s="10">
        <v>3</v>
      </c>
      <c r="H770" s="10"/>
      <c r="I770" s="11">
        <v>0</v>
      </c>
      <c r="J770" s="7">
        <v>30</v>
      </c>
      <c r="K770" s="2">
        <v>3</v>
      </c>
      <c r="L770" s="2"/>
      <c r="M770" s="3">
        <v>0</v>
      </c>
    </row>
    <row r="771" spans="1:13" x14ac:dyDescent="0.25">
      <c r="A771" s="4" t="s">
        <v>1528</v>
      </c>
      <c r="B771" s="9">
        <v>26.95</v>
      </c>
      <c r="C771" s="10">
        <v>5.17</v>
      </c>
      <c r="D771" s="10"/>
      <c r="E771" s="11">
        <v>0</v>
      </c>
      <c r="F771" s="9">
        <v>26.95</v>
      </c>
      <c r="G771" s="10">
        <v>7.67</v>
      </c>
      <c r="H771" s="10"/>
      <c r="I771" s="11">
        <v>0</v>
      </c>
      <c r="J771" s="7">
        <v>53.9</v>
      </c>
      <c r="K771" s="2">
        <v>12.84</v>
      </c>
      <c r="L771" s="2"/>
      <c r="M771" s="3">
        <v>0</v>
      </c>
    </row>
    <row r="772" spans="1:13" x14ac:dyDescent="0.25">
      <c r="A772" s="4" t="s">
        <v>1547</v>
      </c>
      <c r="B772" s="9"/>
      <c r="C772" s="10"/>
      <c r="D772" s="10"/>
      <c r="E772" s="11">
        <v>0</v>
      </c>
      <c r="F772" s="9">
        <v>11.25</v>
      </c>
      <c r="G772" s="10">
        <v>0.08</v>
      </c>
      <c r="H772" s="10">
        <v>488.25</v>
      </c>
      <c r="I772" s="11">
        <v>-0.99983614951356892</v>
      </c>
      <c r="J772" s="7">
        <v>11.25</v>
      </c>
      <c r="K772" s="2">
        <v>0.08</v>
      </c>
      <c r="L772" s="2">
        <v>488.25</v>
      </c>
      <c r="M772" s="3">
        <v>-0.99983614951356892</v>
      </c>
    </row>
    <row r="773" spans="1:13" x14ac:dyDescent="0.25">
      <c r="A773" s="4" t="s">
        <v>1571</v>
      </c>
      <c r="B773" s="9">
        <v>13.75</v>
      </c>
      <c r="C773" s="10">
        <v>0</v>
      </c>
      <c r="D773" s="10"/>
      <c r="E773" s="11">
        <v>0</v>
      </c>
      <c r="F773" s="9">
        <v>13.75</v>
      </c>
      <c r="G773" s="10">
        <v>2</v>
      </c>
      <c r="H773" s="10">
        <v>0.57999999999999996</v>
      </c>
      <c r="I773" s="11">
        <v>2.4482758620689657</v>
      </c>
      <c r="J773" s="7">
        <v>27.5</v>
      </c>
      <c r="K773" s="2">
        <v>2</v>
      </c>
      <c r="L773" s="2">
        <v>0.57999999999999996</v>
      </c>
      <c r="M773" s="3">
        <v>2.4482758620689657</v>
      </c>
    </row>
    <row r="774" spans="1:13" x14ac:dyDescent="0.25">
      <c r="A774" s="4" t="s">
        <v>1585</v>
      </c>
      <c r="B774" s="9">
        <v>129</v>
      </c>
      <c r="C774" s="10">
        <v>8.58</v>
      </c>
      <c r="D774" s="10">
        <v>0.08</v>
      </c>
      <c r="E774" s="11">
        <v>106.25</v>
      </c>
      <c r="F774" s="9">
        <v>129</v>
      </c>
      <c r="G774" s="10">
        <v>21.67</v>
      </c>
      <c r="H774" s="10">
        <v>22.58</v>
      </c>
      <c r="I774" s="11">
        <v>-4.0301151461470182E-2</v>
      </c>
      <c r="J774" s="7">
        <v>258</v>
      </c>
      <c r="K774" s="2">
        <v>30.25</v>
      </c>
      <c r="L774" s="2">
        <v>22.659999999999997</v>
      </c>
      <c r="M774" s="3">
        <v>0.3349514563106798</v>
      </c>
    </row>
    <row r="775" spans="1:13" x14ac:dyDescent="0.25">
      <c r="A775" s="4" t="s">
        <v>1589</v>
      </c>
      <c r="B775" s="9"/>
      <c r="C775" s="10"/>
      <c r="D775" s="10"/>
      <c r="E775" s="11">
        <v>0</v>
      </c>
      <c r="F775" s="9">
        <v>17.95</v>
      </c>
      <c r="G775" s="10">
        <v>1.25</v>
      </c>
      <c r="H775" s="10">
        <v>116.92</v>
      </c>
      <c r="I775" s="11">
        <v>-0.98930892918234692</v>
      </c>
      <c r="J775" s="7">
        <v>17.95</v>
      </c>
      <c r="K775" s="2">
        <v>1.25</v>
      </c>
      <c r="L775" s="2">
        <v>116.92</v>
      </c>
      <c r="M775" s="3">
        <v>-0.98930892918234692</v>
      </c>
    </row>
    <row r="776" spans="1:13" x14ac:dyDescent="0.25">
      <c r="A776" s="4" t="s">
        <v>1592</v>
      </c>
      <c r="B776" s="9"/>
      <c r="C776" s="10"/>
      <c r="D776" s="10"/>
      <c r="E776" s="11">
        <v>0</v>
      </c>
      <c r="F776" s="9">
        <v>12.75</v>
      </c>
      <c r="G776" s="10">
        <v>0.42</v>
      </c>
      <c r="H776" s="10">
        <v>80.67</v>
      </c>
      <c r="I776" s="11">
        <v>-0.99479360357010038</v>
      </c>
      <c r="J776" s="7">
        <v>12.75</v>
      </c>
      <c r="K776" s="2">
        <v>0.42</v>
      </c>
      <c r="L776" s="2">
        <v>80.67</v>
      </c>
      <c r="M776" s="3">
        <v>-0.99479360357010038</v>
      </c>
    </row>
    <row r="777" spans="1:13" x14ac:dyDescent="0.25">
      <c r="A777" s="4" t="s">
        <v>1644</v>
      </c>
      <c r="B777" s="9"/>
      <c r="C777" s="10"/>
      <c r="D777" s="10"/>
      <c r="E777" s="11">
        <v>0</v>
      </c>
      <c r="F777" s="9">
        <v>11.75</v>
      </c>
      <c r="G777" s="10">
        <v>0.5</v>
      </c>
      <c r="H777" s="10">
        <v>0.57999999999999996</v>
      </c>
      <c r="I777" s="11">
        <v>-0.13793103448275856</v>
      </c>
      <c r="J777" s="7">
        <v>11.75</v>
      </c>
      <c r="K777" s="2">
        <v>0.5</v>
      </c>
      <c r="L777" s="2">
        <v>0.57999999999999996</v>
      </c>
      <c r="M777" s="3">
        <v>-0.13793103448275856</v>
      </c>
    </row>
    <row r="778" spans="1:13" x14ac:dyDescent="0.25">
      <c r="A778" s="4" t="s">
        <v>1648</v>
      </c>
      <c r="B778" s="9"/>
      <c r="C778" s="10"/>
      <c r="D778" s="10"/>
      <c r="E778" s="11">
        <v>0</v>
      </c>
      <c r="F778" s="9">
        <v>14.95</v>
      </c>
      <c r="G778" s="10">
        <v>0.08</v>
      </c>
      <c r="H778" s="10">
        <v>313.5</v>
      </c>
      <c r="I778" s="11">
        <v>-0.99974481658692194</v>
      </c>
      <c r="J778" s="7">
        <v>14.95</v>
      </c>
      <c r="K778" s="2">
        <v>0.08</v>
      </c>
      <c r="L778" s="2">
        <v>313.5</v>
      </c>
      <c r="M778" s="3">
        <v>-0.99974481658692194</v>
      </c>
    </row>
    <row r="779" spans="1:13" x14ac:dyDescent="0.25">
      <c r="A779" s="4" t="s">
        <v>1660</v>
      </c>
      <c r="B779" s="9"/>
      <c r="C779" s="10"/>
      <c r="D779" s="10"/>
      <c r="E779" s="11">
        <v>0</v>
      </c>
      <c r="F779" s="9">
        <v>16.95</v>
      </c>
      <c r="G779" s="10">
        <v>0.17</v>
      </c>
      <c r="H779" s="10">
        <v>66.17</v>
      </c>
      <c r="I779" s="11">
        <v>-0.99743085990630187</v>
      </c>
      <c r="J779" s="7">
        <v>16.95</v>
      </c>
      <c r="K779" s="2">
        <v>0.17</v>
      </c>
      <c r="L779" s="2">
        <v>66.17</v>
      </c>
      <c r="M779" s="3">
        <v>-0.99743085990630187</v>
      </c>
    </row>
    <row r="780" spans="1:13" x14ac:dyDescent="0.25">
      <c r="A780" s="4" t="s">
        <v>1748</v>
      </c>
      <c r="B780" s="9">
        <v>26.95</v>
      </c>
      <c r="C780" s="10">
        <v>61.42</v>
      </c>
      <c r="D780" s="10">
        <v>69.5</v>
      </c>
      <c r="E780" s="11">
        <v>-0.11625899280575537</v>
      </c>
      <c r="F780" s="9">
        <v>26.95</v>
      </c>
      <c r="G780" s="10">
        <v>1300.17</v>
      </c>
      <c r="H780" s="10">
        <v>1252.08</v>
      </c>
      <c r="I780" s="11">
        <v>3.840808894000395E-2</v>
      </c>
      <c r="J780" s="7">
        <v>53.9</v>
      </c>
      <c r="K780" s="2">
        <v>1361.5900000000001</v>
      </c>
      <c r="L780" s="2">
        <v>1321.58</v>
      </c>
      <c r="M780" s="3">
        <v>3.0274368558846396E-2</v>
      </c>
    </row>
    <row r="781" spans="1:13" x14ac:dyDescent="0.25">
      <c r="A781" s="4" t="s">
        <v>1780</v>
      </c>
      <c r="B781" s="9"/>
      <c r="C781" s="10"/>
      <c r="D781" s="10"/>
      <c r="E781" s="11">
        <v>0</v>
      </c>
      <c r="F781" s="9">
        <v>26</v>
      </c>
      <c r="G781" s="10">
        <v>4</v>
      </c>
      <c r="H781" s="10"/>
      <c r="I781" s="11">
        <v>0</v>
      </c>
      <c r="J781" s="7">
        <v>26</v>
      </c>
      <c r="K781" s="2">
        <v>4</v>
      </c>
      <c r="L781" s="2"/>
      <c r="M781" s="3">
        <v>0</v>
      </c>
    </row>
    <row r="782" spans="1:13" x14ac:dyDescent="0.25">
      <c r="A782" s="4" t="s">
        <v>1816</v>
      </c>
      <c r="B782" s="9">
        <v>18.95</v>
      </c>
      <c r="C782" s="10">
        <v>96.08</v>
      </c>
      <c r="D782" s="10"/>
      <c r="E782" s="11">
        <v>0</v>
      </c>
      <c r="F782" s="9">
        <v>18.95</v>
      </c>
      <c r="G782" s="10">
        <v>379.75</v>
      </c>
      <c r="H782" s="10"/>
      <c r="I782" s="11">
        <v>0</v>
      </c>
      <c r="J782" s="7">
        <v>37.9</v>
      </c>
      <c r="K782" s="2">
        <v>475.83</v>
      </c>
      <c r="L782" s="2"/>
      <c r="M782" s="3">
        <v>0</v>
      </c>
    </row>
    <row r="783" spans="1:13" x14ac:dyDescent="0.25">
      <c r="A783" s="4" t="s">
        <v>1845</v>
      </c>
      <c r="B783" s="9">
        <v>23</v>
      </c>
      <c r="C783" s="10">
        <v>3.92</v>
      </c>
      <c r="D783" s="10"/>
      <c r="E783" s="11">
        <v>0</v>
      </c>
      <c r="F783" s="9">
        <v>23</v>
      </c>
      <c r="G783" s="10">
        <v>8</v>
      </c>
      <c r="H783" s="10"/>
      <c r="I783" s="11">
        <v>0</v>
      </c>
      <c r="J783" s="7">
        <v>46</v>
      </c>
      <c r="K783" s="2">
        <v>11.92</v>
      </c>
      <c r="L783" s="2"/>
      <c r="M783" s="3">
        <v>0</v>
      </c>
    </row>
    <row r="784" spans="1:13" x14ac:dyDescent="0.25">
      <c r="A784" s="4" t="s">
        <v>1850</v>
      </c>
      <c r="B784" s="9"/>
      <c r="C784" s="10"/>
      <c r="D784" s="10"/>
      <c r="E784" s="11">
        <v>0</v>
      </c>
      <c r="F784" s="9">
        <v>37</v>
      </c>
      <c r="G784" s="10">
        <v>3.5</v>
      </c>
      <c r="H784" s="10"/>
      <c r="I784" s="11">
        <v>0</v>
      </c>
      <c r="J784" s="7">
        <v>37</v>
      </c>
      <c r="K784" s="2">
        <v>3.5</v>
      </c>
      <c r="L784" s="2"/>
      <c r="M784" s="3">
        <v>0</v>
      </c>
    </row>
    <row r="785" spans="1:13" x14ac:dyDescent="0.25">
      <c r="A785" s="4" t="s">
        <v>1864</v>
      </c>
      <c r="B785" s="9"/>
      <c r="C785" s="10"/>
      <c r="D785" s="10"/>
      <c r="E785" s="11">
        <v>0</v>
      </c>
      <c r="F785" s="9">
        <v>99</v>
      </c>
      <c r="G785" s="10">
        <v>1.83</v>
      </c>
      <c r="H785" s="10"/>
      <c r="I785" s="11">
        <v>0</v>
      </c>
      <c r="J785" s="7">
        <v>99</v>
      </c>
      <c r="K785" s="2">
        <v>1.83</v>
      </c>
      <c r="L785" s="2"/>
      <c r="M785" s="3">
        <v>0</v>
      </c>
    </row>
    <row r="786" spans="1:13" x14ac:dyDescent="0.25">
      <c r="A786" s="4" t="s">
        <v>1896</v>
      </c>
      <c r="B786" s="9"/>
      <c r="C786" s="10"/>
      <c r="D786" s="10"/>
      <c r="E786" s="11">
        <v>0</v>
      </c>
      <c r="F786" s="9">
        <v>46</v>
      </c>
      <c r="G786" s="10">
        <v>1</v>
      </c>
      <c r="H786" s="10"/>
      <c r="I786" s="11">
        <v>0</v>
      </c>
      <c r="J786" s="7">
        <v>46</v>
      </c>
      <c r="K786" s="2">
        <v>1</v>
      </c>
      <c r="L786" s="2"/>
      <c r="M786" s="3">
        <v>0</v>
      </c>
    </row>
    <row r="787" spans="1:13" x14ac:dyDescent="0.25">
      <c r="A787" s="4" t="s">
        <v>1916</v>
      </c>
      <c r="B787" s="9">
        <v>41</v>
      </c>
      <c r="C787" s="10">
        <v>1.5</v>
      </c>
      <c r="D787" s="10"/>
      <c r="E787" s="11">
        <v>0</v>
      </c>
      <c r="F787" s="9">
        <v>41</v>
      </c>
      <c r="G787" s="10">
        <v>2.08</v>
      </c>
      <c r="H787" s="10"/>
      <c r="I787" s="11">
        <v>0</v>
      </c>
      <c r="J787" s="7">
        <v>82</v>
      </c>
      <c r="K787" s="2">
        <v>3.58</v>
      </c>
      <c r="L787" s="2"/>
      <c r="M787" s="3">
        <v>0</v>
      </c>
    </row>
    <row r="788" spans="1:13" x14ac:dyDescent="0.25">
      <c r="A788" s="4" t="s">
        <v>1932</v>
      </c>
      <c r="B788" s="9">
        <v>220</v>
      </c>
      <c r="C788" s="10">
        <v>3.17</v>
      </c>
      <c r="D788" s="10"/>
      <c r="E788" s="11">
        <v>0</v>
      </c>
      <c r="F788" s="9">
        <v>220</v>
      </c>
      <c r="G788" s="10">
        <v>11.92</v>
      </c>
      <c r="H788" s="10">
        <v>22.42</v>
      </c>
      <c r="I788" s="11">
        <v>-0.46833184656556648</v>
      </c>
      <c r="J788" s="7">
        <v>440</v>
      </c>
      <c r="K788" s="2">
        <v>15.09</v>
      </c>
      <c r="L788" s="2">
        <v>22.42</v>
      </c>
      <c r="M788" s="3">
        <v>-0.32694023193577171</v>
      </c>
    </row>
    <row r="789" spans="1:13" x14ac:dyDescent="0.25">
      <c r="A789" s="4" t="s">
        <v>2003</v>
      </c>
      <c r="B789" s="9"/>
      <c r="C789" s="10"/>
      <c r="D789" s="10"/>
      <c r="E789" s="11">
        <v>0</v>
      </c>
      <c r="F789" s="9">
        <v>39</v>
      </c>
      <c r="G789" s="10">
        <v>0.5</v>
      </c>
      <c r="H789" s="10"/>
      <c r="I789" s="11">
        <v>0</v>
      </c>
      <c r="J789" s="7">
        <v>39</v>
      </c>
      <c r="K789" s="2">
        <v>0.5</v>
      </c>
      <c r="L789" s="2"/>
      <c r="M789" s="3">
        <v>0</v>
      </c>
    </row>
    <row r="790" spans="1:13" x14ac:dyDescent="0.25">
      <c r="A790" s="4" t="s">
        <v>2016</v>
      </c>
      <c r="B790" s="9"/>
      <c r="C790" s="10"/>
      <c r="D790" s="10"/>
      <c r="E790" s="11">
        <v>0</v>
      </c>
      <c r="F790" s="9">
        <v>21.95</v>
      </c>
      <c r="G790" s="10">
        <v>172.67</v>
      </c>
      <c r="H790" s="10">
        <v>227.67</v>
      </c>
      <c r="I790" s="11">
        <v>-0.24157772214169632</v>
      </c>
      <c r="J790" s="7">
        <v>21.95</v>
      </c>
      <c r="K790" s="2">
        <v>172.67</v>
      </c>
      <c r="L790" s="2">
        <v>227.67</v>
      </c>
      <c r="M790" s="3">
        <v>-0.24157772214169632</v>
      </c>
    </row>
    <row r="791" spans="1:13" x14ac:dyDescent="0.25">
      <c r="A791" s="4" t="s">
        <v>2112</v>
      </c>
      <c r="B791" s="9"/>
      <c r="C791" s="10"/>
      <c r="D791" s="10"/>
      <c r="E791" s="11">
        <v>0</v>
      </c>
      <c r="F791" s="9">
        <v>28.95</v>
      </c>
      <c r="G791" s="10">
        <v>303.17</v>
      </c>
      <c r="H791" s="10">
        <v>475</v>
      </c>
      <c r="I791" s="11">
        <v>-0.3617473684210526</v>
      </c>
      <c r="J791" s="7">
        <v>28.95</v>
      </c>
      <c r="K791" s="2">
        <v>303.17</v>
      </c>
      <c r="L791" s="2">
        <v>475</v>
      </c>
      <c r="M791" s="3">
        <v>-0.3617473684210526</v>
      </c>
    </row>
    <row r="792" spans="1:13" x14ac:dyDescent="0.25">
      <c r="A792" s="4" t="s">
        <v>2152</v>
      </c>
      <c r="B792" s="9"/>
      <c r="C792" s="10"/>
      <c r="D792" s="10"/>
      <c r="E792" s="11">
        <v>0</v>
      </c>
      <c r="F792" s="9">
        <v>18.25</v>
      </c>
      <c r="G792" s="10">
        <v>0.67</v>
      </c>
      <c r="H792" s="10">
        <v>17.25</v>
      </c>
      <c r="I792" s="11">
        <v>-0.96115942028985502</v>
      </c>
      <c r="J792" s="7">
        <v>18.25</v>
      </c>
      <c r="K792" s="2">
        <v>0.67</v>
      </c>
      <c r="L792" s="2">
        <v>17.25</v>
      </c>
      <c r="M792" s="3">
        <v>-0.96115942028985502</v>
      </c>
    </row>
    <row r="793" spans="1:13" x14ac:dyDescent="0.25">
      <c r="A793" s="4" t="s">
        <v>2189</v>
      </c>
      <c r="B793" s="9">
        <v>17.95</v>
      </c>
      <c r="C793" s="10">
        <v>82.5</v>
      </c>
      <c r="D793" s="10"/>
      <c r="E793" s="11">
        <v>0</v>
      </c>
      <c r="F793" s="9">
        <v>17.95</v>
      </c>
      <c r="G793" s="10">
        <v>82.5</v>
      </c>
      <c r="H793" s="10"/>
      <c r="I793" s="11">
        <v>0</v>
      </c>
      <c r="J793" s="7">
        <v>35.9</v>
      </c>
      <c r="K793" s="2">
        <v>165</v>
      </c>
      <c r="L793" s="2"/>
      <c r="M793" s="3">
        <v>0</v>
      </c>
    </row>
    <row r="794" spans="1:13" x14ac:dyDescent="0.25">
      <c r="A794" s="4" t="s">
        <v>2243</v>
      </c>
      <c r="B794" s="9">
        <v>19.95</v>
      </c>
      <c r="C794" s="10">
        <v>2.25</v>
      </c>
      <c r="D794" s="10"/>
      <c r="E794" s="11">
        <v>0</v>
      </c>
      <c r="F794" s="9">
        <v>19.95</v>
      </c>
      <c r="G794" s="10">
        <v>2.25</v>
      </c>
      <c r="H794" s="10"/>
      <c r="I794" s="11">
        <v>0</v>
      </c>
      <c r="J794" s="7">
        <v>39.9</v>
      </c>
      <c r="K794" s="2">
        <v>4.5</v>
      </c>
      <c r="L794" s="2"/>
      <c r="M794" s="3">
        <v>0</v>
      </c>
    </row>
    <row r="795" spans="1:13" x14ac:dyDescent="0.25">
      <c r="A795" s="4" t="s">
        <v>2262</v>
      </c>
      <c r="B795" s="9">
        <v>16.95</v>
      </c>
      <c r="C795" s="10">
        <v>0.08</v>
      </c>
      <c r="D795" s="10"/>
      <c r="E795" s="11">
        <v>0</v>
      </c>
      <c r="F795" s="9">
        <v>16.95</v>
      </c>
      <c r="G795" s="10">
        <v>0.08</v>
      </c>
      <c r="H795" s="10"/>
      <c r="I795" s="11">
        <v>0</v>
      </c>
      <c r="J795" s="7">
        <v>33.9</v>
      </c>
      <c r="K795" s="2">
        <v>0.16</v>
      </c>
      <c r="L795" s="2"/>
      <c r="M795" s="3">
        <v>0</v>
      </c>
    </row>
    <row r="796" spans="1:13" x14ac:dyDescent="0.25">
      <c r="A796" s="1" t="s">
        <v>476</v>
      </c>
      <c r="B796" s="9">
        <v>502.64999999999986</v>
      </c>
      <c r="C796" s="10">
        <v>1163</v>
      </c>
      <c r="D796" s="10">
        <v>389.74999999999994</v>
      </c>
      <c r="E796" s="11">
        <v>1.9839640795381657</v>
      </c>
      <c r="F796" s="9">
        <v>901.8000000000003</v>
      </c>
      <c r="G796" s="10">
        <v>12851.41</v>
      </c>
      <c r="H796" s="10">
        <v>15493.34</v>
      </c>
      <c r="I796" s="11">
        <v>-0.17052036552479971</v>
      </c>
      <c r="J796" s="7">
        <v>1404.4500000000007</v>
      </c>
      <c r="K796" s="2">
        <v>14014.41</v>
      </c>
      <c r="L796" s="2">
        <v>15883.09</v>
      </c>
      <c r="M796" s="3">
        <v>-0.11765216969745813</v>
      </c>
    </row>
    <row r="797" spans="1:13" x14ac:dyDescent="0.25">
      <c r="A797" s="4" t="s">
        <v>475</v>
      </c>
      <c r="B797" s="9">
        <v>24.95</v>
      </c>
      <c r="C797" s="10">
        <v>21.92</v>
      </c>
      <c r="D797" s="10">
        <v>56.42</v>
      </c>
      <c r="E797" s="11">
        <v>-0.61148528890464371</v>
      </c>
      <c r="F797" s="9">
        <v>24.95</v>
      </c>
      <c r="G797" s="10">
        <v>1382.5</v>
      </c>
      <c r="H797" s="10">
        <v>974.42</v>
      </c>
      <c r="I797" s="11">
        <v>0.41879271771925869</v>
      </c>
      <c r="J797" s="7">
        <v>49.9</v>
      </c>
      <c r="K797" s="2">
        <v>1404.42</v>
      </c>
      <c r="L797" s="2">
        <v>1030.8399999999999</v>
      </c>
      <c r="M797" s="3">
        <v>0.36240347677622153</v>
      </c>
    </row>
    <row r="798" spans="1:13" x14ac:dyDescent="0.25">
      <c r="A798" s="4" t="s">
        <v>535</v>
      </c>
      <c r="B798" s="9"/>
      <c r="C798" s="10"/>
      <c r="D798" s="10"/>
      <c r="E798" s="11">
        <v>0</v>
      </c>
      <c r="F798" s="9">
        <v>14.95</v>
      </c>
      <c r="G798" s="10">
        <v>293.58</v>
      </c>
      <c r="H798" s="10">
        <v>476.92</v>
      </c>
      <c r="I798" s="11">
        <v>-0.38442506080684397</v>
      </c>
      <c r="J798" s="7">
        <v>14.95</v>
      </c>
      <c r="K798" s="2">
        <v>293.58</v>
      </c>
      <c r="L798" s="2">
        <v>476.92</v>
      </c>
      <c r="M798" s="3">
        <v>-0.38442506080684397</v>
      </c>
    </row>
    <row r="799" spans="1:13" x14ac:dyDescent="0.25">
      <c r="A799" s="4" t="s">
        <v>542</v>
      </c>
      <c r="B799" s="9">
        <v>15.95</v>
      </c>
      <c r="C799" s="10">
        <v>2.75</v>
      </c>
      <c r="D799" s="10"/>
      <c r="E799" s="11">
        <v>0</v>
      </c>
      <c r="F799" s="9">
        <v>15.95</v>
      </c>
      <c r="G799" s="10">
        <v>828.42</v>
      </c>
      <c r="H799" s="10">
        <v>229.33</v>
      </c>
      <c r="I799" s="11">
        <v>2.6123490167008234</v>
      </c>
      <c r="J799" s="7">
        <v>31.9</v>
      </c>
      <c r="K799" s="2">
        <v>831.17</v>
      </c>
      <c r="L799" s="2">
        <v>229.33</v>
      </c>
      <c r="M799" s="3">
        <v>2.6243404700649715</v>
      </c>
    </row>
    <row r="800" spans="1:13" x14ac:dyDescent="0.25">
      <c r="A800" s="4" t="s">
        <v>553</v>
      </c>
      <c r="B800" s="9">
        <v>14.95</v>
      </c>
      <c r="C800" s="10">
        <v>0.33</v>
      </c>
      <c r="D800" s="10">
        <v>214.17</v>
      </c>
      <c r="E800" s="11">
        <v>-0.99845916795069334</v>
      </c>
      <c r="F800" s="9">
        <v>14.95</v>
      </c>
      <c r="G800" s="10">
        <v>429.08</v>
      </c>
      <c r="H800" s="10">
        <v>227.33</v>
      </c>
      <c r="I800" s="11">
        <v>0.88747635595829832</v>
      </c>
      <c r="J800" s="7">
        <v>29.9</v>
      </c>
      <c r="K800" s="2">
        <v>429.40999999999997</v>
      </c>
      <c r="L800" s="2">
        <v>441.5</v>
      </c>
      <c r="M800" s="3">
        <v>-2.7383918459796222E-2</v>
      </c>
    </row>
    <row r="801" spans="1:13" x14ac:dyDescent="0.25">
      <c r="A801" s="4" t="s">
        <v>573</v>
      </c>
      <c r="B801" s="9">
        <v>19.95</v>
      </c>
      <c r="C801" s="10">
        <v>3</v>
      </c>
      <c r="D801" s="10"/>
      <c r="E801" s="11">
        <v>0</v>
      </c>
      <c r="F801" s="9">
        <v>19.95</v>
      </c>
      <c r="G801" s="10">
        <v>640.83000000000004</v>
      </c>
      <c r="H801" s="10"/>
      <c r="I801" s="11">
        <v>0</v>
      </c>
      <c r="J801" s="7">
        <v>39.9</v>
      </c>
      <c r="K801" s="2">
        <v>643.83000000000004</v>
      </c>
      <c r="L801" s="2"/>
      <c r="M801" s="3">
        <v>0</v>
      </c>
    </row>
    <row r="802" spans="1:13" x14ac:dyDescent="0.25">
      <c r="A802" s="4" t="s">
        <v>581</v>
      </c>
      <c r="B802" s="9">
        <v>13.95</v>
      </c>
      <c r="C802" s="10">
        <v>0.17</v>
      </c>
      <c r="D802" s="10">
        <v>2.92</v>
      </c>
      <c r="E802" s="11">
        <v>-0.94178082191780821</v>
      </c>
      <c r="F802" s="9">
        <v>13.95</v>
      </c>
      <c r="G802" s="10">
        <v>625.5</v>
      </c>
      <c r="H802" s="10">
        <v>864.58</v>
      </c>
      <c r="I802" s="11">
        <v>-0.27652733118971062</v>
      </c>
      <c r="J802" s="7">
        <v>27.9</v>
      </c>
      <c r="K802" s="2">
        <v>625.66999999999996</v>
      </c>
      <c r="L802" s="2">
        <v>867.5</v>
      </c>
      <c r="M802" s="3">
        <v>-0.27876657060518739</v>
      </c>
    </row>
    <row r="803" spans="1:13" x14ac:dyDescent="0.25">
      <c r="A803" s="4" t="s">
        <v>587</v>
      </c>
      <c r="B803" s="9">
        <v>13.95</v>
      </c>
      <c r="C803" s="10">
        <v>0.33</v>
      </c>
      <c r="D803" s="10">
        <v>1.33</v>
      </c>
      <c r="E803" s="11">
        <v>-0.75187969924812026</v>
      </c>
      <c r="F803" s="9">
        <v>13.95</v>
      </c>
      <c r="G803" s="10">
        <v>583.33000000000004</v>
      </c>
      <c r="H803" s="10">
        <v>304.33</v>
      </c>
      <c r="I803" s="11">
        <v>0.91676798212466759</v>
      </c>
      <c r="J803" s="7">
        <v>27.9</v>
      </c>
      <c r="K803" s="2">
        <v>583.66000000000008</v>
      </c>
      <c r="L803" s="2">
        <v>305.65999999999997</v>
      </c>
      <c r="M803" s="3">
        <v>0.9095072956880198</v>
      </c>
    </row>
    <row r="804" spans="1:13" x14ac:dyDescent="0.25">
      <c r="A804" s="4" t="s">
        <v>601</v>
      </c>
      <c r="B804" s="9"/>
      <c r="C804" s="10"/>
      <c r="D804" s="10"/>
      <c r="E804" s="11">
        <v>0</v>
      </c>
      <c r="F804" s="9">
        <v>15.95</v>
      </c>
      <c r="G804" s="10">
        <v>546.33000000000004</v>
      </c>
      <c r="H804" s="10"/>
      <c r="I804" s="11">
        <v>0</v>
      </c>
      <c r="J804" s="7">
        <v>15.95</v>
      </c>
      <c r="K804" s="2">
        <v>546.33000000000004</v>
      </c>
      <c r="L804" s="2"/>
      <c r="M804" s="3">
        <v>0</v>
      </c>
    </row>
    <row r="805" spans="1:13" x14ac:dyDescent="0.25">
      <c r="A805" s="4" t="s">
        <v>620</v>
      </c>
      <c r="B805" s="9"/>
      <c r="C805" s="10"/>
      <c r="D805" s="10"/>
      <c r="E805" s="11">
        <v>0</v>
      </c>
      <c r="F805" s="9">
        <v>16.95</v>
      </c>
      <c r="G805" s="10">
        <v>490.17</v>
      </c>
      <c r="H805" s="10">
        <v>486.17</v>
      </c>
      <c r="I805" s="11">
        <v>8.2275747166628953E-3</v>
      </c>
      <c r="J805" s="7">
        <v>16.95</v>
      </c>
      <c r="K805" s="2">
        <v>490.17</v>
      </c>
      <c r="L805" s="2">
        <v>486.17</v>
      </c>
      <c r="M805" s="3">
        <v>8.2275747166628953E-3</v>
      </c>
    </row>
    <row r="806" spans="1:13" x14ac:dyDescent="0.25">
      <c r="A806" s="4" t="s">
        <v>621</v>
      </c>
      <c r="B806" s="9"/>
      <c r="C806" s="10"/>
      <c r="D806" s="10"/>
      <c r="E806" s="11">
        <v>0</v>
      </c>
      <c r="F806" s="9">
        <v>17.95</v>
      </c>
      <c r="G806" s="10">
        <v>308.58</v>
      </c>
      <c r="H806" s="10">
        <v>1.92</v>
      </c>
      <c r="I806" s="11">
        <v>159.71875</v>
      </c>
      <c r="J806" s="7">
        <v>17.95</v>
      </c>
      <c r="K806" s="2">
        <v>308.58</v>
      </c>
      <c r="L806" s="2">
        <v>1.92</v>
      </c>
      <c r="M806" s="3">
        <v>159.71875</v>
      </c>
    </row>
    <row r="807" spans="1:13" x14ac:dyDescent="0.25">
      <c r="A807" s="4" t="s">
        <v>672</v>
      </c>
      <c r="B807" s="9"/>
      <c r="C807" s="10"/>
      <c r="D807" s="10"/>
      <c r="E807" s="11">
        <v>0</v>
      </c>
      <c r="F807" s="9">
        <v>19.95</v>
      </c>
      <c r="G807" s="10">
        <v>394.42</v>
      </c>
      <c r="H807" s="10">
        <v>442</v>
      </c>
      <c r="I807" s="11">
        <v>-0.10764705882352937</v>
      </c>
      <c r="J807" s="7">
        <v>19.95</v>
      </c>
      <c r="K807" s="2">
        <v>394.42</v>
      </c>
      <c r="L807" s="2">
        <v>442</v>
      </c>
      <c r="M807" s="3">
        <v>-0.10764705882352937</v>
      </c>
    </row>
    <row r="808" spans="1:13" x14ac:dyDescent="0.25">
      <c r="A808" s="4" t="s">
        <v>679</v>
      </c>
      <c r="B808" s="9">
        <v>19.95</v>
      </c>
      <c r="C808" s="10">
        <v>19.829999999999998</v>
      </c>
      <c r="D808" s="10">
        <v>14.58</v>
      </c>
      <c r="E808" s="11">
        <v>0.36008230452674883</v>
      </c>
      <c r="F808" s="9">
        <v>19.95</v>
      </c>
      <c r="G808" s="10">
        <v>386.08</v>
      </c>
      <c r="H808" s="10">
        <v>369.42</v>
      </c>
      <c r="I808" s="11">
        <v>4.5097720751448127E-2</v>
      </c>
      <c r="J808" s="7">
        <v>39.9</v>
      </c>
      <c r="K808" s="2">
        <v>405.90999999999997</v>
      </c>
      <c r="L808" s="2">
        <v>384</v>
      </c>
      <c r="M808" s="3">
        <v>5.7057291666666586E-2</v>
      </c>
    </row>
    <row r="809" spans="1:13" x14ac:dyDescent="0.25">
      <c r="A809" s="4" t="s">
        <v>690</v>
      </c>
      <c r="B809" s="9">
        <v>15.95</v>
      </c>
      <c r="C809" s="10">
        <v>0.57999999999999996</v>
      </c>
      <c r="D809" s="10"/>
      <c r="E809" s="11">
        <v>0</v>
      </c>
      <c r="F809" s="9">
        <v>15.95</v>
      </c>
      <c r="G809" s="10">
        <v>359.92</v>
      </c>
      <c r="H809" s="10"/>
      <c r="I809" s="11">
        <v>0</v>
      </c>
      <c r="J809" s="7">
        <v>31.9</v>
      </c>
      <c r="K809" s="2">
        <v>360.5</v>
      </c>
      <c r="L809" s="2"/>
      <c r="M809" s="3">
        <v>0</v>
      </c>
    </row>
    <row r="810" spans="1:13" x14ac:dyDescent="0.25">
      <c r="A810" s="4" t="s">
        <v>699</v>
      </c>
      <c r="B810" s="9"/>
      <c r="C810" s="10"/>
      <c r="D810" s="10"/>
      <c r="E810" s="11">
        <v>0</v>
      </c>
      <c r="F810" s="9">
        <v>16.25</v>
      </c>
      <c r="G810" s="10">
        <v>80.75</v>
      </c>
      <c r="H810" s="10">
        <v>477.08</v>
      </c>
      <c r="I810" s="11">
        <v>-0.83074117548419557</v>
      </c>
      <c r="J810" s="7">
        <v>16.25</v>
      </c>
      <c r="K810" s="2">
        <v>80.75</v>
      </c>
      <c r="L810" s="2">
        <v>477.08</v>
      </c>
      <c r="M810" s="3">
        <v>-0.83074117548419557</v>
      </c>
    </row>
    <row r="811" spans="1:13" x14ac:dyDescent="0.25">
      <c r="A811" s="4" t="s">
        <v>744</v>
      </c>
      <c r="B811" s="9">
        <v>16.95</v>
      </c>
      <c r="C811" s="10">
        <v>0.92</v>
      </c>
      <c r="D811" s="10">
        <v>32.25</v>
      </c>
      <c r="E811" s="11">
        <v>-0.97147286821705425</v>
      </c>
      <c r="F811" s="9">
        <v>16.95</v>
      </c>
      <c r="G811" s="10">
        <v>100</v>
      </c>
      <c r="H811" s="10">
        <v>433.42</v>
      </c>
      <c r="I811" s="11">
        <v>-0.76927691384799968</v>
      </c>
      <c r="J811" s="7">
        <v>33.9</v>
      </c>
      <c r="K811" s="2">
        <v>100.92</v>
      </c>
      <c r="L811" s="2">
        <v>465.67</v>
      </c>
      <c r="M811" s="3">
        <v>-0.78328000515386431</v>
      </c>
    </row>
    <row r="812" spans="1:13" x14ac:dyDescent="0.25">
      <c r="A812" s="4" t="s">
        <v>753</v>
      </c>
      <c r="B812" s="9">
        <v>19.95</v>
      </c>
      <c r="C812" s="10">
        <v>1.42</v>
      </c>
      <c r="D812" s="10"/>
      <c r="E812" s="11">
        <v>0</v>
      </c>
      <c r="F812" s="9">
        <v>19.95</v>
      </c>
      <c r="G812" s="10">
        <v>266.08</v>
      </c>
      <c r="H812" s="10"/>
      <c r="I812" s="11">
        <v>0</v>
      </c>
      <c r="J812" s="7">
        <v>39.9</v>
      </c>
      <c r="K812" s="2">
        <v>267.5</v>
      </c>
      <c r="L812" s="2"/>
      <c r="M812" s="3">
        <v>0</v>
      </c>
    </row>
    <row r="813" spans="1:13" x14ac:dyDescent="0.25">
      <c r="A813" s="4" t="s">
        <v>781</v>
      </c>
      <c r="B813" s="9">
        <v>13.95</v>
      </c>
      <c r="C813" s="10">
        <v>0.67</v>
      </c>
      <c r="D813" s="10">
        <v>6.08</v>
      </c>
      <c r="E813" s="11">
        <v>-0.88980263157894735</v>
      </c>
      <c r="F813" s="9">
        <v>13.95</v>
      </c>
      <c r="G813" s="10">
        <v>9.17</v>
      </c>
      <c r="H813" s="10">
        <v>315.17</v>
      </c>
      <c r="I813" s="11">
        <v>-0.97090459117301764</v>
      </c>
      <c r="J813" s="7">
        <v>27.9</v>
      </c>
      <c r="K813" s="2">
        <v>9.84</v>
      </c>
      <c r="L813" s="2">
        <v>321.25</v>
      </c>
      <c r="M813" s="3">
        <v>-0.9693696498054476</v>
      </c>
    </row>
    <row r="814" spans="1:13" x14ac:dyDescent="0.25">
      <c r="A814" s="4" t="s">
        <v>877</v>
      </c>
      <c r="B814" s="9"/>
      <c r="C814" s="10"/>
      <c r="D814" s="10"/>
      <c r="E814" s="11">
        <v>0</v>
      </c>
      <c r="F814" s="9">
        <v>19.95</v>
      </c>
      <c r="G814" s="10">
        <v>16</v>
      </c>
      <c r="H814" s="10">
        <v>212.92</v>
      </c>
      <c r="I814" s="11">
        <v>-0.9248544054104828</v>
      </c>
      <c r="J814" s="7">
        <v>19.95</v>
      </c>
      <c r="K814" s="2">
        <v>16</v>
      </c>
      <c r="L814" s="2">
        <v>212.92</v>
      </c>
      <c r="M814" s="3">
        <v>-0.9248544054104828</v>
      </c>
    </row>
    <row r="815" spans="1:13" x14ac:dyDescent="0.25">
      <c r="A815" s="4" t="s">
        <v>1744</v>
      </c>
      <c r="B815" s="9">
        <v>17.95</v>
      </c>
      <c r="C815" s="10">
        <v>9.92</v>
      </c>
      <c r="D815" s="10"/>
      <c r="E815" s="11">
        <v>0</v>
      </c>
      <c r="F815" s="9">
        <v>17.95</v>
      </c>
      <c r="G815" s="10">
        <v>618.83000000000004</v>
      </c>
      <c r="H815" s="10"/>
      <c r="I815" s="11">
        <v>0</v>
      </c>
      <c r="J815" s="7">
        <v>35.9</v>
      </c>
      <c r="K815" s="2">
        <v>628.75</v>
      </c>
      <c r="L815" s="2"/>
      <c r="M815" s="3">
        <v>0</v>
      </c>
    </row>
    <row r="816" spans="1:13" x14ac:dyDescent="0.25">
      <c r="A816" s="4" t="s">
        <v>911</v>
      </c>
      <c r="B816" s="9"/>
      <c r="C816" s="10"/>
      <c r="D816" s="10"/>
      <c r="E816" s="11">
        <v>0</v>
      </c>
      <c r="F816" s="9">
        <v>15.95</v>
      </c>
      <c r="G816" s="10">
        <v>8.25</v>
      </c>
      <c r="H816" s="10">
        <v>485.17</v>
      </c>
      <c r="I816" s="11">
        <v>-0.98299565100892472</v>
      </c>
      <c r="J816" s="7">
        <v>15.95</v>
      </c>
      <c r="K816" s="2">
        <v>8.25</v>
      </c>
      <c r="L816" s="2">
        <v>485.17</v>
      </c>
      <c r="M816" s="3">
        <v>-0.98299565100892472</v>
      </c>
    </row>
    <row r="817" spans="1:13" x14ac:dyDescent="0.25">
      <c r="A817" s="4" t="s">
        <v>1745</v>
      </c>
      <c r="B817" s="9">
        <v>16.95</v>
      </c>
      <c r="C817" s="10">
        <v>9</v>
      </c>
      <c r="D817" s="10"/>
      <c r="E817" s="11">
        <v>0</v>
      </c>
      <c r="F817" s="9">
        <v>16.95</v>
      </c>
      <c r="G817" s="10">
        <v>432.42</v>
      </c>
      <c r="H817" s="10"/>
      <c r="I817" s="11">
        <v>0</v>
      </c>
      <c r="J817" s="7">
        <v>33.9</v>
      </c>
      <c r="K817" s="2">
        <v>441.42</v>
      </c>
      <c r="L817" s="2"/>
      <c r="M817" s="3">
        <v>0</v>
      </c>
    </row>
    <row r="818" spans="1:13" x14ac:dyDescent="0.25">
      <c r="A818" s="4" t="s">
        <v>929</v>
      </c>
      <c r="B818" s="9"/>
      <c r="C818" s="10"/>
      <c r="D818" s="10"/>
      <c r="E818" s="11">
        <v>0</v>
      </c>
      <c r="F818" s="9">
        <v>19.95</v>
      </c>
      <c r="G818" s="10">
        <v>10.83</v>
      </c>
      <c r="H818" s="10">
        <v>508.42</v>
      </c>
      <c r="I818" s="11">
        <v>-0.97869871366193306</v>
      </c>
      <c r="J818" s="7">
        <v>19.95</v>
      </c>
      <c r="K818" s="2">
        <v>10.83</v>
      </c>
      <c r="L818" s="2">
        <v>508.42</v>
      </c>
      <c r="M818" s="3">
        <v>-0.97869871366193306</v>
      </c>
    </row>
    <row r="819" spans="1:13" x14ac:dyDescent="0.25">
      <c r="A819" s="4" t="s">
        <v>951</v>
      </c>
      <c r="B819" s="9"/>
      <c r="C819" s="10"/>
      <c r="D819" s="10"/>
      <c r="E819" s="11">
        <v>0</v>
      </c>
      <c r="F819" s="9">
        <v>13.95</v>
      </c>
      <c r="G819" s="10">
        <v>9.92</v>
      </c>
      <c r="H819" s="10">
        <v>789</v>
      </c>
      <c r="I819" s="11">
        <v>-0.987427122940431</v>
      </c>
      <c r="J819" s="7">
        <v>13.95</v>
      </c>
      <c r="K819" s="2">
        <v>9.92</v>
      </c>
      <c r="L819" s="2">
        <v>789</v>
      </c>
      <c r="M819" s="3">
        <v>-0.987427122940431</v>
      </c>
    </row>
    <row r="820" spans="1:13" x14ac:dyDescent="0.25">
      <c r="A820" s="4" t="s">
        <v>1106</v>
      </c>
      <c r="B820" s="9"/>
      <c r="C820" s="10"/>
      <c r="D820" s="10"/>
      <c r="E820" s="11">
        <v>0</v>
      </c>
      <c r="F820" s="9">
        <v>19.95</v>
      </c>
      <c r="G820" s="10">
        <v>26</v>
      </c>
      <c r="H820" s="10"/>
      <c r="I820" s="11">
        <v>0</v>
      </c>
      <c r="J820" s="7">
        <v>19.95</v>
      </c>
      <c r="K820" s="2">
        <v>26</v>
      </c>
      <c r="L820" s="2"/>
      <c r="M820" s="3">
        <v>0</v>
      </c>
    </row>
    <row r="821" spans="1:13" x14ac:dyDescent="0.25">
      <c r="A821" s="4" t="s">
        <v>1183</v>
      </c>
      <c r="B821" s="9">
        <v>22.95</v>
      </c>
      <c r="C821" s="10">
        <v>0.17</v>
      </c>
      <c r="D821" s="10"/>
      <c r="E821" s="11">
        <v>0</v>
      </c>
      <c r="F821" s="9">
        <v>22.95</v>
      </c>
      <c r="G821" s="10">
        <v>17.079999999999998</v>
      </c>
      <c r="H821" s="10"/>
      <c r="I821" s="11">
        <v>0</v>
      </c>
      <c r="J821" s="7">
        <v>45.9</v>
      </c>
      <c r="K821" s="2">
        <v>17.25</v>
      </c>
      <c r="L821" s="2"/>
      <c r="M821" s="3">
        <v>0</v>
      </c>
    </row>
    <row r="822" spans="1:13" x14ac:dyDescent="0.25">
      <c r="A822" s="4" t="s">
        <v>1187</v>
      </c>
      <c r="B822" s="9"/>
      <c r="C822" s="10"/>
      <c r="D822" s="10"/>
      <c r="E822" s="11">
        <v>0</v>
      </c>
      <c r="F822" s="9">
        <v>16.25</v>
      </c>
      <c r="G822" s="10">
        <v>1.17</v>
      </c>
      <c r="H822" s="10">
        <v>691.5</v>
      </c>
      <c r="I822" s="11">
        <v>-0.99830802603036883</v>
      </c>
      <c r="J822" s="7">
        <v>16.25</v>
      </c>
      <c r="K822" s="2">
        <v>1.17</v>
      </c>
      <c r="L822" s="2">
        <v>691.5</v>
      </c>
      <c r="M822" s="3">
        <v>-0.99830802603036883</v>
      </c>
    </row>
    <row r="823" spans="1:13" x14ac:dyDescent="0.25">
      <c r="A823" s="4" t="s">
        <v>1241</v>
      </c>
      <c r="B823" s="9"/>
      <c r="C823" s="10"/>
      <c r="D823" s="10"/>
      <c r="E823" s="11">
        <v>0</v>
      </c>
      <c r="F823" s="9">
        <v>14.95</v>
      </c>
      <c r="G823" s="10">
        <v>2.42</v>
      </c>
      <c r="H823" s="10">
        <v>798.17</v>
      </c>
      <c r="I823" s="11">
        <v>-0.99696806444742359</v>
      </c>
      <c r="J823" s="7">
        <v>14.95</v>
      </c>
      <c r="K823" s="2">
        <v>2.42</v>
      </c>
      <c r="L823" s="2">
        <v>798.17</v>
      </c>
      <c r="M823" s="3">
        <v>-0.99696806444742359</v>
      </c>
    </row>
    <row r="824" spans="1:13" x14ac:dyDescent="0.25">
      <c r="A824" s="4" t="s">
        <v>1247</v>
      </c>
      <c r="B824" s="9">
        <v>16.95</v>
      </c>
      <c r="C824" s="10">
        <v>0.08</v>
      </c>
      <c r="D824" s="10">
        <v>1.92</v>
      </c>
      <c r="E824" s="11">
        <v>-0.95833333333333326</v>
      </c>
      <c r="F824" s="9">
        <v>16.95</v>
      </c>
      <c r="G824" s="10">
        <v>3.42</v>
      </c>
      <c r="H824" s="10">
        <v>762.5</v>
      </c>
      <c r="I824" s="11">
        <v>-0.99551475409836065</v>
      </c>
      <c r="J824" s="7">
        <v>33.9</v>
      </c>
      <c r="K824" s="2">
        <v>3.5</v>
      </c>
      <c r="L824" s="2">
        <v>764.42</v>
      </c>
      <c r="M824" s="3">
        <v>-0.99542136521807378</v>
      </c>
    </row>
    <row r="825" spans="1:13" x14ac:dyDescent="0.25">
      <c r="A825" s="4" t="s">
        <v>1297</v>
      </c>
      <c r="B825" s="9">
        <v>18.95</v>
      </c>
      <c r="C825" s="10">
        <v>76.17</v>
      </c>
      <c r="D825" s="10">
        <v>1.08</v>
      </c>
      <c r="E825" s="11">
        <v>69.527777777777771</v>
      </c>
      <c r="F825" s="9">
        <v>18.95</v>
      </c>
      <c r="G825" s="10">
        <v>504.92</v>
      </c>
      <c r="H825" s="10">
        <v>825.17</v>
      </c>
      <c r="I825" s="11">
        <v>-0.388101845680284</v>
      </c>
      <c r="J825" s="7">
        <v>37.9</v>
      </c>
      <c r="K825" s="2">
        <v>581.09</v>
      </c>
      <c r="L825" s="2">
        <v>826.25</v>
      </c>
      <c r="M825" s="3">
        <v>-0.29671406959152796</v>
      </c>
    </row>
    <row r="826" spans="1:13" x14ac:dyDescent="0.25">
      <c r="A826" s="4" t="s">
        <v>1362</v>
      </c>
      <c r="B826" s="9">
        <v>37.950000000000003</v>
      </c>
      <c r="C826" s="10">
        <v>0.75</v>
      </c>
      <c r="D826" s="10"/>
      <c r="E826" s="11">
        <v>0</v>
      </c>
      <c r="F826" s="9">
        <v>37.950000000000003</v>
      </c>
      <c r="G826" s="10">
        <v>12.67</v>
      </c>
      <c r="H826" s="10"/>
      <c r="I826" s="11">
        <v>0</v>
      </c>
      <c r="J826" s="7">
        <v>75.900000000000006</v>
      </c>
      <c r="K826" s="2">
        <v>13.42</v>
      </c>
      <c r="L826" s="2"/>
      <c r="M826" s="3">
        <v>0</v>
      </c>
    </row>
    <row r="827" spans="1:13" x14ac:dyDescent="0.25">
      <c r="A827" s="4" t="s">
        <v>1365</v>
      </c>
      <c r="B827" s="9"/>
      <c r="C827" s="10"/>
      <c r="D827" s="10"/>
      <c r="E827" s="11">
        <v>0</v>
      </c>
      <c r="F827" s="9">
        <v>25.95</v>
      </c>
      <c r="G827" s="10">
        <v>1.75</v>
      </c>
      <c r="H827" s="10">
        <v>295.75</v>
      </c>
      <c r="I827" s="11">
        <v>-0.99408284023668636</v>
      </c>
      <c r="J827" s="7">
        <v>25.95</v>
      </c>
      <c r="K827" s="2">
        <v>1.75</v>
      </c>
      <c r="L827" s="2">
        <v>295.75</v>
      </c>
      <c r="M827" s="3">
        <v>-0.99408284023668636</v>
      </c>
    </row>
    <row r="828" spans="1:13" x14ac:dyDescent="0.25">
      <c r="A828" s="4" t="s">
        <v>1394</v>
      </c>
      <c r="B828" s="9">
        <v>15.75</v>
      </c>
      <c r="C828" s="10">
        <v>0</v>
      </c>
      <c r="D828" s="10">
        <v>0.17</v>
      </c>
      <c r="E828" s="11">
        <v>0</v>
      </c>
      <c r="F828" s="9">
        <v>15.75</v>
      </c>
      <c r="G828" s="10">
        <v>1.83</v>
      </c>
      <c r="H828" s="10">
        <v>436.58</v>
      </c>
      <c r="I828" s="11">
        <v>-0.99580832837051636</v>
      </c>
      <c r="J828" s="7">
        <v>31.5</v>
      </c>
      <c r="K828" s="2">
        <v>1.83</v>
      </c>
      <c r="L828" s="2">
        <v>436.75</v>
      </c>
      <c r="M828" s="3">
        <v>-0.99580995993131083</v>
      </c>
    </row>
    <row r="829" spans="1:13" x14ac:dyDescent="0.25">
      <c r="A829" s="4" t="s">
        <v>1446</v>
      </c>
      <c r="B829" s="9"/>
      <c r="C829" s="10"/>
      <c r="D829" s="10"/>
      <c r="E829" s="11">
        <v>0</v>
      </c>
      <c r="F829" s="9">
        <v>15.95</v>
      </c>
      <c r="G829" s="10">
        <v>1.08</v>
      </c>
      <c r="H829" s="10">
        <v>4</v>
      </c>
      <c r="I829" s="11">
        <v>-0.73</v>
      </c>
      <c r="J829" s="7">
        <v>15.95</v>
      </c>
      <c r="K829" s="2">
        <v>1.08</v>
      </c>
      <c r="L829" s="2">
        <v>4</v>
      </c>
      <c r="M829" s="3">
        <v>-0.73</v>
      </c>
    </row>
    <row r="830" spans="1:13" x14ac:dyDescent="0.25">
      <c r="A830" s="4" t="s">
        <v>1466</v>
      </c>
      <c r="B830" s="9"/>
      <c r="C830" s="10"/>
      <c r="D830" s="10"/>
      <c r="E830" s="11">
        <v>0</v>
      </c>
      <c r="F830" s="9">
        <v>19.95</v>
      </c>
      <c r="G830" s="10">
        <v>2.5</v>
      </c>
      <c r="H830" s="10">
        <v>381.58</v>
      </c>
      <c r="I830" s="11">
        <v>-0.99344829393574086</v>
      </c>
      <c r="J830" s="7">
        <v>19.95</v>
      </c>
      <c r="K830" s="2">
        <v>2.5</v>
      </c>
      <c r="L830" s="2">
        <v>381.58</v>
      </c>
      <c r="M830" s="3">
        <v>-0.99344829393574086</v>
      </c>
    </row>
    <row r="831" spans="1:13" x14ac:dyDescent="0.25">
      <c r="A831" s="4" t="s">
        <v>1531</v>
      </c>
      <c r="B831" s="9"/>
      <c r="C831" s="10"/>
      <c r="D831" s="10"/>
      <c r="E831" s="11">
        <v>0</v>
      </c>
      <c r="F831" s="9">
        <v>23.75</v>
      </c>
      <c r="G831" s="10">
        <v>2</v>
      </c>
      <c r="H831" s="10">
        <v>3.83</v>
      </c>
      <c r="I831" s="11">
        <v>-0.47780678851174935</v>
      </c>
      <c r="J831" s="7">
        <v>23.75</v>
      </c>
      <c r="K831" s="2">
        <v>2</v>
      </c>
      <c r="L831" s="2">
        <v>3.83</v>
      </c>
      <c r="M831" s="3">
        <v>-0.47780678851174935</v>
      </c>
    </row>
    <row r="832" spans="1:13" x14ac:dyDescent="0.25">
      <c r="A832" s="4" t="s">
        <v>1566</v>
      </c>
      <c r="B832" s="9"/>
      <c r="C832" s="10"/>
      <c r="D832" s="10"/>
      <c r="E832" s="11">
        <v>0</v>
      </c>
      <c r="F832" s="9">
        <v>11.75</v>
      </c>
      <c r="G832" s="10">
        <v>2</v>
      </c>
      <c r="H832" s="10">
        <v>1</v>
      </c>
      <c r="I832" s="11">
        <v>1</v>
      </c>
      <c r="J832" s="7">
        <v>11.75</v>
      </c>
      <c r="K832" s="2">
        <v>2</v>
      </c>
      <c r="L832" s="2">
        <v>1</v>
      </c>
      <c r="M832" s="3">
        <v>1</v>
      </c>
    </row>
    <row r="833" spans="1:13" x14ac:dyDescent="0.25">
      <c r="A833" s="4" t="s">
        <v>1569</v>
      </c>
      <c r="B833" s="9"/>
      <c r="C833" s="10"/>
      <c r="D833" s="10"/>
      <c r="E833" s="11">
        <v>0</v>
      </c>
      <c r="F833" s="9">
        <v>20.95</v>
      </c>
      <c r="G833" s="10">
        <v>1.83</v>
      </c>
      <c r="H833" s="10">
        <v>648.33000000000004</v>
      </c>
      <c r="I833" s="11">
        <v>-0.99717736337976026</v>
      </c>
      <c r="J833" s="7">
        <v>20.95</v>
      </c>
      <c r="K833" s="2">
        <v>1.83</v>
      </c>
      <c r="L833" s="2">
        <v>648.33000000000004</v>
      </c>
      <c r="M833" s="3">
        <v>-0.99717736337976026</v>
      </c>
    </row>
    <row r="834" spans="1:13" x14ac:dyDescent="0.25">
      <c r="A834" s="4" t="s">
        <v>1785</v>
      </c>
      <c r="B834" s="9"/>
      <c r="C834" s="10"/>
      <c r="D834" s="10"/>
      <c r="E834" s="11">
        <v>0</v>
      </c>
      <c r="F834" s="9">
        <v>16.95</v>
      </c>
      <c r="G834" s="10">
        <v>523.66999999999996</v>
      </c>
      <c r="H834" s="10">
        <v>431.5</v>
      </c>
      <c r="I834" s="11">
        <v>0.21360370799536491</v>
      </c>
      <c r="J834" s="7">
        <v>16.95</v>
      </c>
      <c r="K834" s="2">
        <v>523.66999999999996</v>
      </c>
      <c r="L834" s="2">
        <v>431.5</v>
      </c>
      <c r="M834" s="3">
        <v>0.21360370799536491</v>
      </c>
    </row>
    <row r="835" spans="1:13" x14ac:dyDescent="0.25">
      <c r="A835" s="4" t="s">
        <v>1852</v>
      </c>
      <c r="B835" s="9"/>
      <c r="C835" s="10"/>
      <c r="D835" s="10"/>
      <c r="E835" s="11">
        <v>0</v>
      </c>
      <c r="F835" s="9">
        <v>21</v>
      </c>
      <c r="G835" s="10">
        <v>4.5</v>
      </c>
      <c r="H835" s="10"/>
      <c r="I835" s="11">
        <v>0</v>
      </c>
      <c r="J835" s="7">
        <v>21</v>
      </c>
      <c r="K835" s="2">
        <v>4.5</v>
      </c>
      <c r="L835" s="2"/>
      <c r="M835" s="3">
        <v>0</v>
      </c>
    </row>
    <row r="836" spans="1:13" x14ac:dyDescent="0.25">
      <c r="A836" s="4" t="s">
        <v>1961</v>
      </c>
      <c r="B836" s="9">
        <v>18</v>
      </c>
      <c r="C836" s="10">
        <v>1</v>
      </c>
      <c r="D836" s="10"/>
      <c r="E836" s="11">
        <v>0</v>
      </c>
      <c r="F836" s="9">
        <v>18</v>
      </c>
      <c r="G836" s="10">
        <v>1.25</v>
      </c>
      <c r="H836" s="10"/>
      <c r="I836" s="11">
        <v>0</v>
      </c>
      <c r="J836" s="7">
        <v>36</v>
      </c>
      <c r="K836" s="2">
        <v>2.25</v>
      </c>
      <c r="L836" s="2"/>
      <c r="M836" s="3">
        <v>0</v>
      </c>
    </row>
    <row r="837" spans="1:13" x14ac:dyDescent="0.25">
      <c r="A837" s="4" t="s">
        <v>1982</v>
      </c>
      <c r="B837" s="9">
        <v>17.95</v>
      </c>
      <c r="C837" s="10">
        <v>1</v>
      </c>
      <c r="D837" s="10">
        <v>46.17</v>
      </c>
      <c r="E837" s="11">
        <v>-0.9783409140134286</v>
      </c>
      <c r="F837" s="9">
        <v>17.95</v>
      </c>
      <c r="G837" s="10">
        <v>70.17</v>
      </c>
      <c r="H837" s="10">
        <v>469.33</v>
      </c>
      <c r="I837" s="11">
        <v>-0.85048899495024821</v>
      </c>
      <c r="J837" s="7">
        <v>35.9</v>
      </c>
      <c r="K837" s="2">
        <v>71.17</v>
      </c>
      <c r="L837" s="2">
        <v>515.5</v>
      </c>
      <c r="M837" s="3">
        <v>-0.8619398642095053</v>
      </c>
    </row>
    <row r="838" spans="1:13" x14ac:dyDescent="0.25">
      <c r="A838" s="4" t="s">
        <v>1987</v>
      </c>
      <c r="B838" s="9">
        <v>20</v>
      </c>
      <c r="C838" s="10">
        <v>2</v>
      </c>
      <c r="D838" s="10"/>
      <c r="E838" s="11">
        <v>0</v>
      </c>
      <c r="F838" s="9">
        <v>20</v>
      </c>
      <c r="G838" s="10">
        <v>5.75</v>
      </c>
      <c r="H838" s="10"/>
      <c r="I838" s="11">
        <v>0</v>
      </c>
      <c r="J838" s="7">
        <v>40</v>
      </c>
      <c r="K838" s="2">
        <v>7.75</v>
      </c>
      <c r="L838" s="2"/>
      <c r="M838" s="3">
        <v>0</v>
      </c>
    </row>
    <row r="839" spans="1:13" x14ac:dyDescent="0.25">
      <c r="A839" s="4" t="s">
        <v>1988</v>
      </c>
      <c r="B839" s="9">
        <v>18</v>
      </c>
      <c r="C839" s="10">
        <v>0.83</v>
      </c>
      <c r="D839" s="10"/>
      <c r="E839" s="11">
        <v>0</v>
      </c>
      <c r="F839" s="9">
        <v>18</v>
      </c>
      <c r="G839" s="10">
        <v>0.92</v>
      </c>
      <c r="H839" s="10"/>
      <c r="I839" s="11">
        <v>0</v>
      </c>
      <c r="J839" s="7">
        <v>36</v>
      </c>
      <c r="K839" s="2">
        <v>1.75</v>
      </c>
      <c r="L839" s="2"/>
      <c r="M839" s="3">
        <v>0</v>
      </c>
    </row>
    <row r="840" spans="1:13" x14ac:dyDescent="0.25">
      <c r="A840" s="4" t="s">
        <v>2111</v>
      </c>
      <c r="B840" s="9">
        <v>17.95</v>
      </c>
      <c r="C840" s="10">
        <v>0.42</v>
      </c>
      <c r="D840" s="10">
        <v>0.08</v>
      </c>
      <c r="E840" s="11">
        <v>4.2499999999999991</v>
      </c>
      <c r="F840" s="9">
        <v>17.95</v>
      </c>
      <c r="G840" s="10">
        <v>463.58</v>
      </c>
      <c r="H840" s="10">
        <v>724.58</v>
      </c>
      <c r="I840" s="11">
        <v>-0.36020867261033984</v>
      </c>
      <c r="J840" s="7">
        <v>35.9</v>
      </c>
      <c r="K840" s="2">
        <v>464</v>
      </c>
      <c r="L840" s="2">
        <v>724.66000000000008</v>
      </c>
      <c r="M840" s="3">
        <v>-0.35969972124858562</v>
      </c>
    </row>
    <row r="841" spans="1:13" x14ac:dyDescent="0.25">
      <c r="A841" s="4" t="s">
        <v>2113</v>
      </c>
      <c r="B841" s="9">
        <v>15.95</v>
      </c>
      <c r="C841" s="10">
        <v>287.5</v>
      </c>
      <c r="D841" s="10"/>
      <c r="E841" s="11">
        <v>0</v>
      </c>
      <c r="F841" s="9">
        <v>15.95</v>
      </c>
      <c r="G841" s="10">
        <v>287.75</v>
      </c>
      <c r="H841" s="10"/>
      <c r="I841" s="11">
        <v>0</v>
      </c>
      <c r="J841" s="7">
        <v>31.9</v>
      </c>
      <c r="K841" s="2">
        <v>575.25</v>
      </c>
      <c r="L841" s="2"/>
      <c r="M841" s="3">
        <v>0</v>
      </c>
    </row>
    <row r="842" spans="1:13" x14ac:dyDescent="0.25">
      <c r="A842" s="4" t="s">
        <v>2136</v>
      </c>
      <c r="B842" s="9"/>
      <c r="C842" s="10"/>
      <c r="D842" s="10"/>
      <c r="E842" s="11">
        <v>0</v>
      </c>
      <c r="F842" s="9">
        <v>19.95</v>
      </c>
      <c r="G842" s="10">
        <v>393.5</v>
      </c>
      <c r="H842" s="10">
        <v>34.75</v>
      </c>
      <c r="I842" s="11">
        <v>10.323741007194245</v>
      </c>
      <c r="J842" s="7">
        <v>19.95</v>
      </c>
      <c r="K842" s="2">
        <v>393.5</v>
      </c>
      <c r="L842" s="2">
        <v>34.75</v>
      </c>
      <c r="M842" s="3">
        <v>10.323741007194245</v>
      </c>
    </row>
    <row r="843" spans="1:13" x14ac:dyDescent="0.25">
      <c r="A843" s="4" t="s">
        <v>2162</v>
      </c>
      <c r="B843" s="9">
        <v>16.95</v>
      </c>
      <c r="C843" s="10">
        <v>709.58</v>
      </c>
      <c r="D843" s="10"/>
      <c r="E843" s="11">
        <v>0</v>
      </c>
      <c r="F843" s="9">
        <v>16.95</v>
      </c>
      <c r="G843" s="10">
        <v>709.58</v>
      </c>
      <c r="H843" s="10"/>
      <c r="I843" s="11">
        <v>0</v>
      </c>
      <c r="J843" s="7">
        <v>33.9</v>
      </c>
      <c r="K843" s="2">
        <v>1419.16</v>
      </c>
      <c r="L843" s="2"/>
      <c r="M843" s="3">
        <v>0</v>
      </c>
    </row>
    <row r="844" spans="1:13" x14ac:dyDescent="0.25">
      <c r="A844" s="4" t="s">
        <v>2209</v>
      </c>
      <c r="B844" s="9">
        <v>22.95</v>
      </c>
      <c r="C844" s="10">
        <v>12.58</v>
      </c>
      <c r="D844" s="10">
        <v>12.58</v>
      </c>
      <c r="E844" s="11">
        <v>0</v>
      </c>
      <c r="F844" s="9">
        <v>22.95</v>
      </c>
      <c r="G844" s="10">
        <v>989</v>
      </c>
      <c r="H844" s="10">
        <v>1387.17</v>
      </c>
      <c r="I844" s="11">
        <v>-0.28703763778051722</v>
      </c>
      <c r="J844" s="7">
        <v>45.9</v>
      </c>
      <c r="K844" s="2">
        <v>1001.58</v>
      </c>
      <c r="L844" s="2">
        <v>1399.75</v>
      </c>
      <c r="M844" s="3">
        <v>-0.28445793891766386</v>
      </c>
    </row>
    <row r="845" spans="1:13" x14ac:dyDescent="0.25">
      <c r="A845" s="4" t="s">
        <v>2265</v>
      </c>
      <c r="B845" s="9">
        <v>17</v>
      </c>
      <c r="C845" s="10">
        <v>0.08</v>
      </c>
      <c r="D845" s="10"/>
      <c r="E845" s="11">
        <v>0</v>
      </c>
      <c r="F845" s="9">
        <v>17</v>
      </c>
      <c r="G845" s="10">
        <v>0.08</v>
      </c>
      <c r="H845" s="10"/>
      <c r="I845" s="11">
        <v>0</v>
      </c>
      <c r="J845" s="7">
        <v>34</v>
      </c>
      <c r="K845" s="2">
        <v>0.16</v>
      </c>
      <c r="L845" s="2"/>
      <c r="M845" s="3">
        <v>0</v>
      </c>
    </row>
    <row r="846" spans="1:13" x14ac:dyDescent="0.25">
      <c r="A846" s="1" t="s">
        <v>438</v>
      </c>
      <c r="B846" s="9">
        <v>9848.75</v>
      </c>
      <c r="C846" s="10">
        <v>503.41999999999956</v>
      </c>
      <c r="D846" s="10">
        <v>468.79999999999984</v>
      </c>
      <c r="E846" s="11">
        <v>7.3848122866893628E-2</v>
      </c>
      <c r="F846" s="9">
        <v>17376.450000000015</v>
      </c>
      <c r="G846" s="10">
        <v>11763.669999999998</v>
      </c>
      <c r="H846" s="10">
        <v>10920.16</v>
      </c>
      <c r="I846" s="11">
        <v>7.7243373723461781E-2</v>
      </c>
      <c r="J846" s="7">
        <v>27225.200000000023</v>
      </c>
      <c r="K846" s="2">
        <v>12267.089999999997</v>
      </c>
      <c r="L846" s="2">
        <v>11388.96</v>
      </c>
      <c r="M846" s="3">
        <v>7.7103616133518557E-2</v>
      </c>
    </row>
    <row r="847" spans="1:13" x14ac:dyDescent="0.25">
      <c r="A847" s="4" t="s">
        <v>437</v>
      </c>
      <c r="B847" s="9">
        <v>43.95</v>
      </c>
      <c r="C847" s="10">
        <v>158.5</v>
      </c>
      <c r="D847" s="10">
        <v>131.58000000000001</v>
      </c>
      <c r="E847" s="11">
        <v>0.20459036327709368</v>
      </c>
      <c r="F847" s="9">
        <v>43.95</v>
      </c>
      <c r="G847" s="10">
        <v>2506.17</v>
      </c>
      <c r="H847" s="10">
        <v>2803.25</v>
      </c>
      <c r="I847" s="11">
        <v>-0.10597699099259786</v>
      </c>
      <c r="J847" s="7">
        <v>87.9</v>
      </c>
      <c r="K847" s="2">
        <v>2664.67</v>
      </c>
      <c r="L847" s="2">
        <v>2934.83</v>
      </c>
      <c r="M847" s="3">
        <v>-9.205303203251973E-2</v>
      </c>
    </row>
    <row r="848" spans="1:13" x14ac:dyDescent="0.25">
      <c r="A848" s="4" t="s">
        <v>537</v>
      </c>
      <c r="B848" s="9">
        <v>38.950000000000003</v>
      </c>
      <c r="C848" s="10">
        <v>71.67</v>
      </c>
      <c r="D848" s="10">
        <v>135.16999999999999</v>
      </c>
      <c r="E848" s="11">
        <v>-0.4697787970703558</v>
      </c>
      <c r="F848" s="9">
        <v>38.950000000000003</v>
      </c>
      <c r="G848" s="10">
        <v>1283.08</v>
      </c>
      <c r="H848" s="10">
        <v>1090.42</v>
      </c>
      <c r="I848" s="11">
        <v>0.17668421342235088</v>
      </c>
      <c r="J848" s="7">
        <v>77.900000000000006</v>
      </c>
      <c r="K848" s="2">
        <v>1354.75</v>
      </c>
      <c r="L848" s="2">
        <v>1225.5900000000001</v>
      </c>
      <c r="M848" s="3">
        <v>0.10538597736600318</v>
      </c>
    </row>
    <row r="849" spans="1:13" x14ac:dyDescent="0.25">
      <c r="A849" s="4" t="s">
        <v>723</v>
      </c>
      <c r="B849" s="9">
        <v>37.950000000000003</v>
      </c>
      <c r="C849" s="10">
        <v>0.67</v>
      </c>
      <c r="D849" s="10">
        <v>0.5</v>
      </c>
      <c r="E849" s="11">
        <v>0.34000000000000008</v>
      </c>
      <c r="F849" s="9">
        <v>37.950000000000003</v>
      </c>
      <c r="G849" s="10">
        <v>320.08</v>
      </c>
      <c r="H849" s="10">
        <v>24.75</v>
      </c>
      <c r="I849" s="11">
        <v>11.932525252525252</v>
      </c>
      <c r="J849" s="7">
        <v>75.900000000000006</v>
      </c>
      <c r="K849" s="2">
        <v>320.75</v>
      </c>
      <c r="L849" s="2">
        <v>25.25</v>
      </c>
      <c r="M849" s="3">
        <v>11.702970297029703</v>
      </c>
    </row>
    <row r="850" spans="1:13" x14ac:dyDescent="0.25">
      <c r="A850" s="4" t="s">
        <v>740</v>
      </c>
      <c r="B850" s="9">
        <v>39.950000000000003</v>
      </c>
      <c r="C850" s="10">
        <v>4.08</v>
      </c>
      <c r="D850" s="10">
        <v>17.75</v>
      </c>
      <c r="E850" s="11">
        <v>-0.77014084507042257</v>
      </c>
      <c r="F850" s="9">
        <v>39.950000000000003</v>
      </c>
      <c r="G850" s="10">
        <v>198.33</v>
      </c>
      <c r="H850" s="10">
        <v>142.83000000000001</v>
      </c>
      <c r="I850" s="11">
        <v>0.38857382902751519</v>
      </c>
      <c r="J850" s="7">
        <v>79.900000000000006</v>
      </c>
      <c r="K850" s="2">
        <v>202.41000000000003</v>
      </c>
      <c r="L850" s="2">
        <v>160.58000000000001</v>
      </c>
      <c r="M850" s="3">
        <v>0.26049321210611537</v>
      </c>
    </row>
    <row r="851" spans="1:13" x14ac:dyDescent="0.25">
      <c r="A851" s="4" t="s">
        <v>742</v>
      </c>
      <c r="B851" s="9">
        <v>34.950000000000003</v>
      </c>
      <c r="C851" s="10">
        <v>4.42</v>
      </c>
      <c r="D851" s="10"/>
      <c r="E851" s="11">
        <v>0</v>
      </c>
      <c r="F851" s="9">
        <v>34.950000000000003</v>
      </c>
      <c r="G851" s="10">
        <v>341.58</v>
      </c>
      <c r="H851" s="10"/>
      <c r="I851" s="11">
        <v>0</v>
      </c>
      <c r="J851" s="7">
        <v>69.900000000000006</v>
      </c>
      <c r="K851" s="2">
        <v>346</v>
      </c>
      <c r="L851" s="2"/>
      <c r="M851" s="3">
        <v>0</v>
      </c>
    </row>
    <row r="852" spans="1:13" x14ac:dyDescent="0.25">
      <c r="A852" s="4" t="s">
        <v>770</v>
      </c>
      <c r="B852" s="9">
        <v>35.950000000000003</v>
      </c>
      <c r="C852" s="10">
        <v>1</v>
      </c>
      <c r="D852" s="10"/>
      <c r="E852" s="11">
        <v>0</v>
      </c>
      <c r="F852" s="9">
        <v>35.950000000000003</v>
      </c>
      <c r="G852" s="10">
        <v>241.83</v>
      </c>
      <c r="H852" s="10"/>
      <c r="I852" s="11">
        <v>0</v>
      </c>
      <c r="J852" s="7">
        <v>71.900000000000006</v>
      </c>
      <c r="K852" s="2">
        <v>242.83</v>
      </c>
      <c r="L852" s="2"/>
      <c r="M852" s="3">
        <v>0</v>
      </c>
    </row>
    <row r="853" spans="1:13" x14ac:dyDescent="0.25">
      <c r="A853" s="4" t="s">
        <v>783</v>
      </c>
      <c r="B853" s="9">
        <v>37.950000000000003</v>
      </c>
      <c r="C853" s="10">
        <v>61.92</v>
      </c>
      <c r="D853" s="10">
        <v>7</v>
      </c>
      <c r="E853" s="11">
        <v>7.8457142857142861</v>
      </c>
      <c r="F853" s="9">
        <v>37.950000000000003</v>
      </c>
      <c r="G853" s="10">
        <v>76.42</v>
      </c>
      <c r="H853" s="10">
        <v>442.42</v>
      </c>
      <c r="I853" s="11">
        <v>-0.82726820668143386</v>
      </c>
      <c r="J853" s="7">
        <v>75.900000000000006</v>
      </c>
      <c r="K853" s="2">
        <v>138.34</v>
      </c>
      <c r="L853" s="2">
        <v>449.42</v>
      </c>
      <c r="M853" s="3">
        <v>-0.69218103333184999</v>
      </c>
    </row>
    <row r="854" spans="1:13" x14ac:dyDescent="0.25">
      <c r="A854" s="4" t="s">
        <v>795</v>
      </c>
      <c r="B854" s="9">
        <v>29.95</v>
      </c>
      <c r="C854" s="10">
        <v>25.42</v>
      </c>
      <c r="D854" s="10"/>
      <c r="E854" s="11">
        <v>0</v>
      </c>
      <c r="F854" s="9">
        <v>29.95</v>
      </c>
      <c r="G854" s="10">
        <v>498.5</v>
      </c>
      <c r="H854" s="10"/>
      <c r="I854" s="11">
        <v>0</v>
      </c>
      <c r="J854" s="7">
        <v>59.9</v>
      </c>
      <c r="K854" s="2">
        <v>523.91999999999996</v>
      </c>
      <c r="L854" s="2"/>
      <c r="M854" s="3">
        <v>0</v>
      </c>
    </row>
    <row r="855" spans="1:13" x14ac:dyDescent="0.25">
      <c r="A855" s="4" t="s">
        <v>802</v>
      </c>
      <c r="B855" s="9">
        <v>34.950000000000003</v>
      </c>
      <c r="C855" s="10">
        <v>0</v>
      </c>
      <c r="D855" s="10"/>
      <c r="E855" s="11">
        <v>0</v>
      </c>
      <c r="F855" s="9">
        <v>34.950000000000003</v>
      </c>
      <c r="G855" s="10">
        <v>200</v>
      </c>
      <c r="H855" s="10">
        <v>5</v>
      </c>
      <c r="I855" s="11">
        <v>39</v>
      </c>
      <c r="J855" s="7">
        <v>69.900000000000006</v>
      </c>
      <c r="K855" s="2">
        <v>200</v>
      </c>
      <c r="L855" s="2">
        <v>5</v>
      </c>
      <c r="M855" s="3">
        <v>39</v>
      </c>
    </row>
    <row r="856" spans="1:13" x14ac:dyDescent="0.25">
      <c r="A856" s="4" t="s">
        <v>824</v>
      </c>
      <c r="B856" s="9"/>
      <c r="C856" s="10"/>
      <c r="D856" s="10"/>
      <c r="E856" s="11">
        <v>0</v>
      </c>
      <c r="F856" s="9">
        <v>59.95</v>
      </c>
      <c r="G856" s="10">
        <v>44.17</v>
      </c>
      <c r="H856" s="10">
        <v>186.33</v>
      </c>
      <c r="I856" s="11">
        <v>-0.76294745880963888</v>
      </c>
      <c r="J856" s="7">
        <v>59.95</v>
      </c>
      <c r="K856" s="2">
        <v>44.17</v>
      </c>
      <c r="L856" s="2">
        <v>186.33</v>
      </c>
      <c r="M856" s="3">
        <v>-0.76294745880963888</v>
      </c>
    </row>
    <row r="857" spans="1:13" x14ac:dyDescent="0.25">
      <c r="A857" s="4" t="s">
        <v>831</v>
      </c>
      <c r="B857" s="9">
        <v>29.95</v>
      </c>
      <c r="C857" s="10">
        <v>1</v>
      </c>
      <c r="D857" s="10"/>
      <c r="E857" s="11">
        <v>0</v>
      </c>
      <c r="F857" s="9">
        <v>29.95</v>
      </c>
      <c r="G857" s="10">
        <v>180.08</v>
      </c>
      <c r="H857" s="10"/>
      <c r="I857" s="11">
        <v>0</v>
      </c>
      <c r="J857" s="7">
        <v>59.9</v>
      </c>
      <c r="K857" s="2">
        <v>181.08</v>
      </c>
      <c r="L857" s="2"/>
      <c r="M857" s="3">
        <v>0</v>
      </c>
    </row>
    <row r="858" spans="1:13" x14ac:dyDescent="0.25">
      <c r="A858" s="4" t="s">
        <v>835</v>
      </c>
      <c r="B858" s="9">
        <v>74.95</v>
      </c>
      <c r="C858" s="10">
        <v>0.08</v>
      </c>
      <c r="D858" s="10">
        <v>18.829999999999998</v>
      </c>
      <c r="E858" s="11">
        <v>-0.99575146043547536</v>
      </c>
      <c r="F858" s="9">
        <v>74.95</v>
      </c>
      <c r="G858" s="10">
        <v>83.25</v>
      </c>
      <c r="H858" s="10">
        <v>146</v>
      </c>
      <c r="I858" s="11">
        <v>-0.4297945205479452</v>
      </c>
      <c r="J858" s="7">
        <v>149.9</v>
      </c>
      <c r="K858" s="2">
        <v>83.33</v>
      </c>
      <c r="L858" s="2">
        <v>164.82999999999998</v>
      </c>
      <c r="M858" s="3">
        <v>-0.49444882606321661</v>
      </c>
    </row>
    <row r="859" spans="1:13" x14ac:dyDescent="0.25">
      <c r="A859" s="4" t="s">
        <v>838</v>
      </c>
      <c r="B859" s="9">
        <v>60.95</v>
      </c>
      <c r="C859" s="10">
        <v>0.83</v>
      </c>
      <c r="D859" s="10">
        <v>6.92</v>
      </c>
      <c r="E859" s="11">
        <v>-0.88005780346820806</v>
      </c>
      <c r="F859" s="9">
        <v>60.95</v>
      </c>
      <c r="G859" s="10">
        <v>118.08</v>
      </c>
      <c r="H859" s="10">
        <v>150.41999999999999</v>
      </c>
      <c r="I859" s="11">
        <v>-0.21499800558436372</v>
      </c>
      <c r="J859" s="7">
        <v>121.9</v>
      </c>
      <c r="K859" s="2">
        <v>118.91</v>
      </c>
      <c r="L859" s="2">
        <v>157.33999999999997</v>
      </c>
      <c r="M859" s="3">
        <v>-0.24424812507944568</v>
      </c>
    </row>
    <row r="860" spans="1:13" x14ac:dyDescent="0.25">
      <c r="A860" s="4" t="s">
        <v>844</v>
      </c>
      <c r="B860" s="9">
        <v>27.95</v>
      </c>
      <c r="C860" s="10">
        <v>0.57999999999999996</v>
      </c>
      <c r="D860" s="10"/>
      <c r="E860" s="11">
        <v>0</v>
      </c>
      <c r="F860" s="9">
        <v>27.95</v>
      </c>
      <c r="G860" s="10">
        <v>163.25</v>
      </c>
      <c r="H860" s="10"/>
      <c r="I860" s="11">
        <v>0</v>
      </c>
      <c r="J860" s="7">
        <v>55.9</v>
      </c>
      <c r="K860" s="2">
        <v>163.83000000000001</v>
      </c>
      <c r="L860" s="2"/>
      <c r="M860" s="3">
        <v>0</v>
      </c>
    </row>
    <row r="861" spans="1:13" x14ac:dyDescent="0.25">
      <c r="A861" s="4" t="s">
        <v>845</v>
      </c>
      <c r="B861" s="9">
        <v>51.95</v>
      </c>
      <c r="C861" s="10">
        <v>0.08</v>
      </c>
      <c r="D861" s="10"/>
      <c r="E861" s="11">
        <v>0</v>
      </c>
      <c r="F861" s="9">
        <v>51.95</v>
      </c>
      <c r="G861" s="10">
        <v>160.25</v>
      </c>
      <c r="H861" s="10">
        <v>9.75</v>
      </c>
      <c r="I861" s="11">
        <v>15.435897435897436</v>
      </c>
      <c r="J861" s="7">
        <v>103.9</v>
      </c>
      <c r="K861" s="2">
        <v>160.33000000000001</v>
      </c>
      <c r="L861" s="2">
        <v>9.75</v>
      </c>
      <c r="M861" s="3">
        <v>15.444102564102565</v>
      </c>
    </row>
    <row r="862" spans="1:13" x14ac:dyDescent="0.25">
      <c r="A862" s="4" t="s">
        <v>849</v>
      </c>
      <c r="B862" s="9">
        <v>49.95</v>
      </c>
      <c r="C862" s="10">
        <v>0.42</v>
      </c>
      <c r="D862" s="10">
        <v>1</v>
      </c>
      <c r="E862" s="11">
        <v>-0.58000000000000007</v>
      </c>
      <c r="F862" s="9">
        <v>49.95</v>
      </c>
      <c r="G862" s="10">
        <v>165.42</v>
      </c>
      <c r="H862" s="10">
        <v>40.33</v>
      </c>
      <c r="I862" s="11">
        <v>3.1016612943218447</v>
      </c>
      <c r="J862" s="7">
        <v>99.9</v>
      </c>
      <c r="K862" s="2">
        <v>165.83999999999997</v>
      </c>
      <c r="L862" s="2">
        <v>41.33</v>
      </c>
      <c r="M862" s="3">
        <v>3.0125816598112745</v>
      </c>
    </row>
    <row r="863" spans="1:13" x14ac:dyDescent="0.25">
      <c r="A863" s="4" t="s">
        <v>860</v>
      </c>
      <c r="B863" s="9">
        <v>72.95</v>
      </c>
      <c r="C863" s="10">
        <v>0.83</v>
      </c>
      <c r="D863" s="10">
        <v>8.83</v>
      </c>
      <c r="E863" s="11">
        <v>-0.9060022650056625</v>
      </c>
      <c r="F863" s="9">
        <v>72.95</v>
      </c>
      <c r="G863" s="10">
        <v>51.5</v>
      </c>
      <c r="H863" s="10">
        <v>144.08000000000001</v>
      </c>
      <c r="I863" s="11">
        <v>-0.64255968906163241</v>
      </c>
      <c r="J863" s="7">
        <v>145.9</v>
      </c>
      <c r="K863" s="2">
        <v>52.33</v>
      </c>
      <c r="L863" s="2">
        <v>152.91000000000003</v>
      </c>
      <c r="M863" s="3">
        <v>-0.65777254594205747</v>
      </c>
    </row>
    <row r="864" spans="1:13" x14ac:dyDescent="0.25">
      <c r="A864" s="4" t="s">
        <v>861</v>
      </c>
      <c r="B864" s="9">
        <v>33.950000000000003</v>
      </c>
      <c r="C864" s="10">
        <v>0.67</v>
      </c>
      <c r="D864" s="10"/>
      <c r="E864" s="11">
        <v>0</v>
      </c>
      <c r="F864" s="9">
        <v>33.950000000000003</v>
      </c>
      <c r="G864" s="10">
        <v>164</v>
      </c>
      <c r="H864" s="10"/>
      <c r="I864" s="11">
        <v>0</v>
      </c>
      <c r="J864" s="7">
        <v>67.900000000000006</v>
      </c>
      <c r="K864" s="2">
        <v>164.67</v>
      </c>
      <c r="L864" s="2"/>
      <c r="M864" s="3">
        <v>0</v>
      </c>
    </row>
    <row r="865" spans="1:13" x14ac:dyDescent="0.25">
      <c r="A865" s="4" t="s">
        <v>876</v>
      </c>
      <c r="B865" s="9">
        <v>68.95</v>
      </c>
      <c r="C865" s="10">
        <v>0.25</v>
      </c>
      <c r="D865" s="10">
        <v>2.5</v>
      </c>
      <c r="E865" s="11">
        <v>-0.9</v>
      </c>
      <c r="F865" s="9">
        <v>68.95</v>
      </c>
      <c r="G865" s="10">
        <v>127.42</v>
      </c>
      <c r="H865" s="10">
        <v>1.25</v>
      </c>
      <c r="I865" s="11">
        <v>100.93600000000001</v>
      </c>
      <c r="J865" s="7">
        <v>137.9</v>
      </c>
      <c r="K865" s="2">
        <v>127.67</v>
      </c>
      <c r="L865" s="2">
        <v>3.75</v>
      </c>
      <c r="M865" s="3">
        <v>33.045333333333332</v>
      </c>
    </row>
    <row r="866" spans="1:13" x14ac:dyDescent="0.25">
      <c r="A866" s="4" t="s">
        <v>878</v>
      </c>
      <c r="B866" s="9">
        <v>45.95</v>
      </c>
      <c r="C866" s="10">
        <v>0.17</v>
      </c>
      <c r="D866" s="10"/>
      <c r="E866" s="11">
        <v>0</v>
      </c>
      <c r="F866" s="9">
        <v>45.95</v>
      </c>
      <c r="G866" s="10">
        <v>127.25</v>
      </c>
      <c r="H866" s="10"/>
      <c r="I866" s="11">
        <v>0</v>
      </c>
      <c r="J866" s="7">
        <v>91.9</v>
      </c>
      <c r="K866" s="2">
        <v>127.42</v>
      </c>
      <c r="L866" s="2"/>
      <c r="M866" s="3">
        <v>0</v>
      </c>
    </row>
    <row r="867" spans="1:13" x14ac:dyDescent="0.25">
      <c r="A867" s="4" t="s">
        <v>884</v>
      </c>
      <c r="B867" s="9">
        <v>39.950000000000003</v>
      </c>
      <c r="C867" s="10">
        <v>18</v>
      </c>
      <c r="D867" s="10">
        <v>2.33</v>
      </c>
      <c r="E867" s="11">
        <v>6.7253218884120169</v>
      </c>
      <c r="F867" s="9">
        <v>39.950000000000003</v>
      </c>
      <c r="G867" s="10">
        <v>541.5</v>
      </c>
      <c r="H867" s="10">
        <v>308.25</v>
      </c>
      <c r="I867" s="11">
        <v>0.75669099756690994</v>
      </c>
      <c r="J867" s="7">
        <v>79.900000000000006</v>
      </c>
      <c r="K867" s="2">
        <v>559.5</v>
      </c>
      <c r="L867" s="2">
        <v>310.58</v>
      </c>
      <c r="M867" s="3">
        <v>0.8014682207482775</v>
      </c>
    </row>
    <row r="868" spans="1:13" x14ac:dyDescent="0.25">
      <c r="A868" s="4" t="s">
        <v>888</v>
      </c>
      <c r="B868" s="9">
        <v>36.950000000000003</v>
      </c>
      <c r="C868" s="10">
        <v>4</v>
      </c>
      <c r="D868" s="10"/>
      <c r="E868" s="11">
        <v>0</v>
      </c>
      <c r="F868" s="9">
        <v>36.950000000000003</v>
      </c>
      <c r="G868" s="10">
        <v>182.17</v>
      </c>
      <c r="H868" s="10"/>
      <c r="I868" s="11">
        <v>0</v>
      </c>
      <c r="J868" s="7">
        <v>73.900000000000006</v>
      </c>
      <c r="K868" s="2">
        <v>186.17</v>
      </c>
      <c r="L868" s="2"/>
      <c r="M868" s="3">
        <v>0</v>
      </c>
    </row>
    <row r="869" spans="1:13" x14ac:dyDescent="0.25">
      <c r="A869" s="4" t="s">
        <v>889</v>
      </c>
      <c r="B869" s="9">
        <v>58.95</v>
      </c>
      <c r="C869" s="10">
        <v>1</v>
      </c>
      <c r="D869" s="10">
        <v>1.08</v>
      </c>
      <c r="E869" s="11">
        <v>-7.4074074074074139E-2</v>
      </c>
      <c r="F869" s="9">
        <v>58.95</v>
      </c>
      <c r="G869" s="10">
        <v>115.08</v>
      </c>
      <c r="H869" s="10">
        <v>84.83</v>
      </c>
      <c r="I869" s="11">
        <v>0.35659554402923493</v>
      </c>
      <c r="J869" s="7">
        <v>117.9</v>
      </c>
      <c r="K869" s="2">
        <v>116.08</v>
      </c>
      <c r="L869" s="2">
        <v>85.91</v>
      </c>
      <c r="M869" s="3">
        <v>0.3511814689791643</v>
      </c>
    </row>
    <row r="870" spans="1:13" x14ac:dyDescent="0.25">
      <c r="A870" s="4" t="s">
        <v>896</v>
      </c>
      <c r="B870" s="9"/>
      <c r="C870" s="10"/>
      <c r="D870" s="10"/>
      <c r="E870" s="11">
        <v>0</v>
      </c>
      <c r="F870" s="9">
        <v>54.95</v>
      </c>
      <c r="G870" s="10">
        <v>104.83</v>
      </c>
      <c r="H870" s="10"/>
      <c r="I870" s="11">
        <v>0</v>
      </c>
      <c r="J870" s="7">
        <v>54.95</v>
      </c>
      <c r="K870" s="2">
        <v>104.83</v>
      </c>
      <c r="L870" s="2"/>
      <c r="M870" s="3">
        <v>0</v>
      </c>
    </row>
    <row r="871" spans="1:13" x14ac:dyDescent="0.25">
      <c r="A871" s="4" t="s">
        <v>897</v>
      </c>
      <c r="B871" s="9">
        <v>54.95</v>
      </c>
      <c r="C871" s="10">
        <v>1.33</v>
      </c>
      <c r="D871" s="10"/>
      <c r="E871" s="11">
        <v>0</v>
      </c>
      <c r="F871" s="9">
        <v>54.95</v>
      </c>
      <c r="G871" s="10">
        <v>119.42</v>
      </c>
      <c r="H871" s="10"/>
      <c r="I871" s="11">
        <v>0</v>
      </c>
      <c r="J871" s="7">
        <v>109.9</v>
      </c>
      <c r="K871" s="2">
        <v>120.75</v>
      </c>
      <c r="L871" s="2"/>
      <c r="M871" s="3">
        <v>0</v>
      </c>
    </row>
    <row r="872" spans="1:13" x14ac:dyDescent="0.25">
      <c r="A872" s="4" t="s">
        <v>899</v>
      </c>
      <c r="B872" s="9">
        <v>42.95</v>
      </c>
      <c r="C872" s="10">
        <v>9.17</v>
      </c>
      <c r="D872" s="10"/>
      <c r="E872" s="11">
        <v>0</v>
      </c>
      <c r="F872" s="9">
        <v>42.95</v>
      </c>
      <c r="G872" s="10">
        <v>166.83</v>
      </c>
      <c r="H872" s="10">
        <v>1.17</v>
      </c>
      <c r="I872" s="11">
        <v>141.58974358974362</v>
      </c>
      <c r="J872" s="7">
        <v>85.9</v>
      </c>
      <c r="K872" s="2">
        <v>176</v>
      </c>
      <c r="L872" s="2">
        <v>1.17</v>
      </c>
      <c r="M872" s="3">
        <v>149.42735042735043</v>
      </c>
    </row>
    <row r="873" spans="1:13" x14ac:dyDescent="0.25">
      <c r="A873" s="4" t="s">
        <v>903</v>
      </c>
      <c r="B873" s="9"/>
      <c r="C873" s="10"/>
      <c r="D873" s="10"/>
      <c r="E873" s="11">
        <v>0</v>
      </c>
      <c r="F873" s="9">
        <v>39.950000000000003</v>
      </c>
      <c r="G873" s="10">
        <v>9.08</v>
      </c>
      <c r="H873" s="10">
        <v>267.25</v>
      </c>
      <c r="I873" s="11">
        <v>-0.96602432179607112</v>
      </c>
      <c r="J873" s="7">
        <v>39.950000000000003</v>
      </c>
      <c r="K873" s="2">
        <v>9.08</v>
      </c>
      <c r="L873" s="2">
        <v>267.25</v>
      </c>
      <c r="M873" s="3">
        <v>-0.96602432179607112</v>
      </c>
    </row>
    <row r="874" spans="1:13" x14ac:dyDescent="0.25">
      <c r="A874" s="4" t="s">
        <v>948</v>
      </c>
      <c r="B874" s="9"/>
      <c r="C874" s="10"/>
      <c r="D874" s="10"/>
      <c r="E874" s="11">
        <v>0</v>
      </c>
      <c r="F874" s="9">
        <v>54</v>
      </c>
      <c r="G874" s="10">
        <v>38.92</v>
      </c>
      <c r="H874" s="10">
        <v>27.83</v>
      </c>
      <c r="I874" s="11">
        <v>0.39849083722601525</v>
      </c>
      <c r="J874" s="7">
        <v>54</v>
      </c>
      <c r="K874" s="2">
        <v>38.92</v>
      </c>
      <c r="L874" s="2">
        <v>27.83</v>
      </c>
      <c r="M874" s="3">
        <v>0.39849083722601525</v>
      </c>
    </row>
    <row r="875" spans="1:13" x14ac:dyDescent="0.25">
      <c r="A875" s="4" t="s">
        <v>954</v>
      </c>
      <c r="B875" s="9">
        <v>50</v>
      </c>
      <c r="C875" s="10">
        <v>0.08</v>
      </c>
      <c r="D875" s="10">
        <v>6.25</v>
      </c>
      <c r="E875" s="11">
        <v>-0.98719999999999997</v>
      </c>
      <c r="F875" s="9">
        <v>50</v>
      </c>
      <c r="G875" s="10">
        <v>49.17</v>
      </c>
      <c r="H875" s="10">
        <v>31.67</v>
      </c>
      <c r="I875" s="11">
        <v>0.55257341332491317</v>
      </c>
      <c r="J875" s="7">
        <v>100</v>
      </c>
      <c r="K875" s="2">
        <v>49.25</v>
      </c>
      <c r="L875" s="2">
        <v>37.92</v>
      </c>
      <c r="M875" s="3">
        <v>0.29878691983122357</v>
      </c>
    </row>
    <row r="876" spans="1:13" x14ac:dyDescent="0.25">
      <c r="A876" s="4" t="s">
        <v>956</v>
      </c>
      <c r="B876" s="9">
        <v>46.95</v>
      </c>
      <c r="C876" s="10">
        <v>6.83</v>
      </c>
      <c r="D876" s="10"/>
      <c r="E876" s="11">
        <v>0</v>
      </c>
      <c r="F876" s="9">
        <v>46.95</v>
      </c>
      <c r="G876" s="10">
        <v>131.75</v>
      </c>
      <c r="H876" s="10"/>
      <c r="I876" s="11">
        <v>0</v>
      </c>
      <c r="J876" s="7">
        <v>93.9</v>
      </c>
      <c r="K876" s="2">
        <v>138.58000000000001</v>
      </c>
      <c r="L876" s="2"/>
      <c r="M876" s="3">
        <v>0</v>
      </c>
    </row>
    <row r="877" spans="1:13" x14ac:dyDescent="0.25">
      <c r="A877" s="4" t="s">
        <v>963</v>
      </c>
      <c r="B877" s="9">
        <v>60</v>
      </c>
      <c r="C877" s="10">
        <v>0.08</v>
      </c>
      <c r="D877" s="10"/>
      <c r="E877" s="11">
        <v>0</v>
      </c>
      <c r="F877" s="9">
        <v>60</v>
      </c>
      <c r="G877" s="10">
        <v>64.75</v>
      </c>
      <c r="H877" s="10">
        <v>7.42</v>
      </c>
      <c r="I877" s="11">
        <v>7.7264150943396226</v>
      </c>
      <c r="J877" s="7">
        <v>120</v>
      </c>
      <c r="K877" s="2">
        <v>64.83</v>
      </c>
      <c r="L877" s="2">
        <v>7.42</v>
      </c>
      <c r="M877" s="3">
        <v>7.737196765498652</v>
      </c>
    </row>
    <row r="878" spans="1:13" x14ac:dyDescent="0.25">
      <c r="A878" s="4" t="s">
        <v>964</v>
      </c>
      <c r="B878" s="9">
        <v>54.95</v>
      </c>
      <c r="C878" s="10">
        <v>0.08</v>
      </c>
      <c r="D878" s="10">
        <v>0.17</v>
      </c>
      <c r="E878" s="11">
        <v>-0.52941176470588236</v>
      </c>
      <c r="F878" s="9">
        <v>54.95</v>
      </c>
      <c r="G878" s="10">
        <v>62.08</v>
      </c>
      <c r="H878" s="10">
        <v>19.829999999999998</v>
      </c>
      <c r="I878" s="11">
        <v>2.1306101865859812</v>
      </c>
      <c r="J878" s="7">
        <v>109.9</v>
      </c>
      <c r="K878" s="2">
        <v>62.16</v>
      </c>
      <c r="L878" s="2">
        <v>20</v>
      </c>
      <c r="M878" s="3">
        <v>2.1079999999999997</v>
      </c>
    </row>
    <row r="879" spans="1:13" x14ac:dyDescent="0.25">
      <c r="A879" s="4" t="s">
        <v>974</v>
      </c>
      <c r="B879" s="9"/>
      <c r="C879" s="10"/>
      <c r="D879" s="10"/>
      <c r="E879" s="11">
        <v>0</v>
      </c>
      <c r="F879" s="9">
        <v>59</v>
      </c>
      <c r="G879" s="10">
        <v>55.08</v>
      </c>
      <c r="H879" s="10">
        <v>2.33</v>
      </c>
      <c r="I879" s="11">
        <v>22.639484978540771</v>
      </c>
      <c r="J879" s="7">
        <v>59</v>
      </c>
      <c r="K879" s="2">
        <v>55.08</v>
      </c>
      <c r="L879" s="2">
        <v>2.33</v>
      </c>
      <c r="M879" s="3">
        <v>22.639484978540771</v>
      </c>
    </row>
    <row r="880" spans="1:13" x14ac:dyDescent="0.25">
      <c r="A880" s="4" t="s">
        <v>975</v>
      </c>
      <c r="B880" s="9">
        <v>58</v>
      </c>
      <c r="C880" s="10">
        <v>3.83</v>
      </c>
      <c r="D880" s="10">
        <v>6.92</v>
      </c>
      <c r="E880" s="11">
        <v>-0.44653179190751441</v>
      </c>
      <c r="F880" s="9">
        <v>58</v>
      </c>
      <c r="G880" s="10">
        <v>44.58</v>
      </c>
      <c r="H880" s="10">
        <v>62.17</v>
      </c>
      <c r="I880" s="11">
        <v>-0.28293389094418536</v>
      </c>
      <c r="J880" s="7">
        <v>116</v>
      </c>
      <c r="K880" s="2">
        <v>48.41</v>
      </c>
      <c r="L880" s="2">
        <v>69.09</v>
      </c>
      <c r="M880" s="3">
        <v>-0.29931972789115657</v>
      </c>
    </row>
    <row r="881" spans="1:13" x14ac:dyDescent="0.25">
      <c r="A881" s="4" t="s">
        <v>989</v>
      </c>
      <c r="B881" s="9"/>
      <c r="C881" s="10"/>
      <c r="D881" s="10"/>
      <c r="E881" s="11">
        <v>0</v>
      </c>
      <c r="F881" s="9">
        <v>54.95</v>
      </c>
      <c r="G881" s="10">
        <v>8.17</v>
      </c>
      <c r="H881" s="10">
        <v>141.41999999999999</v>
      </c>
      <c r="I881" s="11">
        <v>-0.94222882194880508</v>
      </c>
      <c r="J881" s="7">
        <v>54.95</v>
      </c>
      <c r="K881" s="2">
        <v>8.17</v>
      </c>
      <c r="L881" s="2">
        <v>141.41999999999999</v>
      </c>
      <c r="M881" s="3">
        <v>-0.94222882194880508</v>
      </c>
    </row>
    <row r="882" spans="1:13" x14ac:dyDescent="0.25">
      <c r="A882" s="4" t="s">
        <v>997</v>
      </c>
      <c r="B882" s="9">
        <v>50</v>
      </c>
      <c r="C882" s="10">
        <v>0.67</v>
      </c>
      <c r="D882" s="10"/>
      <c r="E882" s="11">
        <v>0</v>
      </c>
      <c r="F882" s="9">
        <v>50</v>
      </c>
      <c r="G882" s="10">
        <v>60.83</v>
      </c>
      <c r="H882" s="10">
        <v>0.25</v>
      </c>
      <c r="I882" s="11">
        <v>242.32</v>
      </c>
      <c r="J882" s="7">
        <v>100</v>
      </c>
      <c r="K882" s="2">
        <v>61.5</v>
      </c>
      <c r="L882" s="2">
        <v>0.25</v>
      </c>
      <c r="M882" s="3">
        <v>245</v>
      </c>
    </row>
    <row r="883" spans="1:13" x14ac:dyDescent="0.25">
      <c r="A883" s="4" t="s">
        <v>998</v>
      </c>
      <c r="B883" s="9">
        <v>59.95</v>
      </c>
      <c r="C883" s="10">
        <v>8.33</v>
      </c>
      <c r="D883" s="10"/>
      <c r="E883" s="11">
        <v>0</v>
      </c>
      <c r="F883" s="9">
        <v>59.95</v>
      </c>
      <c r="G883" s="10">
        <v>180.58</v>
      </c>
      <c r="H883" s="10"/>
      <c r="I883" s="11">
        <v>0</v>
      </c>
      <c r="J883" s="7">
        <v>119.9</v>
      </c>
      <c r="K883" s="2">
        <v>188.91000000000003</v>
      </c>
      <c r="L883" s="2"/>
      <c r="M883" s="3">
        <v>0</v>
      </c>
    </row>
    <row r="884" spans="1:13" x14ac:dyDescent="0.25">
      <c r="A884" s="4" t="s">
        <v>999</v>
      </c>
      <c r="B884" s="9">
        <v>53</v>
      </c>
      <c r="C884" s="10">
        <v>0.33</v>
      </c>
      <c r="D884" s="10"/>
      <c r="E884" s="11">
        <v>0</v>
      </c>
      <c r="F884" s="9">
        <v>53</v>
      </c>
      <c r="G884" s="10">
        <v>50.5</v>
      </c>
      <c r="H884" s="10"/>
      <c r="I884" s="11">
        <v>0</v>
      </c>
      <c r="J884" s="7">
        <v>106</v>
      </c>
      <c r="K884" s="2">
        <v>50.83</v>
      </c>
      <c r="L884" s="2"/>
      <c r="M884" s="3">
        <v>0</v>
      </c>
    </row>
    <row r="885" spans="1:13" x14ac:dyDescent="0.25">
      <c r="A885" s="4" t="s">
        <v>1001</v>
      </c>
      <c r="B885" s="9">
        <v>73.95</v>
      </c>
      <c r="C885" s="10">
        <v>1.67</v>
      </c>
      <c r="D885" s="10"/>
      <c r="E885" s="11">
        <v>0</v>
      </c>
      <c r="F885" s="9">
        <v>73.95</v>
      </c>
      <c r="G885" s="10">
        <v>85.08</v>
      </c>
      <c r="H885" s="10">
        <v>126.17</v>
      </c>
      <c r="I885" s="11">
        <v>-0.325671712768487</v>
      </c>
      <c r="J885" s="7">
        <v>147.9</v>
      </c>
      <c r="K885" s="2">
        <v>86.75</v>
      </c>
      <c r="L885" s="2">
        <v>126.17</v>
      </c>
      <c r="M885" s="3">
        <v>-0.31243560275818344</v>
      </c>
    </row>
    <row r="886" spans="1:13" x14ac:dyDescent="0.25">
      <c r="A886" s="4" t="s">
        <v>1003</v>
      </c>
      <c r="B886" s="9">
        <v>79</v>
      </c>
      <c r="C886" s="10">
        <v>0.08</v>
      </c>
      <c r="D886" s="10">
        <v>1.58</v>
      </c>
      <c r="E886" s="11">
        <v>-0.94936708860759489</v>
      </c>
      <c r="F886" s="9">
        <v>79</v>
      </c>
      <c r="G886" s="10">
        <v>44.75</v>
      </c>
      <c r="H886" s="10">
        <v>1.58</v>
      </c>
      <c r="I886" s="11">
        <v>27.322784810126581</v>
      </c>
      <c r="J886" s="7">
        <v>158</v>
      </c>
      <c r="K886" s="2">
        <v>44.83</v>
      </c>
      <c r="L886" s="2">
        <v>3.16</v>
      </c>
      <c r="M886" s="3">
        <v>13.186708860759493</v>
      </c>
    </row>
    <row r="887" spans="1:13" x14ac:dyDescent="0.25">
      <c r="A887" s="4" t="s">
        <v>1009</v>
      </c>
      <c r="B887" s="9">
        <v>70</v>
      </c>
      <c r="C887" s="10">
        <v>0.42</v>
      </c>
      <c r="D887" s="10"/>
      <c r="E887" s="11">
        <v>0</v>
      </c>
      <c r="F887" s="9">
        <v>70</v>
      </c>
      <c r="G887" s="10">
        <v>46.83</v>
      </c>
      <c r="H887" s="10"/>
      <c r="I887" s="11">
        <v>0</v>
      </c>
      <c r="J887" s="7">
        <v>140</v>
      </c>
      <c r="K887" s="2">
        <v>47.25</v>
      </c>
      <c r="L887" s="2"/>
      <c r="M887" s="3">
        <v>0</v>
      </c>
    </row>
    <row r="888" spans="1:13" x14ac:dyDescent="0.25">
      <c r="A888" s="4" t="s">
        <v>1013</v>
      </c>
      <c r="B888" s="9">
        <v>58</v>
      </c>
      <c r="C888" s="10">
        <v>0.08</v>
      </c>
      <c r="D888" s="10">
        <v>0.25</v>
      </c>
      <c r="E888" s="11">
        <v>-0.67999999999999994</v>
      </c>
      <c r="F888" s="9">
        <v>58</v>
      </c>
      <c r="G888" s="10">
        <v>42.75</v>
      </c>
      <c r="H888" s="10">
        <v>26.33</v>
      </c>
      <c r="I888" s="11">
        <v>0.62362324344853792</v>
      </c>
      <c r="J888" s="7">
        <v>116</v>
      </c>
      <c r="K888" s="2">
        <v>42.83</v>
      </c>
      <c r="L888" s="2">
        <v>26.58</v>
      </c>
      <c r="M888" s="3">
        <v>0.61136192626034613</v>
      </c>
    </row>
    <row r="889" spans="1:13" x14ac:dyDescent="0.25">
      <c r="A889" s="4" t="s">
        <v>1016</v>
      </c>
      <c r="B889" s="9"/>
      <c r="C889" s="10"/>
      <c r="D889" s="10"/>
      <c r="E889" s="11">
        <v>0</v>
      </c>
      <c r="F889" s="9">
        <v>89</v>
      </c>
      <c r="G889" s="10">
        <v>42.17</v>
      </c>
      <c r="H889" s="10"/>
      <c r="I889" s="11">
        <v>0</v>
      </c>
      <c r="J889" s="7">
        <v>89</v>
      </c>
      <c r="K889" s="2">
        <v>42.17</v>
      </c>
      <c r="L889" s="2"/>
      <c r="M889" s="3">
        <v>0</v>
      </c>
    </row>
    <row r="890" spans="1:13" x14ac:dyDescent="0.25">
      <c r="A890" s="4" t="s">
        <v>1019</v>
      </c>
      <c r="B890" s="9">
        <v>49</v>
      </c>
      <c r="C890" s="10">
        <v>0.17</v>
      </c>
      <c r="D890" s="10">
        <v>2.5</v>
      </c>
      <c r="E890" s="11">
        <v>-0.93200000000000005</v>
      </c>
      <c r="F890" s="9">
        <v>49</v>
      </c>
      <c r="G890" s="10">
        <v>10.33</v>
      </c>
      <c r="H890" s="10">
        <v>77.58</v>
      </c>
      <c r="I890" s="11">
        <v>-0.86684712554782162</v>
      </c>
      <c r="J890" s="7">
        <v>98</v>
      </c>
      <c r="K890" s="2">
        <v>10.5</v>
      </c>
      <c r="L890" s="2">
        <v>80.08</v>
      </c>
      <c r="M890" s="3">
        <v>-0.86888111888111885</v>
      </c>
    </row>
    <row r="891" spans="1:13" x14ac:dyDescent="0.25">
      <c r="A891" s="4" t="s">
        <v>1021</v>
      </c>
      <c r="B891" s="9">
        <v>55</v>
      </c>
      <c r="C891" s="10">
        <v>1.08</v>
      </c>
      <c r="D891" s="10">
        <v>1.08</v>
      </c>
      <c r="E891" s="11">
        <v>0</v>
      </c>
      <c r="F891" s="9">
        <v>55</v>
      </c>
      <c r="G891" s="10">
        <v>42.58</v>
      </c>
      <c r="H891" s="10">
        <v>1.42</v>
      </c>
      <c r="I891" s="11">
        <v>28.985915492957744</v>
      </c>
      <c r="J891" s="7">
        <v>110</v>
      </c>
      <c r="K891" s="2">
        <v>43.66</v>
      </c>
      <c r="L891" s="2">
        <v>2.5</v>
      </c>
      <c r="M891" s="3">
        <v>16.463999999999999</v>
      </c>
    </row>
    <row r="892" spans="1:13" x14ac:dyDescent="0.25">
      <c r="A892" s="4" t="s">
        <v>1024</v>
      </c>
      <c r="B892" s="9">
        <v>67</v>
      </c>
      <c r="C892" s="10">
        <v>1.58</v>
      </c>
      <c r="D892" s="10"/>
      <c r="E892" s="11">
        <v>0</v>
      </c>
      <c r="F892" s="9">
        <v>67</v>
      </c>
      <c r="G892" s="10">
        <v>57.5</v>
      </c>
      <c r="H892" s="10">
        <v>79.92</v>
      </c>
      <c r="I892" s="11">
        <v>-0.28053053053053056</v>
      </c>
      <c r="J892" s="7">
        <v>134</v>
      </c>
      <c r="K892" s="2">
        <v>59.08</v>
      </c>
      <c r="L892" s="2">
        <v>79.92</v>
      </c>
      <c r="M892" s="3">
        <v>-0.26076076076076082</v>
      </c>
    </row>
    <row r="893" spans="1:13" x14ac:dyDescent="0.25">
      <c r="A893" s="4" t="s">
        <v>1027</v>
      </c>
      <c r="B893" s="9">
        <v>85</v>
      </c>
      <c r="C893" s="10">
        <v>0.33</v>
      </c>
      <c r="D893" s="10">
        <v>3.75</v>
      </c>
      <c r="E893" s="11">
        <v>-0.91200000000000003</v>
      </c>
      <c r="F893" s="9">
        <v>85</v>
      </c>
      <c r="G893" s="10">
        <v>24.25</v>
      </c>
      <c r="H893" s="10">
        <v>18.920000000000002</v>
      </c>
      <c r="I893" s="11">
        <v>0.28171247357293855</v>
      </c>
      <c r="J893" s="7">
        <v>170</v>
      </c>
      <c r="K893" s="2">
        <v>24.58</v>
      </c>
      <c r="L893" s="2">
        <v>22.67</v>
      </c>
      <c r="M893" s="3">
        <v>8.4252315835906325E-2</v>
      </c>
    </row>
    <row r="894" spans="1:13" x14ac:dyDescent="0.25">
      <c r="A894" s="4" t="s">
        <v>1049</v>
      </c>
      <c r="B894" s="9">
        <v>70</v>
      </c>
      <c r="C894" s="10">
        <v>0.33</v>
      </c>
      <c r="D894" s="10">
        <v>3.42</v>
      </c>
      <c r="E894" s="11">
        <v>-0.90350877192982448</v>
      </c>
      <c r="F894" s="9">
        <v>70</v>
      </c>
      <c r="G894" s="10">
        <v>10.58</v>
      </c>
      <c r="H894" s="10">
        <v>54.42</v>
      </c>
      <c r="I894" s="11">
        <v>-0.80558618155090045</v>
      </c>
      <c r="J894" s="7">
        <v>140</v>
      </c>
      <c r="K894" s="2">
        <v>10.91</v>
      </c>
      <c r="L894" s="2">
        <v>57.84</v>
      </c>
      <c r="M894" s="3">
        <v>-0.81137621023513151</v>
      </c>
    </row>
    <row r="895" spans="1:13" x14ac:dyDescent="0.25">
      <c r="A895" s="4" t="s">
        <v>1057</v>
      </c>
      <c r="B895" s="9">
        <v>73</v>
      </c>
      <c r="C895" s="10">
        <v>2.92</v>
      </c>
      <c r="D895" s="10">
        <v>3.75</v>
      </c>
      <c r="E895" s="11">
        <v>-0.22133333333333335</v>
      </c>
      <c r="F895" s="9">
        <v>73</v>
      </c>
      <c r="G895" s="10">
        <v>17.5</v>
      </c>
      <c r="H895" s="10">
        <v>108.25</v>
      </c>
      <c r="I895" s="11">
        <v>-0.8383371824480369</v>
      </c>
      <c r="J895" s="7">
        <v>146</v>
      </c>
      <c r="K895" s="2">
        <v>20.420000000000002</v>
      </c>
      <c r="L895" s="2">
        <v>112</v>
      </c>
      <c r="M895" s="3">
        <v>-0.81767857142857137</v>
      </c>
    </row>
    <row r="896" spans="1:13" x14ac:dyDescent="0.25">
      <c r="A896" s="4" t="s">
        <v>1058</v>
      </c>
      <c r="B896" s="9">
        <v>74.95</v>
      </c>
      <c r="C896" s="10">
        <v>0.33</v>
      </c>
      <c r="D896" s="10">
        <v>1.17</v>
      </c>
      <c r="E896" s="11">
        <v>-0.71794871794871784</v>
      </c>
      <c r="F896" s="9">
        <v>74.95</v>
      </c>
      <c r="G896" s="10">
        <v>26.5</v>
      </c>
      <c r="H896" s="10">
        <v>22.58</v>
      </c>
      <c r="I896" s="11">
        <v>0.17360496014171842</v>
      </c>
      <c r="J896" s="7">
        <v>149.9</v>
      </c>
      <c r="K896" s="2">
        <v>26.83</v>
      </c>
      <c r="L896" s="2">
        <v>23.75</v>
      </c>
      <c r="M896" s="3">
        <v>0.12968421052631571</v>
      </c>
    </row>
    <row r="897" spans="1:13" x14ac:dyDescent="0.25">
      <c r="A897" s="4" t="s">
        <v>1061</v>
      </c>
      <c r="B897" s="9"/>
      <c r="C897" s="10"/>
      <c r="D897" s="10"/>
      <c r="E897" s="11">
        <v>0</v>
      </c>
      <c r="F897" s="9">
        <v>128</v>
      </c>
      <c r="G897" s="10">
        <v>35.08</v>
      </c>
      <c r="H897" s="10"/>
      <c r="I897" s="11">
        <v>0</v>
      </c>
      <c r="J897" s="7">
        <v>128</v>
      </c>
      <c r="K897" s="2">
        <v>35.08</v>
      </c>
      <c r="L897" s="2"/>
      <c r="M897" s="3">
        <v>0</v>
      </c>
    </row>
    <row r="898" spans="1:13" x14ac:dyDescent="0.25">
      <c r="A898" s="4" t="s">
        <v>1065</v>
      </c>
      <c r="B898" s="9">
        <v>80</v>
      </c>
      <c r="C898" s="10">
        <v>0.42</v>
      </c>
      <c r="D898" s="10">
        <v>3.58</v>
      </c>
      <c r="E898" s="11">
        <v>-0.88268156424581012</v>
      </c>
      <c r="F898" s="9">
        <v>80</v>
      </c>
      <c r="G898" s="10">
        <v>27.33</v>
      </c>
      <c r="H898" s="10">
        <v>10.17</v>
      </c>
      <c r="I898" s="11">
        <v>1.6873156342182887</v>
      </c>
      <c r="J898" s="7">
        <v>160</v>
      </c>
      <c r="K898" s="2">
        <v>27.75</v>
      </c>
      <c r="L898" s="2">
        <v>13.75</v>
      </c>
      <c r="M898" s="3">
        <v>1.0181818181818181</v>
      </c>
    </row>
    <row r="899" spans="1:13" x14ac:dyDescent="0.25">
      <c r="A899" s="4" t="s">
        <v>1066</v>
      </c>
      <c r="B899" s="9">
        <v>154.94999999999999</v>
      </c>
      <c r="C899" s="10">
        <v>0.57999999999999996</v>
      </c>
      <c r="D899" s="10">
        <v>3.33</v>
      </c>
      <c r="E899" s="11">
        <v>-0.82582582582582575</v>
      </c>
      <c r="F899" s="9">
        <v>154.94999999999999</v>
      </c>
      <c r="G899" s="10">
        <v>29.08</v>
      </c>
      <c r="H899" s="10">
        <v>31.33</v>
      </c>
      <c r="I899" s="11">
        <v>-7.1816150654324937E-2</v>
      </c>
      <c r="J899" s="7">
        <v>309.89999999999998</v>
      </c>
      <c r="K899" s="2">
        <v>29.659999999999997</v>
      </c>
      <c r="L899" s="2">
        <v>34.659999999999997</v>
      </c>
      <c r="M899" s="3">
        <v>-0.14425851125216388</v>
      </c>
    </row>
    <row r="900" spans="1:13" x14ac:dyDescent="0.25">
      <c r="A900" s="4" t="s">
        <v>1070</v>
      </c>
      <c r="B900" s="9"/>
      <c r="C900" s="10"/>
      <c r="D900" s="10"/>
      <c r="E900" s="11">
        <v>0</v>
      </c>
      <c r="F900" s="9">
        <v>40</v>
      </c>
      <c r="G900" s="10">
        <v>8.33</v>
      </c>
      <c r="H900" s="10">
        <v>128</v>
      </c>
      <c r="I900" s="11">
        <v>-0.93492187500000001</v>
      </c>
      <c r="J900" s="7">
        <v>40</v>
      </c>
      <c r="K900" s="2">
        <v>8.33</v>
      </c>
      <c r="L900" s="2">
        <v>128</v>
      </c>
      <c r="M900" s="3">
        <v>-0.93492187500000001</v>
      </c>
    </row>
    <row r="901" spans="1:13" x14ac:dyDescent="0.25">
      <c r="A901" s="4" t="s">
        <v>1073</v>
      </c>
      <c r="B901" s="9">
        <v>152</v>
      </c>
      <c r="C901" s="10">
        <v>0.08</v>
      </c>
      <c r="D901" s="10">
        <v>7.75</v>
      </c>
      <c r="E901" s="11">
        <v>-0.98967741935483866</v>
      </c>
      <c r="F901" s="9">
        <v>152</v>
      </c>
      <c r="G901" s="10">
        <v>22.25</v>
      </c>
      <c r="H901" s="10">
        <v>11.75</v>
      </c>
      <c r="I901" s="11">
        <v>0.8936170212765957</v>
      </c>
      <c r="J901" s="7">
        <v>304</v>
      </c>
      <c r="K901" s="2">
        <v>22.33</v>
      </c>
      <c r="L901" s="2">
        <v>19.5</v>
      </c>
      <c r="M901" s="3">
        <v>0.14512820512820504</v>
      </c>
    </row>
    <row r="902" spans="1:13" x14ac:dyDescent="0.25">
      <c r="A902" s="4" t="s">
        <v>1074</v>
      </c>
      <c r="B902" s="9"/>
      <c r="C902" s="10"/>
      <c r="D902" s="10"/>
      <c r="E902" s="11">
        <v>0</v>
      </c>
      <c r="F902" s="9">
        <v>103</v>
      </c>
      <c r="G902" s="10">
        <v>23.25</v>
      </c>
      <c r="H902" s="10">
        <v>5.17</v>
      </c>
      <c r="I902" s="11">
        <v>3.4970986460348161</v>
      </c>
      <c r="J902" s="7">
        <v>103</v>
      </c>
      <c r="K902" s="2">
        <v>23.25</v>
      </c>
      <c r="L902" s="2">
        <v>5.17</v>
      </c>
      <c r="M902" s="3">
        <v>3.4970986460348161</v>
      </c>
    </row>
    <row r="903" spans="1:13" x14ac:dyDescent="0.25">
      <c r="A903" s="4" t="s">
        <v>1075</v>
      </c>
      <c r="B903" s="9"/>
      <c r="C903" s="10"/>
      <c r="D903" s="10"/>
      <c r="E903" s="11">
        <v>0</v>
      </c>
      <c r="F903" s="9">
        <v>85</v>
      </c>
      <c r="G903" s="10">
        <v>12.5</v>
      </c>
      <c r="H903" s="10">
        <v>30.08</v>
      </c>
      <c r="I903" s="11">
        <v>-0.58444148936170215</v>
      </c>
      <c r="J903" s="7">
        <v>85</v>
      </c>
      <c r="K903" s="2">
        <v>12.5</v>
      </c>
      <c r="L903" s="2">
        <v>30.08</v>
      </c>
      <c r="M903" s="3">
        <v>-0.58444148936170215</v>
      </c>
    </row>
    <row r="904" spans="1:13" x14ac:dyDescent="0.25">
      <c r="A904" s="4" t="s">
        <v>1077</v>
      </c>
      <c r="B904" s="9">
        <v>85</v>
      </c>
      <c r="C904" s="10">
        <v>0.75</v>
      </c>
      <c r="D904" s="10">
        <v>2.5</v>
      </c>
      <c r="E904" s="11">
        <v>-0.7</v>
      </c>
      <c r="F904" s="9">
        <v>85</v>
      </c>
      <c r="G904" s="10">
        <v>23.5</v>
      </c>
      <c r="H904" s="10">
        <v>13</v>
      </c>
      <c r="I904" s="11">
        <v>0.80769230769230771</v>
      </c>
      <c r="J904" s="7">
        <v>170</v>
      </c>
      <c r="K904" s="2">
        <v>24.25</v>
      </c>
      <c r="L904" s="2">
        <v>15.5</v>
      </c>
      <c r="M904" s="3">
        <v>0.56451612903225812</v>
      </c>
    </row>
    <row r="905" spans="1:13" x14ac:dyDescent="0.25">
      <c r="A905" s="4" t="s">
        <v>1080</v>
      </c>
      <c r="B905" s="9">
        <v>77</v>
      </c>
      <c r="C905" s="10">
        <v>0.08</v>
      </c>
      <c r="D905" s="10"/>
      <c r="E905" s="11">
        <v>0</v>
      </c>
      <c r="F905" s="9">
        <v>77</v>
      </c>
      <c r="G905" s="10">
        <v>32.08</v>
      </c>
      <c r="H905" s="10"/>
      <c r="I905" s="11">
        <v>0</v>
      </c>
      <c r="J905" s="7">
        <v>154</v>
      </c>
      <c r="K905" s="2">
        <v>32.159999999999997</v>
      </c>
      <c r="L905" s="2"/>
      <c r="M905" s="3">
        <v>0</v>
      </c>
    </row>
    <row r="906" spans="1:13" x14ac:dyDescent="0.25">
      <c r="A906" s="4" t="s">
        <v>1083</v>
      </c>
      <c r="B906" s="9">
        <v>89</v>
      </c>
      <c r="C906" s="10">
        <v>0.25</v>
      </c>
      <c r="D906" s="10"/>
      <c r="E906" s="11">
        <v>0</v>
      </c>
      <c r="F906" s="9">
        <v>89</v>
      </c>
      <c r="G906" s="10">
        <v>31.75</v>
      </c>
      <c r="H906" s="10"/>
      <c r="I906" s="11">
        <v>0</v>
      </c>
      <c r="J906" s="7">
        <v>178</v>
      </c>
      <c r="K906" s="2">
        <v>32</v>
      </c>
      <c r="L906" s="2"/>
      <c r="M906" s="3">
        <v>0</v>
      </c>
    </row>
    <row r="907" spans="1:13" x14ac:dyDescent="0.25">
      <c r="A907" s="4" t="s">
        <v>1085</v>
      </c>
      <c r="B907" s="9"/>
      <c r="C907" s="10"/>
      <c r="D907" s="10"/>
      <c r="E907" s="11">
        <v>0</v>
      </c>
      <c r="F907" s="9">
        <v>60</v>
      </c>
      <c r="G907" s="10">
        <v>4.83</v>
      </c>
      <c r="H907" s="10">
        <v>68.92</v>
      </c>
      <c r="I907" s="11">
        <v>-0.92991874637260596</v>
      </c>
      <c r="J907" s="7">
        <v>60</v>
      </c>
      <c r="K907" s="2">
        <v>4.83</v>
      </c>
      <c r="L907" s="2">
        <v>68.92</v>
      </c>
      <c r="M907" s="3">
        <v>-0.92991874637260596</v>
      </c>
    </row>
    <row r="908" spans="1:13" x14ac:dyDescent="0.25">
      <c r="A908" s="4" t="s">
        <v>1089</v>
      </c>
      <c r="B908" s="9">
        <v>68</v>
      </c>
      <c r="C908" s="10">
        <v>0.08</v>
      </c>
      <c r="D908" s="10"/>
      <c r="E908" s="11">
        <v>0</v>
      </c>
      <c r="F908" s="9">
        <v>68</v>
      </c>
      <c r="G908" s="10">
        <v>31.17</v>
      </c>
      <c r="H908" s="10"/>
      <c r="I908" s="11">
        <v>0</v>
      </c>
      <c r="J908" s="7">
        <v>136</v>
      </c>
      <c r="K908" s="2">
        <v>31.25</v>
      </c>
      <c r="L908" s="2"/>
      <c r="M908" s="3">
        <v>0</v>
      </c>
    </row>
    <row r="909" spans="1:13" x14ac:dyDescent="0.25">
      <c r="A909" s="4" t="s">
        <v>1094</v>
      </c>
      <c r="B909" s="9">
        <v>80</v>
      </c>
      <c r="C909" s="10">
        <v>1.58</v>
      </c>
      <c r="D909" s="10">
        <v>1.83</v>
      </c>
      <c r="E909" s="11">
        <v>-0.13661202185792348</v>
      </c>
      <c r="F909" s="9">
        <v>80</v>
      </c>
      <c r="G909" s="10">
        <v>14.42</v>
      </c>
      <c r="H909" s="10">
        <v>15.5</v>
      </c>
      <c r="I909" s="11">
        <v>-6.9677419354838718E-2</v>
      </c>
      <c r="J909" s="7">
        <v>160</v>
      </c>
      <c r="K909" s="2">
        <v>16</v>
      </c>
      <c r="L909" s="2">
        <v>17.329999999999998</v>
      </c>
      <c r="M909" s="3">
        <v>-7.6745527986151085E-2</v>
      </c>
    </row>
    <row r="910" spans="1:13" x14ac:dyDescent="0.25">
      <c r="A910" s="4" t="s">
        <v>1095</v>
      </c>
      <c r="B910" s="9"/>
      <c r="C910" s="10"/>
      <c r="D910" s="10"/>
      <c r="E910" s="11">
        <v>0</v>
      </c>
      <c r="F910" s="9">
        <v>52.25</v>
      </c>
      <c r="G910" s="10">
        <v>8</v>
      </c>
      <c r="H910" s="10">
        <v>163.41999999999999</v>
      </c>
      <c r="I910" s="11">
        <v>-0.95104638355158488</v>
      </c>
      <c r="J910" s="7">
        <v>52.25</v>
      </c>
      <c r="K910" s="2">
        <v>8</v>
      </c>
      <c r="L910" s="2">
        <v>163.41999999999999</v>
      </c>
      <c r="M910" s="3">
        <v>-0.95104638355158488</v>
      </c>
    </row>
    <row r="911" spans="1:13" x14ac:dyDescent="0.25">
      <c r="A911" s="4" t="s">
        <v>1114</v>
      </c>
      <c r="B911" s="9">
        <v>161</v>
      </c>
      <c r="C911" s="10">
        <v>0</v>
      </c>
      <c r="D911" s="10">
        <v>0.25</v>
      </c>
      <c r="E911" s="11">
        <v>0</v>
      </c>
      <c r="F911" s="9">
        <v>161</v>
      </c>
      <c r="G911" s="10">
        <v>6.42</v>
      </c>
      <c r="H911" s="10">
        <v>20.25</v>
      </c>
      <c r="I911" s="11">
        <v>-0.68296296296296299</v>
      </c>
      <c r="J911" s="7">
        <v>322</v>
      </c>
      <c r="K911" s="2">
        <v>6.42</v>
      </c>
      <c r="L911" s="2">
        <v>20.5</v>
      </c>
      <c r="M911" s="3">
        <v>-0.68682926829268298</v>
      </c>
    </row>
    <row r="912" spans="1:13" x14ac:dyDescent="0.25">
      <c r="A912" s="4" t="s">
        <v>1117</v>
      </c>
      <c r="B912" s="9"/>
      <c r="C912" s="10"/>
      <c r="D912" s="10"/>
      <c r="E912" s="11">
        <v>0</v>
      </c>
      <c r="F912" s="9">
        <v>80</v>
      </c>
      <c r="G912" s="10">
        <v>9.5</v>
      </c>
      <c r="H912" s="10">
        <v>14.5</v>
      </c>
      <c r="I912" s="11">
        <v>-0.34482758620689657</v>
      </c>
      <c r="J912" s="7">
        <v>80</v>
      </c>
      <c r="K912" s="2">
        <v>9.5</v>
      </c>
      <c r="L912" s="2">
        <v>14.5</v>
      </c>
      <c r="M912" s="3">
        <v>-0.34482758620689657</v>
      </c>
    </row>
    <row r="913" spans="1:13" x14ac:dyDescent="0.25">
      <c r="A913" s="4" t="s">
        <v>1119</v>
      </c>
      <c r="B913" s="9">
        <v>85</v>
      </c>
      <c r="C913" s="10">
        <v>1.17</v>
      </c>
      <c r="D913" s="10">
        <v>1.33</v>
      </c>
      <c r="E913" s="11">
        <v>-0.12030075187969935</v>
      </c>
      <c r="F913" s="9">
        <v>85</v>
      </c>
      <c r="G913" s="10">
        <v>19.170000000000002</v>
      </c>
      <c r="H913" s="10">
        <v>9.25</v>
      </c>
      <c r="I913" s="11">
        <v>1.0724324324324326</v>
      </c>
      <c r="J913" s="7">
        <v>170</v>
      </c>
      <c r="K913" s="2">
        <v>20.340000000000003</v>
      </c>
      <c r="L913" s="2">
        <v>10.58</v>
      </c>
      <c r="M913" s="3">
        <v>0.92249527410207965</v>
      </c>
    </row>
    <row r="914" spans="1:13" x14ac:dyDescent="0.25">
      <c r="A914" s="4" t="s">
        <v>1121</v>
      </c>
      <c r="B914" s="9"/>
      <c r="C914" s="10"/>
      <c r="D914" s="10"/>
      <c r="E914" s="11">
        <v>0</v>
      </c>
      <c r="F914" s="9">
        <v>67.95</v>
      </c>
      <c r="G914" s="10">
        <v>24.25</v>
      </c>
      <c r="H914" s="10">
        <v>1.58</v>
      </c>
      <c r="I914" s="11">
        <v>14.348101265822786</v>
      </c>
      <c r="J914" s="7">
        <v>67.95</v>
      </c>
      <c r="K914" s="2">
        <v>24.25</v>
      </c>
      <c r="L914" s="2">
        <v>1.58</v>
      </c>
      <c r="M914" s="3">
        <v>14.348101265822786</v>
      </c>
    </row>
    <row r="915" spans="1:13" x14ac:dyDescent="0.25">
      <c r="A915" s="4" t="s">
        <v>1134</v>
      </c>
      <c r="B915" s="9"/>
      <c r="C915" s="10"/>
      <c r="D915" s="10"/>
      <c r="E915" s="11">
        <v>0</v>
      </c>
      <c r="F915" s="9">
        <v>47.95</v>
      </c>
      <c r="G915" s="10">
        <v>0.25</v>
      </c>
      <c r="H915" s="10">
        <v>191.58</v>
      </c>
      <c r="I915" s="11">
        <v>-0.99869506211504333</v>
      </c>
      <c r="J915" s="7">
        <v>47.95</v>
      </c>
      <c r="K915" s="2">
        <v>0.25</v>
      </c>
      <c r="L915" s="2">
        <v>191.58</v>
      </c>
      <c r="M915" s="3">
        <v>-0.99869506211504333</v>
      </c>
    </row>
    <row r="916" spans="1:13" x14ac:dyDescent="0.25">
      <c r="A916" s="4" t="s">
        <v>1135</v>
      </c>
      <c r="B916" s="9">
        <v>49.95</v>
      </c>
      <c r="C916" s="10">
        <v>11.33</v>
      </c>
      <c r="D916" s="10"/>
      <c r="E916" s="11">
        <v>0</v>
      </c>
      <c r="F916" s="9">
        <v>49.95</v>
      </c>
      <c r="G916" s="10">
        <v>103.67</v>
      </c>
      <c r="H916" s="10"/>
      <c r="I916" s="11">
        <v>0</v>
      </c>
      <c r="J916" s="7">
        <v>99.9</v>
      </c>
      <c r="K916" s="2">
        <v>115</v>
      </c>
      <c r="L916" s="2"/>
      <c r="M916" s="3">
        <v>0</v>
      </c>
    </row>
    <row r="917" spans="1:13" x14ac:dyDescent="0.25">
      <c r="A917" s="4" t="s">
        <v>1138</v>
      </c>
      <c r="B917" s="9">
        <v>351.95</v>
      </c>
      <c r="C917" s="10">
        <v>0.17</v>
      </c>
      <c r="D917" s="10"/>
      <c r="E917" s="11">
        <v>0</v>
      </c>
      <c r="F917" s="9">
        <v>351.95</v>
      </c>
      <c r="G917" s="10">
        <v>16</v>
      </c>
      <c r="H917" s="10">
        <v>9.58</v>
      </c>
      <c r="I917" s="11">
        <v>0.67014613778705634</v>
      </c>
      <c r="J917" s="7">
        <v>703.9</v>
      </c>
      <c r="K917" s="2">
        <v>16.170000000000002</v>
      </c>
      <c r="L917" s="2">
        <v>9.58</v>
      </c>
      <c r="M917" s="3">
        <v>0.687891440501044</v>
      </c>
    </row>
    <row r="918" spans="1:13" x14ac:dyDescent="0.25">
      <c r="A918" s="4" t="s">
        <v>1145</v>
      </c>
      <c r="B918" s="9">
        <v>44.75</v>
      </c>
      <c r="C918" s="10">
        <v>0.08</v>
      </c>
      <c r="D918" s="10">
        <v>1.67</v>
      </c>
      <c r="E918" s="11">
        <v>-0.95209580838323349</v>
      </c>
      <c r="F918" s="9">
        <v>44.75</v>
      </c>
      <c r="G918" s="10">
        <v>4.25</v>
      </c>
      <c r="H918" s="10">
        <v>280.17</v>
      </c>
      <c r="I918" s="11">
        <v>-0.98483063854088593</v>
      </c>
      <c r="J918" s="7">
        <v>89.5</v>
      </c>
      <c r="K918" s="2">
        <v>4.33</v>
      </c>
      <c r="L918" s="2">
        <v>281.84000000000003</v>
      </c>
      <c r="M918" s="3">
        <v>-0.98463667328980986</v>
      </c>
    </row>
    <row r="919" spans="1:13" x14ac:dyDescent="0.25">
      <c r="A919" s="4" t="s">
        <v>1175</v>
      </c>
      <c r="B919" s="9">
        <v>62</v>
      </c>
      <c r="C919" s="10">
        <v>0.08</v>
      </c>
      <c r="D919" s="10"/>
      <c r="E919" s="11">
        <v>0</v>
      </c>
      <c r="F919" s="9">
        <v>62</v>
      </c>
      <c r="G919" s="10">
        <v>17</v>
      </c>
      <c r="H919" s="10">
        <v>25.25</v>
      </c>
      <c r="I919" s="11">
        <v>-0.32673267326732675</v>
      </c>
      <c r="J919" s="7">
        <v>124</v>
      </c>
      <c r="K919" s="2">
        <v>17.079999999999998</v>
      </c>
      <c r="L919" s="2">
        <v>25.25</v>
      </c>
      <c r="M919" s="3">
        <v>-0.32356435643564363</v>
      </c>
    </row>
    <row r="920" spans="1:13" x14ac:dyDescent="0.25">
      <c r="A920" s="4" t="s">
        <v>1204</v>
      </c>
      <c r="B920" s="9"/>
      <c r="C920" s="10"/>
      <c r="D920" s="10"/>
      <c r="E920" s="11">
        <v>0</v>
      </c>
      <c r="F920" s="9">
        <v>65.75</v>
      </c>
      <c r="G920" s="10">
        <v>7.42</v>
      </c>
      <c r="H920" s="10">
        <v>51.75</v>
      </c>
      <c r="I920" s="11">
        <v>-0.8566183574879227</v>
      </c>
      <c r="J920" s="7">
        <v>65.75</v>
      </c>
      <c r="K920" s="2">
        <v>7.42</v>
      </c>
      <c r="L920" s="2">
        <v>51.75</v>
      </c>
      <c r="M920" s="3">
        <v>-0.8566183574879227</v>
      </c>
    </row>
    <row r="921" spans="1:13" x14ac:dyDescent="0.25">
      <c r="A921" s="4" t="s">
        <v>1208</v>
      </c>
      <c r="B921" s="9">
        <v>67</v>
      </c>
      <c r="C921" s="10">
        <v>0.08</v>
      </c>
      <c r="D921" s="10">
        <v>0.5</v>
      </c>
      <c r="E921" s="11">
        <v>-0.84</v>
      </c>
      <c r="F921" s="9">
        <v>67</v>
      </c>
      <c r="G921" s="10">
        <v>7</v>
      </c>
      <c r="H921" s="10">
        <v>51.25</v>
      </c>
      <c r="I921" s="11">
        <v>-0.86341463414634145</v>
      </c>
      <c r="J921" s="7">
        <v>134</v>
      </c>
      <c r="K921" s="2">
        <v>7.08</v>
      </c>
      <c r="L921" s="2">
        <v>51.75</v>
      </c>
      <c r="M921" s="3">
        <v>-0.86318840579710143</v>
      </c>
    </row>
    <row r="922" spans="1:13" x14ac:dyDescent="0.25">
      <c r="A922" s="4" t="s">
        <v>1211</v>
      </c>
      <c r="B922" s="9"/>
      <c r="C922" s="10"/>
      <c r="D922" s="10"/>
      <c r="E922" s="11">
        <v>0</v>
      </c>
      <c r="F922" s="9">
        <v>107</v>
      </c>
      <c r="G922" s="10">
        <v>14.67</v>
      </c>
      <c r="H922" s="10"/>
      <c r="I922" s="11">
        <v>0</v>
      </c>
      <c r="J922" s="7">
        <v>107</v>
      </c>
      <c r="K922" s="2">
        <v>14.67</v>
      </c>
      <c r="L922" s="2"/>
      <c r="M922" s="3">
        <v>0</v>
      </c>
    </row>
    <row r="923" spans="1:13" x14ac:dyDescent="0.25">
      <c r="A923" s="4" t="s">
        <v>1214</v>
      </c>
      <c r="B923" s="9">
        <v>181.95</v>
      </c>
      <c r="C923" s="10">
        <v>0.33</v>
      </c>
      <c r="D923" s="10"/>
      <c r="E923" s="11">
        <v>0</v>
      </c>
      <c r="F923" s="9">
        <v>181.95</v>
      </c>
      <c r="G923" s="10">
        <v>21.58</v>
      </c>
      <c r="H923" s="10"/>
      <c r="I923" s="11">
        <v>0</v>
      </c>
      <c r="J923" s="7">
        <v>363.9</v>
      </c>
      <c r="K923" s="2">
        <v>21.909999999999997</v>
      </c>
      <c r="L923" s="2"/>
      <c r="M923" s="3">
        <v>0</v>
      </c>
    </row>
    <row r="924" spans="1:13" x14ac:dyDescent="0.25">
      <c r="A924" s="4" t="s">
        <v>1245</v>
      </c>
      <c r="B924" s="9">
        <v>117</v>
      </c>
      <c r="C924" s="10">
        <v>0.08</v>
      </c>
      <c r="D924" s="10">
        <v>0.92</v>
      </c>
      <c r="E924" s="11">
        <v>-0.91304347826086962</v>
      </c>
      <c r="F924" s="9">
        <v>117</v>
      </c>
      <c r="G924" s="10">
        <v>10.08</v>
      </c>
      <c r="H924" s="10">
        <v>2.92</v>
      </c>
      <c r="I924" s="11">
        <v>2.452054794520548</v>
      </c>
      <c r="J924" s="7">
        <v>234</v>
      </c>
      <c r="K924" s="2">
        <v>10.16</v>
      </c>
      <c r="L924" s="2">
        <v>3.84</v>
      </c>
      <c r="M924" s="3">
        <v>1.6458333333333335</v>
      </c>
    </row>
    <row r="925" spans="1:13" x14ac:dyDescent="0.25">
      <c r="A925" s="4" t="s">
        <v>1253</v>
      </c>
      <c r="B925" s="9">
        <v>74</v>
      </c>
      <c r="C925" s="10">
        <v>0.08</v>
      </c>
      <c r="D925" s="10">
        <v>1.5</v>
      </c>
      <c r="E925" s="11">
        <v>-0.94666666666666666</v>
      </c>
      <c r="F925" s="9">
        <v>74</v>
      </c>
      <c r="G925" s="10">
        <v>1.17</v>
      </c>
      <c r="H925" s="10">
        <v>50.92</v>
      </c>
      <c r="I925" s="11">
        <v>-0.97702278083267868</v>
      </c>
      <c r="J925" s="7">
        <v>148</v>
      </c>
      <c r="K925" s="2">
        <v>1.25</v>
      </c>
      <c r="L925" s="2">
        <v>52.42</v>
      </c>
      <c r="M925" s="3">
        <v>-0.97615413964135822</v>
      </c>
    </row>
    <row r="926" spans="1:13" x14ac:dyDescent="0.25">
      <c r="A926" s="4" t="s">
        <v>1260</v>
      </c>
      <c r="B926" s="9">
        <v>157</v>
      </c>
      <c r="C926" s="10">
        <v>0.25</v>
      </c>
      <c r="D926" s="10">
        <v>0.75</v>
      </c>
      <c r="E926" s="11">
        <v>-0.66666666666666663</v>
      </c>
      <c r="F926" s="9">
        <v>157</v>
      </c>
      <c r="G926" s="10">
        <v>9.67</v>
      </c>
      <c r="H926" s="10">
        <v>11</v>
      </c>
      <c r="I926" s="11">
        <v>-0.12090909090909091</v>
      </c>
      <c r="J926" s="7">
        <v>314</v>
      </c>
      <c r="K926" s="2">
        <v>9.92</v>
      </c>
      <c r="L926" s="2">
        <v>11.75</v>
      </c>
      <c r="M926" s="3">
        <v>-0.15574468085106383</v>
      </c>
    </row>
    <row r="927" spans="1:13" x14ac:dyDescent="0.25">
      <c r="A927" s="4" t="s">
        <v>1263</v>
      </c>
      <c r="B927" s="9">
        <v>368</v>
      </c>
      <c r="C927" s="10">
        <v>1.33</v>
      </c>
      <c r="D927" s="10">
        <v>0.57999999999999996</v>
      </c>
      <c r="E927" s="11">
        <v>1.2931034482758623</v>
      </c>
      <c r="F927" s="9">
        <v>368</v>
      </c>
      <c r="G927" s="10">
        <v>7</v>
      </c>
      <c r="H927" s="10">
        <v>9.92</v>
      </c>
      <c r="I927" s="11">
        <v>-0.29435483870967744</v>
      </c>
      <c r="J927" s="7">
        <v>736</v>
      </c>
      <c r="K927" s="2">
        <v>8.33</v>
      </c>
      <c r="L927" s="2">
        <v>10.5</v>
      </c>
      <c r="M927" s="3">
        <v>-0.20666666666666667</v>
      </c>
    </row>
    <row r="928" spans="1:13" x14ac:dyDescent="0.25">
      <c r="A928" s="4" t="s">
        <v>1265</v>
      </c>
      <c r="B928" s="9">
        <v>173</v>
      </c>
      <c r="C928" s="10">
        <v>0.08</v>
      </c>
      <c r="D928" s="10"/>
      <c r="E928" s="11">
        <v>0</v>
      </c>
      <c r="F928" s="9">
        <v>173</v>
      </c>
      <c r="G928" s="10">
        <v>11.83</v>
      </c>
      <c r="H928" s="10"/>
      <c r="I928" s="11">
        <v>0</v>
      </c>
      <c r="J928" s="7">
        <v>346</v>
      </c>
      <c r="K928" s="2">
        <v>11.91</v>
      </c>
      <c r="L928" s="2"/>
      <c r="M928" s="3">
        <v>0</v>
      </c>
    </row>
    <row r="929" spans="1:13" x14ac:dyDescent="0.25">
      <c r="A929" s="4" t="s">
        <v>1275</v>
      </c>
      <c r="B929" s="9">
        <v>130</v>
      </c>
      <c r="C929" s="10">
        <v>1</v>
      </c>
      <c r="D929" s="10">
        <v>0.08</v>
      </c>
      <c r="E929" s="11">
        <v>11.5</v>
      </c>
      <c r="F929" s="9">
        <v>130</v>
      </c>
      <c r="G929" s="10">
        <v>16</v>
      </c>
      <c r="H929" s="10">
        <v>17.170000000000002</v>
      </c>
      <c r="I929" s="11">
        <v>-6.814210832848E-2</v>
      </c>
      <c r="J929" s="7">
        <v>260</v>
      </c>
      <c r="K929" s="2">
        <v>17</v>
      </c>
      <c r="L929" s="2">
        <v>17.25</v>
      </c>
      <c r="M929" s="3">
        <v>-1.4492753623188406E-2</v>
      </c>
    </row>
    <row r="930" spans="1:13" x14ac:dyDescent="0.25">
      <c r="A930" s="4" t="s">
        <v>1279</v>
      </c>
      <c r="B930" s="9"/>
      <c r="C930" s="10"/>
      <c r="D930" s="10"/>
      <c r="E930" s="11">
        <v>0</v>
      </c>
      <c r="F930" s="9">
        <v>300</v>
      </c>
      <c r="G930" s="10">
        <v>6.83</v>
      </c>
      <c r="H930" s="10">
        <v>10.08</v>
      </c>
      <c r="I930" s="11">
        <v>-0.32242063492063494</v>
      </c>
      <c r="J930" s="7">
        <v>300</v>
      </c>
      <c r="K930" s="2">
        <v>6.83</v>
      </c>
      <c r="L930" s="2">
        <v>10.08</v>
      </c>
      <c r="M930" s="3">
        <v>-0.32242063492063494</v>
      </c>
    </row>
    <row r="931" spans="1:13" x14ac:dyDescent="0.25">
      <c r="A931" s="4" t="s">
        <v>1287</v>
      </c>
      <c r="B931" s="9"/>
      <c r="C931" s="10"/>
      <c r="D931" s="10"/>
      <c r="E931" s="11">
        <v>0</v>
      </c>
      <c r="F931" s="9">
        <v>95.75</v>
      </c>
      <c r="G931" s="10">
        <v>8.17</v>
      </c>
      <c r="H931" s="10">
        <v>18.079999999999998</v>
      </c>
      <c r="I931" s="11">
        <v>-0.54811946902654862</v>
      </c>
      <c r="J931" s="7">
        <v>95.75</v>
      </c>
      <c r="K931" s="2">
        <v>8.17</v>
      </c>
      <c r="L931" s="2">
        <v>18.079999999999998</v>
      </c>
      <c r="M931" s="3">
        <v>-0.54811946902654862</v>
      </c>
    </row>
    <row r="932" spans="1:13" x14ac:dyDescent="0.25">
      <c r="A932" s="4" t="s">
        <v>1288</v>
      </c>
      <c r="B932" s="9">
        <v>139</v>
      </c>
      <c r="C932" s="10">
        <v>0.83</v>
      </c>
      <c r="D932" s="10"/>
      <c r="E932" s="11">
        <v>0</v>
      </c>
      <c r="F932" s="9">
        <v>139</v>
      </c>
      <c r="G932" s="10">
        <v>14.42</v>
      </c>
      <c r="H932" s="10"/>
      <c r="I932" s="11">
        <v>0</v>
      </c>
      <c r="J932" s="7">
        <v>278</v>
      </c>
      <c r="K932" s="2">
        <v>15.25</v>
      </c>
      <c r="L932" s="2"/>
      <c r="M932" s="3">
        <v>0</v>
      </c>
    </row>
    <row r="933" spans="1:13" x14ac:dyDescent="0.25">
      <c r="A933" s="4" t="s">
        <v>1292</v>
      </c>
      <c r="B933" s="9"/>
      <c r="C933" s="10"/>
      <c r="D933" s="10"/>
      <c r="E933" s="11">
        <v>0</v>
      </c>
      <c r="F933" s="9">
        <v>113</v>
      </c>
      <c r="G933" s="10">
        <v>6.92</v>
      </c>
      <c r="H933" s="10">
        <v>8.75</v>
      </c>
      <c r="I933" s="11">
        <v>-0.20914285714285716</v>
      </c>
      <c r="J933" s="7">
        <v>113</v>
      </c>
      <c r="K933" s="2">
        <v>6.92</v>
      </c>
      <c r="L933" s="2">
        <v>8.75</v>
      </c>
      <c r="M933" s="3">
        <v>-0.20914285714285716</v>
      </c>
    </row>
    <row r="934" spans="1:13" x14ac:dyDescent="0.25">
      <c r="A934" s="4" t="s">
        <v>1304</v>
      </c>
      <c r="B934" s="9">
        <v>174</v>
      </c>
      <c r="C934" s="10">
        <v>0.17</v>
      </c>
      <c r="D934" s="10">
        <v>0.33</v>
      </c>
      <c r="E934" s="11">
        <v>-0.48484848484848486</v>
      </c>
      <c r="F934" s="9">
        <v>174</v>
      </c>
      <c r="G934" s="10">
        <v>3.58</v>
      </c>
      <c r="H934" s="10">
        <v>6.33</v>
      </c>
      <c r="I934" s="11">
        <v>-0.43443917851500791</v>
      </c>
      <c r="J934" s="7">
        <v>348</v>
      </c>
      <c r="K934" s="2">
        <v>3.75</v>
      </c>
      <c r="L934" s="2">
        <v>6.66</v>
      </c>
      <c r="M934" s="3">
        <v>-0.43693693693693697</v>
      </c>
    </row>
    <row r="935" spans="1:13" x14ac:dyDescent="0.25">
      <c r="A935" s="4" t="s">
        <v>1315</v>
      </c>
      <c r="B935" s="9"/>
      <c r="C935" s="10"/>
      <c r="D935" s="10"/>
      <c r="E935" s="11">
        <v>0</v>
      </c>
      <c r="F935" s="9">
        <v>90</v>
      </c>
      <c r="G935" s="10">
        <v>8.33</v>
      </c>
      <c r="H935" s="10"/>
      <c r="I935" s="11">
        <v>0</v>
      </c>
      <c r="J935" s="7">
        <v>90</v>
      </c>
      <c r="K935" s="2">
        <v>8.33</v>
      </c>
      <c r="L935" s="2"/>
      <c r="M935" s="3">
        <v>0</v>
      </c>
    </row>
    <row r="936" spans="1:13" x14ac:dyDescent="0.25">
      <c r="A936" s="4" t="s">
        <v>1320</v>
      </c>
      <c r="B936" s="9">
        <v>220</v>
      </c>
      <c r="C936" s="10">
        <v>0.17</v>
      </c>
      <c r="D936" s="10">
        <v>2</v>
      </c>
      <c r="E936" s="11">
        <v>-0.91500000000000004</v>
      </c>
      <c r="F936" s="9">
        <v>220</v>
      </c>
      <c r="G936" s="10">
        <v>2.5</v>
      </c>
      <c r="H936" s="10">
        <v>18.5</v>
      </c>
      <c r="I936" s="11">
        <v>-0.86486486486486491</v>
      </c>
      <c r="J936" s="7">
        <v>440</v>
      </c>
      <c r="K936" s="2">
        <v>2.67</v>
      </c>
      <c r="L936" s="2">
        <v>20.5</v>
      </c>
      <c r="M936" s="3">
        <v>-0.86975609756097549</v>
      </c>
    </row>
    <row r="937" spans="1:13" x14ac:dyDescent="0.25">
      <c r="A937" s="4" t="s">
        <v>1336</v>
      </c>
      <c r="B937" s="9"/>
      <c r="C937" s="10"/>
      <c r="D937" s="10"/>
      <c r="E937" s="11">
        <v>0</v>
      </c>
      <c r="F937" s="9">
        <v>185</v>
      </c>
      <c r="G937" s="10">
        <v>3.5</v>
      </c>
      <c r="H937" s="10">
        <v>9.92</v>
      </c>
      <c r="I937" s="11">
        <v>-0.64717741935483875</v>
      </c>
      <c r="J937" s="7">
        <v>185</v>
      </c>
      <c r="K937" s="2">
        <v>3.5</v>
      </c>
      <c r="L937" s="2">
        <v>9.92</v>
      </c>
      <c r="M937" s="3">
        <v>-0.64717741935483875</v>
      </c>
    </row>
    <row r="938" spans="1:13" x14ac:dyDescent="0.25">
      <c r="A938" s="4" t="s">
        <v>1337</v>
      </c>
      <c r="B938" s="9"/>
      <c r="C938" s="10"/>
      <c r="D938" s="10"/>
      <c r="E938" s="11">
        <v>0</v>
      </c>
      <c r="F938" s="9">
        <v>59</v>
      </c>
      <c r="G938" s="10">
        <v>1</v>
      </c>
      <c r="H938" s="10">
        <v>17.670000000000002</v>
      </c>
      <c r="I938" s="11">
        <v>-0.94340690435766839</v>
      </c>
      <c r="J938" s="7">
        <v>59</v>
      </c>
      <c r="K938" s="2">
        <v>1</v>
      </c>
      <c r="L938" s="2">
        <v>17.670000000000002</v>
      </c>
      <c r="M938" s="3">
        <v>-0.94340690435766839</v>
      </c>
    </row>
    <row r="939" spans="1:13" x14ac:dyDescent="0.25">
      <c r="A939" s="4" t="s">
        <v>1345</v>
      </c>
      <c r="B939" s="9"/>
      <c r="C939" s="10"/>
      <c r="D939" s="10"/>
      <c r="E939" s="11">
        <v>0</v>
      </c>
      <c r="F939" s="9">
        <v>72</v>
      </c>
      <c r="G939" s="10">
        <v>2.92</v>
      </c>
      <c r="H939" s="10">
        <v>17.079999999999998</v>
      </c>
      <c r="I939" s="11">
        <v>-0.82903981264637006</v>
      </c>
      <c r="J939" s="7">
        <v>72</v>
      </c>
      <c r="K939" s="2">
        <v>2.92</v>
      </c>
      <c r="L939" s="2">
        <v>17.079999999999998</v>
      </c>
      <c r="M939" s="3">
        <v>-0.82903981264637006</v>
      </c>
    </row>
    <row r="940" spans="1:13" x14ac:dyDescent="0.25">
      <c r="A940" s="4" t="s">
        <v>1351</v>
      </c>
      <c r="B940" s="9">
        <v>93.95</v>
      </c>
      <c r="C940" s="10">
        <v>0.25</v>
      </c>
      <c r="D940" s="10"/>
      <c r="E940" s="11">
        <v>0</v>
      </c>
      <c r="F940" s="9">
        <v>93.95</v>
      </c>
      <c r="G940" s="10">
        <v>8.17</v>
      </c>
      <c r="H940" s="10"/>
      <c r="I940" s="11">
        <v>0</v>
      </c>
      <c r="J940" s="7">
        <v>187.9</v>
      </c>
      <c r="K940" s="2">
        <v>8.42</v>
      </c>
      <c r="L940" s="2"/>
      <c r="M940" s="3">
        <v>0</v>
      </c>
    </row>
    <row r="941" spans="1:13" x14ac:dyDescent="0.25">
      <c r="A941" s="4" t="s">
        <v>1353</v>
      </c>
      <c r="B941" s="9"/>
      <c r="C941" s="10"/>
      <c r="D941" s="10"/>
      <c r="E941" s="11">
        <v>0</v>
      </c>
      <c r="F941" s="9">
        <v>69</v>
      </c>
      <c r="G941" s="10">
        <v>2.08</v>
      </c>
      <c r="H941" s="10">
        <v>48.42</v>
      </c>
      <c r="I941" s="11">
        <v>-0.95704254440313918</v>
      </c>
      <c r="J941" s="7">
        <v>69</v>
      </c>
      <c r="K941" s="2">
        <v>2.08</v>
      </c>
      <c r="L941" s="2">
        <v>48.42</v>
      </c>
      <c r="M941" s="3">
        <v>-0.95704254440313918</v>
      </c>
    </row>
    <row r="942" spans="1:13" x14ac:dyDescent="0.25">
      <c r="A942" s="4" t="s">
        <v>1359</v>
      </c>
      <c r="B942" s="9"/>
      <c r="C942" s="10"/>
      <c r="D942" s="10"/>
      <c r="E942" s="11">
        <v>0</v>
      </c>
      <c r="F942" s="9">
        <v>82</v>
      </c>
      <c r="G942" s="10">
        <v>3.67</v>
      </c>
      <c r="H942" s="10">
        <v>32.08</v>
      </c>
      <c r="I942" s="11">
        <v>-0.8855985037406483</v>
      </c>
      <c r="J942" s="7">
        <v>82</v>
      </c>
      <c r="K942" s="2">
        <v>3.67</v>
      </c>
      <c r="L942" s="2">
        <v>32.08</v>
      </c>
      <c r="M942" s="3">
        <v>-0.8855985037406483</v>
      </c>
    </row>
    <row r="943" spans="1:13" x14ac:dyDescent="0.25">
      <c r="A943" s="4" t="s">
        <v>1361</v>
      </c>
      <c r="B943" s="9"/>
      <c r="C943" s="10"/>
      <c r="D943" s="10"/>
      <c r="E943" s="11">
        <v>0</v>
      </c>
      <c r="F943" s="9">
        <v>92</v>
      </c>
      <c r="G943" s="10">
        <v>1.08</v>
      </c>
      <c r="H943" s="10">
        <v>46.33</v>
      </c>
      <c r="I943" s="11">
        <v>-0.97668897042952729</v>
      </c>
      <c r="J943" s="7">
        <v>92</v>
      </c>
      <c r="K943" s="2">
        <v>1.08</v>
      </c>
      <c r="L943" s="2">
        <v>46.33</v>
      </c>
      <c r="M943" s="3">
        <v>-0.97668897042952729</v>
      </c>
    </row>
    <row r="944" spans="1:13" x14ac:dyDescent="0.25">
      <c r="A944" s="4" t="s">
        <v>1363</v>
      </c>
      <c r="B944" s="9"/>
      <c r="C944" s="10"/>
      <c r="D944" s="10"/>
      <c r="E944" s="11">
        <v>0</v>
      </c>
      <c r="F944" s="9">
        <v>82</v>
      </c>
      <c r="G944" s="10">
        <v>0.5</v>
      </c>
      <c r="H944" s="10">
        <v>28.08</v>
      </c>
      <c r="I944" s="11">
        <v>-0.98219373219373218</v>
      </c>
      <c r="J944" s="7">
        <v>82</v>
      </c>
      <c r="K944" s="2">
        <v>0.5</v>
      </c>
      <c r="L944" s="2">
        <v>28.08</v>
      </c>
      <c r="M944" s="3">
        <v>-0.98219373219373218</v>
      </c>
    </row>
    <row r="945" spans="1:13" x14ac:dyDescent="0.25">
      <c r="A945" s="4" t="s">
        <v>1364</v>
      </c>
      <c r="B945" s="9">
        <v>51.25</v>
      </c>
      <c r="C945" s="10">
        <v>0.17</v>
      </c>
      <c r="D945" s="10">
        <v>0.25</v>
      </c>
      <c r="E945" s="11">
        <v>-0.31999999999999995</v>
      </c>
      <c r="F945" s="9">
        <v>51.25</v>
      </c>
      <c r="G945" s="10">
        <v>2.5</v>
      </c>
      <c r="H945" s="10">
        <v>102.17</v>
      </c>
      <c r="I945" s="11">
        <v>-0.97553097778212783</v>
      </c>
      <c r="J945" s="7">
        <v>102.5</v>
      </c>
      <c r="K945" s="2">
        <v>2.67</v>
      </c>
      <c r="L945" s="2">
        <v>102.42</v>
      </c>
      <c r="M945" s="3">
        <v>-0.97393087287639135</v>
      </c>
    </row>
    <row r="946" spans="1:13" x14ac:dyDescent="0.25">
      <c r="A946" s="4" t="s">
        <v>1368</v>
      </c>
      <c r="B946" s="9"/>
      <c r="C946" s="10"/>
      <c r="D946" s="10"/>
      <c r="E946" s="11">
        <v>0</v>
      </c>
      <c r="F946" s="9">
        <v>371</v>
      </c>
      <c r="G946" s="10">
        <v>4.58</v>
      </c>
      <c r="H946" s="10">
        <v>7.83</v>
      </c>
      <c r="I946" s="11">
        <v>-0.41507024265644954</v>
      </c>
      <c r="J946" s="7">
        <v>371</v>
      </c>
      <c r="K946" s="2">
        <v>4.58</v>
      </c>
      <c r="L946" s="2">
        <v>7.83</v>
      </c>
      <c r="M946" s="3">
        <v>-0.41507024265644954</v>
      </c>
    </row>
    <row r="947" spans="1:13" x14ac:dyDescent="0.25">
      <c r="A947" s="4" t="s">
        <v>1391</v>
      </c>
      <c r="B947" s="9"/>
      <c r="C947" s="10"/>
      <c r="D947" s="10"/>
      <c r="E947" s="11">
        <v>0</v>
      </c>
      <c r="F947" s="9">
        <v>53.95</v>
      </c>
      <c r="G947" s="10">
        <v>3</v>
      </c>
      <c r="H947" s="10">
        <v>330.33</v>
      </c>
      <c r="I947" s="11">
        <v>-0.99091817273635452</v>
      </c>
      <c r="J947" s="7">
        <v>53.95</v>
      </c>
      <c r="K947" s="2">
        <v>3</v>
      </c>
      <c r="L947" s="2">
        <v>330.33</v>
      </c>
      <c r="M947" s="3">
        <v>-0.99091817273635452</v>
      </c>
    </row>
    <row r="948" spans="1:13" x14ac:dyDescent="0.25">
      <c r="A948" s="4" t="s">
        <v>1395</v>
      </c>
      <c r="B948" s="9"/>
      <c r="C948" s="10"/>
      <c r="D948" s="10"/>
      <c r="E948" s="11">
        <v>0</v>
      </c>
      <c r="F948" s="9">
        <v>80</v>
      </c>
      <c r="G948" s="10">
        <v>0.08</v>
      </c>
      <c r="H948" s="10">
        <v>21.58</v>
      </c>
      <c r="I948" s="11">
        <v>-0.9962928637627434</v>
      </c>
      <c r="J948" s="7">
        <v>80</v>
      </c>
      <c r="K948" s="2">
        <v>0.08</v>
      </c>
      <c r="L948" s="2">
        <v>21.58</v>
      </c>
      <c r="M948" s="3">
        <v>-0.9962928637627434</v>
      </c>
    </row>
    <row r="949" spans="1:13" x14ac:dyDescent="0.25">
      <c r="A949" s="4" t="s">
        <v>1419</v>
      </c>
      <c r="B949" s="9">
        <v>175</v>
      </c>
      <c r="C949" s="10">
        <v>0.42</v>
      </c>
      <c r="D949" s="10">
        <v>0.42</v>
      </c>
      <c r="E949" s="11">
        <v>0</v>
      </c>
      <c r="F949" s="9">
        <v>175</v>
      </c>
      <c r="G949" s="10">
        <v>2.5</v>
      </c>
      <c r="H949" s="10">
        <v>5.83</v>
      </c>
      <c r="I949" s="11">
        <v>-0.57118353344768436</v>
      </c>
      <c r="J949" s="7">
        <v>350</v>
      </c>
      <c r="K949" s="2">
        <v>2.92</v>
      </c>
      <c r="L949" s="2">
        <v>6.25</v>
      </c>
      <c r="M949" s="3">
        <v>-0.53280000000000005</v>
      </c>
    </row>
    <row r="950" spans="1:13" x14ac:dyDescent="0.25">
      <c r="A950" s="4" t="s">
        <v>1425</v>
      </c>
      <c r="B950" s="9"/>
      <c r="C950" s="10"/>
      <c r="D950" s="10"/>
      <c r="E950" s="11">
        <v>0</v>
      </c>
      <c r="F950" s="9">
        <v>170</v>
      </c>
      <c r="G950" s="10">
        <v>1.5</v>
      </c>
      <c r="H950" s="10">
        <v>9.58</v>
      </c>
      <c r="I950" s="11">
        <v>-0.8434237995824635</v>
      </c>
      <c r="J950" s="7">
        <v>170</v>
      </c>
      <c r="K950" s="2">
        <v>1.5</v>
      </c>
      <c r="L950" s="2">
        <v>9.58</v>
      </c>
      <c r="M950" s="3">
        <v>-0.8434237995824635</v>
      </c>
    </row>
    <row r="951" spans="1:13" x14ac:dyDescent="0.25">
      <c r="A951" s="4" t="s">
        <v>1426</v>
      </c>
      <c r="B951" s="9">
        <v>116</v>
      </c>
      <c r="C951" s="10">
        <v>0.08</v>
      </c>
      <c r="D951" s="10">
        <v>0.33</v>
      </c>
      <c r="E951" s="11">
        <v>-0.75757575757575757</v>
      </c>
      <c r="F951" s="9">
        <v>116</v>
      </c>
      <c r="G951" s="10">
        <v>2.58</v>
      </c>
      <c r="H951" s="10">
        <v>15.25</v>
      </c>
      <c r="I951" s="11">
        <v>-0.83081967213114749</v>
      </c>
      <c r="J951" s="7">
        <v>232</v>
      </c>
      <c r="K951" s="2">
        <v>2.66</v>
      </c>
      <c r="L951" s="2">
        <v>15.58</v>
      </c>
      <c r="M951" s="3">
        <v>-0.82926829268292679</v>
      </c>
    </row>
    <row r="952" spans="1:13" x14ac:dyDescent="0.25">
      <c r="A952" s="4" t="s">
        <v>1438</v>
      </c>
      <c r="B952" s="9">
        <v>430</v>
      </c>
      <c r="C952" s="10">
        <v>0.08</v>
      </c>
      <c r="D952" s="10"/>
      <c r="E952" s="11">
        <v>0</v>
      </c>
      <c r="F952" s="9">
        <v>430</v>
      </c>
      <c r="G952" s="10">
        <v>6.25</v>
      </c>
      <c r="H952" s="10"/>
      <c r="I952" s="11">
        <v>0</v>
      </c>
      <c r="J952" s="7">
        <v>860</v>
      </c>
      <c r="K952" s="2">
        <v>6.33</v>
      </c>
      <c r="L952" s="2"/>
      <c r="M952" s="3">
        <v>0</v>
      </c>
    </row>
    <row r="953" spans="1:13" x14ac:dyDescent="0.25">
      <c r="A953" s="4" t="s">
        <v>1442</v>
      </c>
      <c r="B953" s="9"/>
      <c r="C953" s="10"/>
      <c r="D953" s="10"/>
      <c r="E953" s="11">
        <v>0</v>
      </c>
      <c r="F953" s="9">
        <v>47.95</v>
      </c>
      <c r="G953" s="10">
        <v>4</v>
      </c>
      <c r="H953" s="10">
        <v>2</v>
      </c>
      <c r="I953" s="11">
        <v>1</v>
      </c>
      <c r="J953" s="7">
        <v>47.95</v>
      </c>
      <c r="K953" s="2">
        <v>4</v>
      </c>
      <c r="L953" s="2">
        <v>2</v>
      </c>
      <c r="M953" s="3">
        <v>1</v>
      </c>
    </row>
    <row r="954" spans="1:13" x14ac:dyDescent="0.25">
      <c r="A954" s="4" t="s">
        <v>1444</v>
      </c>
      <c r="B954" s="9"/>
      <c r="C954" s="10"/>
      <c r="D954" s="10"/>
      <c r="E954" s="11">
        <v>0</v>
      </c>
      <c r="F954" s="9">
        <v>184</v>
      </c>
      <c r="G954" s="10">
        <v>1.67</v>
      </c>
      <c r="H954" s="10">
        <v>13.25</v>
      </c>
      <c r="I954" s="11">
        <v>-0.87396226415094336</v>
      </c>
      <c r="J954" s="7">
        <v>184</v>
      </c>
      <c r="K954" s="2">
        <v>1.67</v>
      </c>
      <c r="L954" s="2">
        <v>13.25</v>
      </c>
      <c r="M954" s="3">
        <v>-0.87396226415094336</v>
      </c>
    </row>
    <row r="955" spans="1:13" x14ac:dyDescent="0.25">
      <c r="A955" s="4" t="s">
        <v>1454</v>
      </c>
      <c r="B955" s="9"/>
      <c r="C955" s="10"/>
      <c r="D955" s="10"/>
      <c r="E955" s="11">
        <v>0</v>
      </c>
      <c r="F955" s="9">
        <v>386</v>
      </c>
      <c r="G955" s="10">
        <v>2.67</v>
      </c>
      <c r="H955" s="10">
        <v>6.42</v>
      </c>
      <c r="I955" s="11">
        <v>-0.58411214953271029</v>
      </c>
      <c r="J955" s="7">
        <v>386</v>
      </c>
      <c r="K955" s="2">
        <v>2.67</v>
      </c>
      <c r="L955" s="2">
        <v>6.42</v>
      </c>
      <c r="M955" s="3">
        <v>-0.58411214953271029</v>
      </c>
    </row>
    <row r="956" spans="1:13" x14ac:dyDescent="0.25">
      <c r="A956" s="4" t="s">
        <v>1457</v>
      </c>
      <c r="B956" s="9">
        <v>95</v>
      </c>
      <c r="C956" s="10">
        <v>0.33</v>
      </c>
      <c r="D956" s="10"/>
      <c r="E956" s="11">
        <v>0</v>
      </c>
      <c r="F956" s="9">
        <v>95</v>
      </c>
      <c r="G956" s="10">
        <v>10.33</v>
      </c>
      <c r="H956" s="10"/>
      <c r="I956" s="11">
        <v>0</v>
      </c>
      <c r="J956" s="7">
        <v>190</v>
      </c>
      <c r="K956" s="2">
        <v>10.66</v>
      </c>
      <c r="L956" s="2"/>
      <c r="M956" s="3">
        <v>0</v>
      </c>
    </row>
    <row r="957" spans="1:13" x14ac:dyDescent="0.25">
      <c r="A957" s="4" t="s">
        <v>1463</v>
      </c>
      <c r="B957" s="9">
        <v>42</v>
      </c>
      <c r="C957" s="10">
        <v>0.08</v>
      </c>
      <c r="D957" s="10">
        <v>0.33</v>
      </c>
      <c r="E957" s="11">
        <v>-0.75757575757575757</v>
      </c>
      <c r="F957" s="9">
        <v>42</v>
      </c>
      <c r="G957" s="10">
        <v>2.08</v>
      </c>
      <c r="H957" s="10">
        <v>32.17</v>
      </c>
      <c r="I957" s="11">
        <v>-0.93534348772147968</v>
      </c>
      <c r="J957" s="7">
        <v>84</v>
      </c>
      <c r="K957" s="2">
        <v>2.16</v>
      </c>
      <c r="L957" s="2">
        <v>32.5</v>
      </c>
      <c r="M957" s="3">
        <v>-0.93353846153846154</v>
      </c>
    </row>
    <row r="958" spans="1:13" x14ac:dyDescent="0.25">
      <c r="A958" s="4" t="s">
        <v>1485</v>
      </c>
      <c r="B958" s="9"/>
      <c r="C958" s="10"/>
      <c r="D958" s="10"/>
      <c r="E958" s="11">
        <v>0</v>
      </c>
      <c r="F958" s="9">
        <v>55</v>
      </c>
      <c r="G958" s="10">
        <v>3</v>
      </c>
      <c r="H958" s="10">
        <v>10.08</v>
      </c>
      <c r="I958" s="11">
        <v>-0.70238095238095233</v>
      </c>
      <c r="J958" s="7">
        <v>55</v>
      </c>
      <c r="K958" s="2">
        <v>3</v>
      </c>
      <c r="L958" s="2">
        <v>10.08</v>
      </c>
      <c r="M958" s="3">
        <v>-0.70238095238095233</v>
      </c>
    </row>
    <row r="959" spans="1:13" x14ac:dyDescent="0.25">
      <c r="A959" s="4" t="s">
        <v>1489</v>
      </c>
      <c r="B959" s="9"/>
      <c r="C959" s="10"/>
      <c r="D959" s="10"/>
      <c r="E959" s="11">
        <v>0</v>
      </c>
      <c r="F959" s="9">
        <v>175.25</v>
      </c>
      <c r="G959" s="10">
        <v>0.33</v>
      </c>
      <c r="H959" s="10">
        <v>10</v>
      </c>
      <c r="I959" s="11">
        <v>-0.96699999999999997</v>
      </c>
      <c r="J959" s="7">
        <v>175.25</v>
      </c>
      <c r="K959" s="2">
        <v>0.33</v>
      </c>
      <c r="L959" s="2">
        <v>10</v>
      </c>
      <c r="M959" s="3">
        <v>-0.96699999999999997</v>
      </c>
    </row>
    <row r="960" spans="1:13" x14ac:dyDescent="0.25">
      <c r="A960" s="4" t="s">
        <v>1490</v>
      </c>
      <c r="B960" s="9">
        <v>80</v>
      </c>
      <c r="C960" s="10">
        <v>0.25</v>
      </c>
      <c r="D960" s="10"/>
      <c r="E960" s="11">
        <v>0</v>
      </c>
      <c r="F960" s="9">
        <v>80</v>
      </c>
      <c r="G960" s="10">
        <v>5.33</v>
      </c>
      <c r="H960" s="10"/>
      <c r="I960" s="11">
        <v>0</v>
      </c>
      <c r="J960" s="7">
        <v>160</v>
      </c>
      <c r="K960" s="2">
        <v>5.58</v>
      </c>
      <c r="L960" s="2"/>
      <c r="M960" s="3">
        <v>0</v>
      </c>
    </row>
    <row r="961" spans="1:13" x14ac:dyDescent="0.25">
      <c r="A961" s="4" t="s">
        <v>1491</v>
      </c>
      <c r="B961" s="9"/>
      <c r="C961" s="10"/>
      <c r="D961" s="10"/>
      <c r="E961" s="11">
        <v>0</v>
      </c>
      <c r="F961" s="9">
        <v>39.950000000000003</v>
      </c>
      <c r="G961" s="10">
        <v>0.57999999999999996</v>
      </c>
      <c r="H961" s="10">
        <v>160.25</v>
      </c>
      <c r="I961" s="11">
        <v>-0.996380655226209</v>
      </c>
      <c r="J961" s="7">
        <v>39.950000000000003</v>
      </c>
      <c r="K961" s="2">
        <v>0.57999999999999996</v>
      </c>
      <c r="L961" s="2">
        <v>160.25</v>
      </c>
      <c r="M961" s="3">
        <v>-0.996380655226209</v>
      </c>
    </row>
    <row r="962" spans="1:13" x14ac:dyDescent="0.25">
      <c r="A962" s="4" t="s">
        <v>1493</v>
      </c>
      <c r="B962" s="9"/>
      <c r="C962" s="10"/>
      <c r="D962" s="10"/>
      <c r="E962" s="11">
        <v>0</v>
      </c>
      <c r="F962" s="9">
        <v>51.75</v>
      </c>
      <c r="G962" s="10">
        <v>2</v>
      </c>
      <c r="H962" s="10">
        <v>83.83</v>
      </c>
      <c r="I962" s="11">
        <v>-0.97614219253250623</v>
      </c>
      <c r="J962" s="7">
        <v>51.75</v>
      </c>
      <c r="K962" s="2">
        <v>2</v>
      </c>
      <c r="L962" s="2">
        <v>83.83</v>
      </c>
      <c r="M962" s="3">
        <v>-0.97614219253250623</v>
      </c>
    </row>
    <row r="963" spans="1:13" x14ac:dyDescent="0.25">
      <c r="A963" s="4" t="s">
        <v>1514</v>
      </c>
      <c r="B963" s="9"/>
      <c r="C963" s="10"/>
      <c r="D963" s="10"/>
      <c r="E963" s="11">
        <v>0</v>
      </c>
      <c r="F963" s="9">
        <v>57.95</v>
      </c>
      <c r="G963" s="10">
        <v>0.5</v>
      </c>
      <c r="H963" s="10">
        <v>100.83</v>
      </c>
      <c r="I963" s="11">
        <v>-0.99504115838540119</v>
      </c>
      <c r="J963" s="7">
        <v>57.95</v>
      </c>
      <c r="K963" s="2">
        <v>0.5</v>
      </c>
      <c r="L963" s="2">
        <v>100.83</v>
      </c>
      <c r="M963" s="3">
        <v>-0.99504115838540119</v>
      </c>
    </row>
    <row r="964" spans="1:13" x14ac:dyDescent="0.25">
      <c r="A964" s="4" t="s">
        <v>1530</v>
      </c>
      <c r="B964" s="9"/>
      <c r="C964" s="10"/>
      <c r="D964" s="10"/>
      <c r="E964" s="11">
        <v>0</v>
      </c>
      <c r="F964" s="9">
        <v>109</v>
      </c>
      <c r="G964" s="10">
        <v>1.75</v>
      </c>
      <c r="H964" s="10">
        <v>19.670000000000002</v>
      </c>
      <c r="I964" s="11">
        <v>-0.91103202846975084</v>
      </c>
      <c r="J964" s="7">
        <v>109</v>
      </c>
      <c r="K964" s="2">
        <v>1.75</v>
      </c>
      <c r="L964" s="2">
        <v>19.670000000000002</v>
      </c>
      <c r="M964" s="3">
        <v>-0.91103202846975084</v>
      </c>
    </row>
    <row r="965" spans="1:13" x14ac:dyDescent="0.25">
      <c r="A965" s="4" t="s">
        <v>1535</v>
      </c>
      <c r="B965" s="9"/>
      <c r="C965" s="10"/>
      <c r="D965" s="10"/>
      <c r="E965" s="11">
        <v>0</v>
      </c>
      <c r="F965" s="9">
        <v>48.25</v>
      </c>
      <c r="G965" s="10">
        <v>0.17</v>
      </c>
      <c r="H965" s="10">
        <v>166.58</v>
      </c>
      <c r="I965" s="11">
        <v>-0.99897946932404857</v>
      </c>
      <c r="J965" s="7">
        <v>48.25</v>
      </c>
      <c r="K965" s="2">
        <v>0.17</v>
      </c>
      <c r="L965" s="2">
        <v>166.58</v>
      </c>
      <c r="M965" s="3">
        <v>-0.99897946932404857</v>
      </c>
    </row>
    <row r="966" spans="1:13" x14ac:dyDescent="0.25">
      <c r="A966" s="4" t="s">
        <v>1542</v>
      </c>
      <c r="B966" s="9"/>
      <c r="C966" s="10"/>
      <c r="D966" s="10"/>
      <c r="E966" s="11">
        <v>0</v>
      </c>
      <c r="F966" s="9">
        <v>33.75</v>
      </c>
      <c r="G966" s="10">
        <v>0.42</v>
      </c>
      <c r="H966" s="10">
        <v>19.5</v>
      </c>
      <c r="I966" s="11">
        <v>-0.97846153846153838</v>
      </c>
      <c r="J966" s="7">
        <v>33.75</v>
      </c>
      <c r="K966" s="2">
        <v>0.42</v>
      </c>
      <c r="L966" s="2">
        <v>19.5</v>
      </c>
      <c r="M966" s="3">
        <v>-0.97846153846153838</v>
      </c>
    </row>
    <row r="967" spans="1:13" x14ac:dyDescent="0.25">
      <c r="A967" s="4" t="s">
        <v>1543</v>
      </c>
      <c r="B967" s="9"/>
      <c r="C967" s="10"/>
      <c r="D967" s="10"/>
      <c r="E967" s="11">
        <v>0</v>
      </c>
      <c r="F967" s="9">
        <v>29.25</v>
      </c>
      <c r="G967" s="10">
        <v>2.25</v>
      </c>
      <c r="H967" s="10">
        <v>25.83</v>
      </c>
      <c r="I967" s="11">
        <v>-0.91289198606271782</v>
      </c>
      <c r="J967" s="7">
        <v>29.25</v>
      </c>
      <c r="K967" s="2">
        <v>2.25</v>
      </c>
      <c r="L967" s="2">
        <v>25.83</v>
      </c>
      <c r="M967" s="3">
        <v>-0.91289198606271782</v>
      </c>
    </row>
    <row r="968" spans="1:13" x14ac:dyDescent="0.25">
      <c r="A968" s="4" t="s">
        <v>1548</v>
      </c>
      <c r="B968" s="9"/>
      <c r="C968" s="10"/>
      <c r="D968" s="10"/>
      <c r="E968" s="11">
        <v>0</v>
      </c>
      <c r="F968" s="9">
        <v>78</v>
      </c>
      <c r="G968" s="10">
        <v>0.67</v>
      </c>
      <c r="H968" s="10">
        <v>13</v>
      </c>
      <c r="I968" s="11">
        <v>-0.94846153846153847</v>
      </c>
      <c r="J968" s="7">
        <v>78</v>
      </c>
      <c r="K968" s="2">
        <v>0.67</v>
      </c>
      <c r="L968" s="2">
        <v>13</v>
      </c>
      <c r="M968" s="3">
        <v>-0.94846153846153847</v>
      </c>
    </row>
    <row r="969" spans="1:13" x14ac:dyDescent="0.25">
      <c r="A969" s="4" t="s">
        <v>1549</v>
      </c>
      <c r="B969" s="9">
        <v>42.95</v>
      </c>
      <c r="C969" s="10">
        <v>9.25</v>
      </c>
      <c r="D969" s="10">
        <v>0.08</v>
      </c>
      <c r="E969" s="11">
        <v>114.625</v>
      </c>
      <c r="F969" s="9">
        <v>42.95</v>
      </c>
      <c r="G969" s="10">
        <v>138.83000000000001</v>
      </c>
      <c r="H969" s="10">
        <v>235.5</v>
      </c>
      <c r="I969" s="11">
        <v>-0.41048832271762203</v>
      </c>
      <c r="J969" s="7">
        <v>85.9</v>
      </c>
      <c r="K969" s="2">
        <v>148.08000000000001</v>
      </c>
      <c r="L969" s="2">
        <v>235.58</v>
      </c>
      <c r="M969" s="3">
        <v>-0.37142372017998132</v>
      </c>
    </row>
    <row r="970" spans="1:13" x14ac:dyDescent="0.25">
      <c r="A970" s="4" t="s">
        <v>1567</v>
      </c>
      <c r="B970" s="9"/>
      <c r="C970" s="10"/>
      <c r="D970" s="10"/>
      <c r="E970" s="11">
        <v>0</v>
      </c>
      <c r="F970" s="9">
        <v>363</v>
      </c>
      <c r="G970" s="10">
        <v>2.58</v>
      </c>
      <c r="H970" s="10"/>
      <c r="I970" s="11">
        <v>0</v>
      </c>
      <c r="J970" s="7">
        <v>363</v>
      </c>
      <c r="K970" s="2">
        <v>2.58</v>
      </c>
      <c r="L970" s="2"/>
      <c r="M970" s="3">
        <v>0</v>
      </c>
    </row>
    <row r="971" spans="1:13" x14ac:dyDescent="0.25">
      <c r="A971" s="4" t="s">
        <v>1574</v>
      </c>
      <c r="B971" s="9"/>
      <c r="C971" s="10"/>
      <c r="D971" s="10"/>
      <c r="E971" s="11">
        <v>0</v>
      </c>
      <c r="F971" s="9">
        <v>129</v>
      </c>
      <c r="G971" s="10">
        <v>0.33</v>
      </c>
      <c r="H971" s="10">
        <v>13.58</v>
      </c>
      <c r="I971" s="11">
        <v>-0.97569955817378495</v>
      </c>
      <c r="J971" s="7">
        <v>129</v>
      </c>
      <c r="K971" s="2">
        <v>0.33</v>
      </c>
      <c r="L971" s="2">
        <v>13.58</v>
      </c>
      <c r="M971" s="3">
        <v>-0.97569955817378495</v>
      </c>
    </row>
    <row r="972" spans="1:13" x14ac:dyDescent="0.25">
      <c r="A972" s="4" t="s">
        <v>1577</v>
      </c>
      <c r="B972" s="9"/>
      <c r="C972" s="10"/>
      <c r="D972" s="10"/>
      <c r="E972" s="11">
        <v>0</v>
      </c>
      <c r="F972" s="9">
        <v>255</v>
      </c>
      <c r="G972" s="10">
        <v>2.08</v>
      </c>
      <c r="H972" s="10"/>
      <c r="I972" s="11">
        <v>0</v>
      </c>
      <c r="J972" s="7">
        <v>255</v>
      </c>
      <c r="K972" s="2">
        <v>2.08</v>
      </c>
      <c r="L972" s="2"/>
      <c r="M972" s="3">
        <v>0</v>
      </c>
    </row>
    <row r="973" spans="1:13" x14ac:dyDescent="0.25">
      <c r="A973" s="4" t="s">
        <v>1590</v>
      </c>
      <c r="B973" s="9"/>
      <c r="C973" s="10"/>
      <c r="D973" s="10"/>
      <c r="E973" s="11">
        <v>0</v>
      </c>
      <c r="F973" s="9">
        <v>49</v>
      </c>
      <c r="G973" s="10">
        <v>1.67</v>
      </c>
      <c r="H973" s="10">
        <v>1.42</v>
      </c>
      <c r="I973" s="11">
        <v>0.17605633802816903</v>
      </c>
      <c r="J973" s="7">
        <v>49</v>
      </c>
      <c r="K973" s="2">
        <v>1.67</v>
      </c>
      <c r="L973" s="2">
        <v>1.42</v>
      </c>
      <c r="M973" s="3">
        <v>0.17605633802816903</v>
      </c>
    </row>
    <row r="974" spans="1:13" x14ac:dyDescent="0.25">
      <c r="A974" s="4" t="s">
        <v>1595</v>
      </c>
      <c r="B974" s="9">
        <v>255</v>
      </c>
      <c r="C974" s="10">
        <v>0.33</v>
      </c>
      <c r="D974" s="10">
        <v>0.25</v>
      </c>
      <c r="E974" s="11">
        <v>0.32000000000000006</v>
      </c>
      <c r="F974" s="9">
        <v>255</v>
      </c>
      <c r="G974" s="10">
        <v>5</v>
      </c>
      <c r="H974" s="10">
        <v>5</v>
      </c>
      <c r="I974" s="11">
        <v>0</v>
      </c>
      <c r="J974" s="7">
        <v>510</v>
      </c>
      <c r="K974" s="2">
        <v>5.33</v>
      </c>
      <c r="L974" s="2">
        <v>5.25</v>
      </c>
      <c r="M974" s="3">
        <v>1.5238095238095252E-2</v>
      </c>
    </row>
    <row r="975" spans="1:13" x14ac:dyDescent="0.25">
      <c r="A975" s="4" t="s">
        <v>1612</v>
      </c>
      <c r="B975" s="9"/>
      <c r="C975" s="10"/>
      <c r="D975" s="10"/>
      <c r="E975" s="11">
        <v>0</v>
      </c>
      <c r="F975" s="9">
        <v>113</v>
      </c>
      <c r="G975" s="10">
        <v>0.08</v>
      </c>
      <c r="H975" s="10">
        <v>13.58</v>
      </c>
      <c r="I975" s="11">
        <v>-0.99410898379970547</v>
      </c>
      <c r="J975" s="7">
        <v>113</v>
      </c>
      <c r="K975" s="2">
        <v>0.08</v>
      </c>
      <c r="L975" s="2">
        <v>13.58</v>
      </c>
      <c r="M975" s="3">
        <v>-0.99410898379970547</v>
      </c>
    </row>
    <row r="976" spans="1:13" x14ac:dyDescent="0.25">
      <c r="A976" s="4" t="s">
        <v>1614</v>
      </c>
      <c r="B976" s="9"/>
      <c r="C976" s="10"/>
      <c r="D976" s="10"/>
      <c r="E976" s="11">
        <v>0</v>
      </c>
      <c r="F976" s="9">
        <v>124</v>
      </c>
      <c r="G976" s="10">
        <v>0.33</v>
      </c>
      <c r="H976" s="10">
        <v>14.17</v>
      </c>
      <c r="I976" s="11">
        <v>-0.97671136203246289</v>
      </c>
      <c r="J976" s="7">
        <v>124</v>
      </c>
      <c r="K976" s="2">
        <v>0.33</v>
      </c>
      <c r="L976" s="2">
        <v>14.17</v>
      </c>
      <c r="M976" s="3">
        <v>-0.97671136203246289</v>
      </c>
    </row>
    <row r="977" spans="1:13" x14ac:dyDescent="0.25">
      <c r="A977" s="4" t="s">
        <v>1618</v>
      </c>
      <c r="B977" s="9"/>
      <c r="C977" s="10"/>
      <c r="D977" s="10"/>
      <c r="E977" s="11">
        <v>0</v>
      </c>
      <c r="F977" s="9">
        <v>40</v>
      </c>
      <c r="G977" s="10">
        <v>0.08</v>
      </c>
      <c r="H977" s="10">
        <v>43.83</v>
      </c>
      <c r="I977" s="11">
        <v>-0.99817476614191192</v>
      </c>
      <c r="J977" s="7">
        <v>40</v>
      </c>
      <c r="K977" s="2">
        <v>0.08</v>
      </c>
      <c r="L977" s="2">
        <v>43.83</v>
      </c>
      <c r="M977" s="3">
        <v>-0.99817476614191192</v>
      </c>
    </row>
    <row r="978" spans="1:13" x14ac:dyDescent="0.25">
      <c r="A978" s="4" t="s">
        <v>1629</v>
      </c>
      <c r="B978" s="9"/>
      <c r="C978" s="10"/>
      <c r="D978" s="10"/>
      <c r="E978" s="11">
        <v>0</v>
      </c>
      <c r="F978" s="9">
        <v>73</v>
      </c>
      <c r="G978" s="10">
        <v>0.42</v>
      </c>
      <c r="H978" s="10">
        <v>5.42</v>
      </c>
      <c r="I978" s="11">
        <v>-0.92250922509225097</v>
      </c>
      <c r="J978" s="7">
        <v>73</v>
      </c>
      <c r="K978" s="2">
        <v>0.42</v>
      </c>
      <c r="L978" s="2">
        <v>5.42</v>
      </c>
      <c r="M978" s="3">
        <v>-0.92250922509225097</v>
      </c>
    </row>
    <row r="979" spans="1:13" x14ac:dyDescent="0.25">
      <c r="A979" s="4" t="s">
        <v>1634</v>
      </c>
      <c r="B979" s="9"/>
      <c r="C979" s="10"/>
      <c r="D979" s="10"/>
      <c r="E979" s="11">
        <v>0</v>
      </c>
      <c r="F979" s="9">
        <v>27.95</v>
      </c>
      <c r="G979" s="10">
        <v>1</v>
      </c>
      <c r="H979" s="10">
        <v>0.17</v>
      </c>
      <c r="I979" s="11">
        <v>4.8823529411764701</v>
      </c>
      <c r="J979" s="7">
        <v>27.95</v>
      </c>
      <c r="K979" s="2">
        <v>1</v>
      </c>
      <c r="L979" s="2">
        <v>0.17</v>
      </c>
      <c r="M979" s="3">
        <v>4.8823529411764701</v>
      </c>
    </row>
    <row r="980" spans="1:13" x14ac:dyDescent="0.25">
      <c r="A980" s="4" t="s">
        <v>1636</v>
      </c>
      <c r="B980" s="9"/>
      <c r="C980" s="10"/>
      <c r="D980" s="10"/>
      <c r="E980" s="11">
        <v>0</v>
      </c>
      <c r="F980" s="9">
        <v>119.75</v>
      </c>
      <c r="G980" s="10">
        <v>0.57999999999999996</v>
      </c>
      <c r="H980" s="10">
        <v>15.92</v>
      </c>
      <c r="I980" s="11">
        <v>-0.96356783919597988</v>
      </c>
      <c r="J980" s="7">
        <v>119.75</v>
      </c>
      <c r="K980" s="2">
        <v>0.57999999999999996</v>
      </c>
      <c r="L980" s="2">
        <v>15.92</v>
      </c>
      <c r="M980" s="3">
        <v>-0.96356783919597988</v>
      </c>
    </row>
    <row r="981" spans="1:13" x14ac:dyDescent="0.25">
      <c r="A981" s="4" t="s">
        <v>1677</v>
      </c>
      <c r="B981" s="9"/>
      <c r="C981" s="10"/>
      <c r="D981" s="10"/>
      <c r="E981" s="11">
        <v>0</v>
      </c>
      <c r="F981" s="9">
        <v>1089</v>
      </c>
      <c r="G981" s="10">
        <v>0.25</v>
      </c>
      <c r="H981" s="10">
        <v>2.25</v>
      </c>
      <c r="I981" s="11">
        <v>-0.88888888888888884</v>
      </c>
      <c r="J981" s="7">
        <v>1089</v>
      </c>
      <c r="K981" s="2">
        <v>0.25</v>
      </c>
      <c r="L981" s="2">
        <v>2.25</v>
      </c>
      <c r="M981" s="3">
        <v>-0.88888888888888884</v>
      </c>
    </row>
    <row r="982" spans="1:13" x14ac:dyDescent="0.25">
      <c r="A982" s="4" t="s">
        <v>1684</v>
      </c>
      <c r="B982" s="9"/>
      <c r="C982" s="10"/>
      <c r="D982" s="10"/>
      <c r="E982" s="11">
        <v>0</v>
      </c>
      <c r="F982" s="9">
        <v>49</v>
      </c>
      <c r="G982" s="10">
        <v>0.5</v>
      </c>
      <c r="H982" s="10"/>
      <c r="I982" s="11">
        <v>0</v>
      </c>
      <c r="J982" s="7">
        <v>49</v>
      </c>
      <c r="K982" s="2">
        <v>0.5</v>
      </c>
      <c r="L982" s="2"/>
      <c r="M982" s="3">
        <v>0</v>
      </c>
    </row>
    <row r="983" spans="1:13" x14ac:dyDescent="0.25">
      <c r="A983" s="4" t="s">
        <v>1687</v>
      </c>
      <c r="B983" s="9"/>
      <c r="C983" s="10"/>
      <c r="D983" s="10"/>
      <c r="E983" s="11">
        <v>0</v>
      </c>
      <c r="F983" s="9">
        <v>89</v>
      </c>
      <c r="G983" s="10">
        <v>0.42</v>
      </c>
      <c r="H983" s="10">
        <v>3.58</v>
      </c>
      <c r="I983" s="11">
        <v>-0.88268156424581012</v>
      </c>
      <c r="J983" s="7">
        <v>89</v>
      </c>
      <c r="K983" s="2">
        <v>0.42</v>
      </c>
      <c r="L983" s="2">
        <v>3.58</v>
      </c>
      <c r="M983" s="3">
        <v>-0.88268156424581012</v>
      </c>
    </row>
    <row r="984" spans="1:13" x14ac:dyDescent="0.25">
      <c r="A984" s="4" t="s">
        <v>2058</v>
      </c>
      <c r="B984" s="9">
        <v>79</v>
      </c>
      <c r="C984" s="10">
        <v>4</v>
      </c>
      <c r="D984" s="10"/>
      <c r="E984" s="11">
        <v>0</v>
      </c>
      <c r="F984" s="9">
        <v>79</v>
      </c>
      <c r="G984" s="10">
        <v>16.829999999999998</v>
      </c>
      <c r="H984" s="10">
        <v>29.92</v>
      </c>
      <c r="I984" s="11">
        <v>-0.43750000000000011</v>
      </c>
      <c r="J984" s="7">
        <v>158</v>
      </c>
      <c r="K984" s="2">
        <v>20.83</v>
      </c>
      <c r="L984" s="2">
        <v>29.92</v>
      </c>
      <c r="M984" s="3">
        <v>-0.30381016042780756</v>
      </c>
    </row>
    <row r="985" spans="1:13" x14ac:dyDescent="0.25">
      <c r="A985" s="4" t="s">
        <v>1752</v>
      </c>
      <c r="B985" s="9">
        <v>59.95</v>
      </c>
      <c r="C985" s="10">
        <v>8.25</v>
      </c>
      <c r="D985" s="10"/>
      <c r="E985" s="11">
        <v>0</v>
      </c>
      <c r="F985" s="9">
        <v>59.95</v>
      </c>
      <c r="G985" s="10">
        <v>299.83</v>
      </c>
      <c r="H985" s="10"/>
      <c r="I985" s="11">
        <v>0</v>
      </c>
      <c r="J985" s="7">
        <v>119.9</v>
      </c>
      <c r="K985" s="2">
        <v>308.08</v>
      </c>
      <c r="L985" s="2"/>
      <c r="M985" s="3">
        <v>0</v>
      </c>
    </row>
    <row r="986" spans="1:13" x14ac:dyDescent="0.25">
      <c r="A986" s="4" t="s">
        <v>1695</v>
      </c>
      <c r="B986" s="9"/>
      <c r="C986" s="10"/>
      <c r="D986" s="10"/>
      <c r="E986" s="11">
        <v>0</v>
      </c>
      <c r="F986" s="9">
        <v>39.75</v>
      </c>
      <c r="G986" s="10">
        <v>0.17</v>
      </c>
      <c r="H986" s="10"/>
      <c r="I986" s="11">
        <v>0</v>
      </c>
      <c r="J986" s="7">
        <v>39.75</v>
      </c>
      <c r="K986" s="2">
        <v>0.17</v>
      </c>
      <c r="L986" s="2"/>
      <c r="M986" s="3">
        <v>0</v>
      </c>
    </row>
    <row r="987" spans="1:13" x14ac:dyDescent="0.25">
      <c r="A987" s="4" t="s">
        <v>1702</v>
      </c>
      <c r="B987" s="9"/>
      <c r="C987" s="10"/>
      <c r="D987" s="10"/>
      <c r="E987" s="11">
        <v>0</v>
      </c>
      <c r="F987" s="9">
        <v>41.95</v>
      </c>
      <c r="G987" s="10">
        <v>0.17</v>
      </c>
      <c r="H987" s="10">
        <v>38.83</v>
      </c>
      <c r="I987" s="11">
        <v>-0.99562194179757912</v>
      </c>
      <c r="J987" s="7">
        <v>41.95</v>
      </c>
      <c r="K987" s="2">
        <v>0.17</v>
      </c>
      <c r="L987" s="2">
        <v>38.83</v>
      </c>
      <c r="M987" s="3">
        <v>-0.99562194179757912</v>
      </c>
    </row>
    <row r="988" spans="1:13" x14ac:dyDescent="0.25">
      <c r="A988" s="4" t="s">
        <v>1703</v>
      </c>
      <c r="B988" s="9"/>
      <c r="C988" s="10"/>
      <c r="D988" s="10"/>
      <c r="E988" s="11">
        <v>0</v>
      </c>
      <c r="F988" s="9">
        <v>65</v>
      </c>
      <c r="G988" s="10">
        <v>0.08</v>
      </c>
      <c r="H988" s="10"/>
      <c r="I988" s="11">
        <v>0</v>
      </c>
      <c r="J988" s="7">
        <v>65</v>
      </c>
      <c r="K988" s="2">
        <v>0.08</v>
      </c>
      <c r="L988" s="2"/>
      <c r="M988" s="3">
        <v>0</v>
      </c>
    </row>
    <row r="989" spans="1:13" x14ac:dyDescent="0.25">
      <c r="A989" s="4" t="s">
        <v>1707</v>
      </c>
      <c r="B989" s="9"/>
      <c r="C989" s="10"/>
      <c r="D989" s="10"/>
      <c r="E989" s="11">
        <v>0</v>
      </c>
      <c r="F989" s="9">
        <v>49.95</v>
      </c>
      <c r="G989" s="10">
        <v>0.08</v>
      </c>
      <c r="H989" s="10">
        <v>20.329999999999998</v>
      </c>
      <c r="I989" s="11">
        <v>-0.99606492867683238</v>
      </c>
      <c r="J989" s="7">
        <v>49.95</v>
      </c>
      <c r="K989" s="2">
        <v>0.08</v>
      </c>
      <c r="L989" s="2">
        <v>20.329999999999998</v>
      </c>
      <c r="M989" s="3">
        <v>-0.99606492867683238</v>
      </c>
    </row>
    <row r="990" spans="1:13" x14ac:dyDescent="0.25">
      <c r="A990" s="4" t="s">
        <v>1769</v>
      </c>
      <c r="B990" s="9">
        <v>54.95</v>
      </c>
      <c r="C990" s="10">
        <v>5.17</v>
      </c>
      <c r="D990" s="10"/>
      <c r="E990" s="11">
        <v>0</v>
      </c>
      <c r="F990" s="9">
        <v>54.95</v>
      </c>
      <c r="G990" s="10">
        <v>142</v>
      </c>
      <c r="H990" s="10"/>
      <c r="I990" s="11">
        <v>0</v>
      </c>
      <c r="J990" s="7">
        <v>109.9</v>
      </c>
      <c r="K990" s="2">
        <v>147.16999999999999</v>
      </c>
      <c r="L990" s="2"/>
      <c r="M990" s="3">
        <v>0</v>
      </c>
    </row>
    <row r="991" spans="1:13" x14ac:dyDescent="0.25">
      <c r="A991" s="4" t="s">
        <v>1768</v>
      </c>
      <c r="B991" s="9"/>
      <c r="C991" s="10"/>
      <c r="D991" s="10"/>
      <c r="E991" s="11">
        <v>0</v>
      </c>
      <c r="F991" s="9">
        <v>46.95</v>
      </c>
      <c r="G991" s="10">
        <v>22.33</v>
      </c>
      <c r="H991" s="10">
        <v>149.25</v>
      </c>
      <c r="I991" s="11">
        <v>-0.85038525963149081</v>
      </c>
      <c r="J991" s="7">
        <v>46.95</v>
      </c>
      <c r="K991" s="2">
        <v>22.33</v>
      </c>
      <c r="L991" s="2">
        <v>149.25</v>
      </c>
      <c r="M991" s="3">
        <v>-0.85038525963149081</v>
      </c>
    </row>
    <row r="992" spans="1:13" x14ac:dyDescent="0.25">
      <c r="A992" s="4" t="s">
        <v>1772</v>
      </c>
      <c r="B992" s="9">
        <v>106</v>
      </c>
      <c r="C992" s="10">
        <v>0.08</v>
      </c>
      <c r="D992" s="10"/>
      <c r="E992" s="11">
        <v>0</v>
      </c>
      <c r="F992" s="9">
        <v>106</v>
      </c>
      <c r="G992" s="10">
        <v>15.42</v>
      </c>
      <c r="H992" s="10">
        <v>40.42</v>
      </c>
      <c r="I992" s="11">
        <v>-0.61850569025235025</v>
      </c>
      <c r="J992" s="7">
        <v>212</v>
      </c>
      <c r="K992" s="2">
        <v>15.5</v>
      </c>
      <c r="L992" s="2">
        <v>40.42</v>
      </c>
      <c r="M992" s="3">
        <v>-0.61652647204354283</v>
      </c>
    </row>
    <row r="993" spans="1:13" x14ac:dyDescent="0.25">
      <c r="A993" s="4" t="s">
        <v>1782</v>
      </c>
      <c r="B993" s="9">
        <v>120</v>
      </c>
      <c r="C993" s="10">
        <v>1.5</v>
      </c>
      <c r="D993" s="10"/>
      <c r="E993" s="11">
        <v>0</v>
      </c>
      <c r="F993" s="9">
        <v>120</v>
      </c>
      <c r="G993" s="10">
        <v>11.17</v>
      </c>
      <c r="H993" s="10">
        <v>0.08</v>
      </c>
      <c r="I993" s="11">
        <v>138.625</v>
      </c>
      <c r="J993" s="7">
        <v>240</v>
      </c>
      <c r="K993" s="2">
        <v>12.67</v>
      </c>
      <c r="L993" s="2">
        <v>0.08</v>
      </c>
      <c r="M993" s="3">
        <v>157.375</v>
      </c>
    </row>
    <row r="994" spans="1:13" x14ac:dyDescent="0.25">
      <c r="A994" s="4" t="s">
        <v>1783</v>
      </c>
      <c r="B994" s="9">
        <v>110</v>
      </c>
      <c r="C994" s="10">
        <v>1.33</v>
      </c>
      <c r="D994" s="10"/>
      <c r="E994" s="11">
        <v>0</v>
      </c>
      <c r="F994" s="9">
        <v>110</v>
      </c>
      <c r="G994" s="10">
        <v>6.83</v>
      </c>
      <c r="H994" s="10"/>
      <c r="I994" s="11">
        <v>0</v>
      </c>
      <c r="J994" s="7">
        <v>220</v>
      </c>
      <c r="K994" s="2">
        <v>8.16</v>
      </c>
      <c r="L994" s="2"/>
      <c r="M994" s="3">
        <v>0</v>
      </c>
    </row>
    <row r="995" spans="1:13" x14ac:dyDescent="0.25">
      <c r="A995" s="4" t="s">
        <v>1790</v>
      </c>
      <c r="B995" s="9">
        <v>41.95</v>
      </c>
      <c r="C995" s="10">
        <v>1.33</v>
      </c>
      <c r="D995" s="10">
        <v>0.08</v>
      </c>
      <c r="E995" s="11">
        <v>15.625</v>
      </c>
      <c r="F995" s="9">
        <v>41.95</v>
      </c>
      <c r="G995" s="10">
        <v>2.25</v>
      </c>
      <c r="H995" s="10">
        <v>316.67</v>
      </c>
      <c r="I995" s="11">
        <v>-0.99289481163356175</v>
      </c>
      <c r="J995" s="7">
        <v>83.9</v>
      </c>
      <c r="K995" s="2">
        <v>3.58</v>
      </c>
      <c r="L995" s="2">
        <v>316.75</v>
      </c>
      <c r="M995" s="3">
        <v>-0.98869771112865046</v>
      </c>
    </row>
    <row r="996" spans="1:13" x14ac:dyDescent="0.25">
      <c r="A996" s="4" t="s">
        <v>1812</v>
      </c>
      <c r="B996" s="9">
        <v>44.95</v>
      </c>
      <c r="C996" s="10">
        <v>28.5</v>
      </c>
      <c r="D996" s="10"/>
      <c r="E996" s="11">
        <v>0</v>
      </c>
      <c r="F996" s="9">
        <v>44.95</v>
      </c>
      <c r="G996" s="10">
        <v>170.33</v>
      </c>
      <c r="H996" s="10"/>
      <c r="I996" s="11">
        <v>0</v>
      </c>
      <c r="J996" s="7">
        <v>89.9</v>
      </c>
      <c r="K996" s="2">
        <v>198.83</v>
      </c>
      <c r="L996" s="2"/>
      <c r="M996" s="3">
        <v>0</v>
      </c>
    </row>
    <row r="997" spans="1:13" x14ac:dyDescent="0.25">
      <c r="A997" s="4" t="s">
        <v>1818</v>
      </c>
      <c r="B997" s="9">
        <v>66.95</v>
      </c>
      <c r="C997" s="10">
        <v>2.83</v>
      </c>
      <c r="D997" s="10">
        <v>6.25</v>
      </c>
      <c r="E997" s="11">
        <v>-0.54720000000000002</v>
      </c>
      <c r="F997" s="9">
        <v>66.95</v>
      </c>
      <c r="G997" s="10">
        <v>123.58</v>
      </c>
      <c r="H997" s="10">
        <v>114.42</v>
      </c>
      <c r="I997" s="11">
        <v>8.0055934277224225E-2</v>
      </c>
      <c r="J997" s="7">
        <v>133.9</v>
      </c>
      <c r="K997" s="2">
        <v>126.41</v>
      </c>
      <c r="L997" s="2">
        <v>120.67</v>
      </c>
      <c r="M997" s="3">
        <v>4.7567746747327382E-2</v>
      </c>
    </row>
    <row r="998" spans="1:13" x14ac:dyDescent="0.25">
      <c r="A998" s="4" t="s">
        <v>1842</v>
      </c>
      <c r="B998" s="9">
        <v>45</v>
      </c>
      <c r="C998" s="10">
        <v>0.08</v>
      </c>
      <c r="D998" s="10"/>
      <c r="E998" s="11">
        <v>0</v>
      </c>
      <c r="F998" s="9">
        <v>45</v>
      </c>
      <c r="G998" s="10">
        <v>3.25</v>
      </c>
      <c r="H998" s="10"/>
      <c r="I998" s="11">
        <v>0</v>
      </c>
      <c r="J998" s="7">
        <v>90</v>
      </c>
      <c r="K998" s="2">
        <v>3.33</v>
      </c>
      <c r="L998" s="2"/>
      <c r="M998" s="3">
        <v>0</v>
      </c>
    </row>
    <row r="999" spans="1:13" x14ac:dyDescent="0.25">
      <c r="A999" s="4" t="s">
        <v>1853</v>
      </c>
      <c r="B999" s="9">
        <v>59</v>
      </c>
      <c r="C999" s="10">
        <v>4.92</v>
      </c>
      <c r="D999" s="10"/>
      <c r="E999" s="11">
        <v>0</v>
      </c>
      <c r="F999" s="9">
        <v>59</v>
      </c>
      <c r="G999" s="10">
        <v>9.83</v>
      </c>
      <c r="H999" s="10"/>
      <c r="I999" s="11">
        <v>0</v>
      </c>
      <c r="J999" s="7">
        <v>118</v>
      </c>
      <c r="K999" s="2">
        <v>14.75</v>
      </c>
      <c r="L999" s="2"/>
      <c r="M999" s="3">
        <v>0</v>
      </c>
    </row>
    <row r="1000" spans="1:13" x14ac:dyDescent="0.25">
      <c r="A1000" s="4" t="s">
        <v>1871</v>
      </c>
      <c r="B1000" s="9">
        <v>29.95</v>
      </c>
      <c r="C1000" s="10">
        <v>0.67</v>
      </c>
      <c r="D1000" s="10">
        <v>29.5</v>
      </c>
      <c r="E1000" s="11">
        <v>-0.97728813559322025</v>
      </c>
      <c r="F1000" s="9">
        <v>29.95</v>
      </c>
      <c r="G1000" s="10">
        <v>127.83</v>
      </c>
      <c r="H1000" s="10"/>
      <c r="I1000" s="11">
        <v>0</v>
      </c>
      <c r="J1000" s="7">
        <v>59.9</v>
      </c>
      <c r="K1000" s="2">
        <v>128.5</v>
      </c>
      <c r="L1000" s="2">
        <v>29.5</v>
      </c>
      <c r="M1000" s="3">
        <v>3.3559322033898304</v>
      </c>
    </row>
    <row r="1001" spans="1:13" x14ac:dyDescent="0.25">
      <c r="A1001" s="4" t="s">
        <v>1935</v>
      </c>
      <c r="B1001" s="9">
        <v>265</v>
      </c>
      <c r="C1001" s="10">
        <v>0.08</v>
      </c>
      <c r="D1001" s="10"/>
      <c r="E1001" s="11">
        <v>0</v>
      </c>
      <c r="F1001" s="9">
        <v>265</v>
      </c>
      <c r="G1001" s="10">
        <v>0.83</v>
      </c>
      <c r="H1001" s="10"/>
      <c r="I1001" s="11">
        <v>0</v>
      </c>
      <c r="J1001" s="7">
        <v>530</v>
      </c>
      <c r="K1001" s="2">
        <v>0.90999999999999992</v>
      </c>
      <c r="L1001" s="2"/>
      <c r="M1001" s="3">
        <v>0</v>
      </c>
    </row>
    <row r="1002" spans="1:13" x14ac:dyDescent="0.25">
      <c r="A1002" s="4" t="s">
        <v>1963</v>
      </c>
      <c r="B1002" s="9">
        <v>113</v>
      </c>
      <c r="C1002" s="10">
        <v>0.08</v>
      </c>
      <c r="D1002" s="10">
        <v>0.57999999999999996</v>
      </c>
      <c r="E1002" s="11">
        <v>-0.86206896551724133</v>
      </c>
      <c r="F1002" s="9">
        <v>113</v>
      </c>
      <c r="G1002" s="10">
        <v>2.92</v>
      </c>
      <c r="H1002" s="10">
        <v>9.17</v>
      </c>
      <c r="I1002" s="11">
        <v>-0.68157033805888767</v>
      </c>
      <c r="J1002" s="7">
        <v>226</v>
      </c>
      <c r="K1002" s="2">
        <v>3</v>
      </c>
      <c r="L1002" s="2">
        <v>9.75</v>
      </c>
      <c r="M1002" s="3">
        <v>-0.69230769230769229</v>
      </c>
    </row>
    <row r="1003" spans="1:13" x14ac:dyDescent="0.25">
      <c r="A1003" s="4" t="s">
        <v>2008</v>
      </c>
      <c r="B1003" s="9">
        <v>82</v>
      </c>
      <c r="C1003" s="10">
        <v>2.17</v>
      </c>
      <c r="D1003" s="10"/>
      <c r="E1003" s="11">
        <v>0</v>
      </c>
      <c r="F1003" s="9">
        <v>82</v>
      </c>
      <c r="G1003" s="10">
        <v>23.83</v>
      </c>
      <c r="H1003" s="10"/>
      <c r="I1003" s="11">
        <v>0</v>
      </c>
      <c r="J1003" s="7">
        <v>164</v>
      </c>
      <c r="K1003" s="2">
        <v>26</v>
      </c>
      <c r="L1003" s="2"/>
      <c r="M1003" s="3">
        <v>0</v>
      </c>
    </row>
    <row r="1004" spans="1:13" x14ac:dyDescent="0.25">
      <c r="A1004" s="4" t="s">
        <v>2044</v>
      </c>
      <c r="B1004" s="9"/>
      <c r="C1004" s="10"/>
      <c r="D1004" s="10"/>
      <c r="E1004" s="11">
        <v>0</v>
      </c>
      <c r="F1004" s="9">
        <v>41.95</v>
      </c>
      <c r="G1004" s="10">
        <v>1</v>
      </c>
      <c r="H1004" s="10"/>
      <c r="I1004" s="11">
        <v>0</v>
      </c>
      <c r="J1004" s="7">
        <v>41.95</v>
      </c>
      <c r="K1004" s="2">
        <v>1</v>
      </c>
      <c r="L1004" s="2"/>
      <c r="M1004" s="3">
        <v>0</v>
      </c>
    </row>
    <row r="1005" spans="1:13" x14ac:dyDescent="0.25">
      <c r="A1005" s="4" t="s">
        <v>2062</v>
      </c>
      <c r="B1005" s="9">
        <v>53.95</v>
      </c>
      <c r="C1005" s="10">
        <v>0.5</v>
      </c>
      <c r="D1005" s="10"/>
      <c r="E1005" s="11">
        <v>0</v>
      </c>
      <c r="F1005" s="9">
        <v>53.95</v>
      </c>
      <c r="G1005" s="10">
        <v>138.58000000000001</v>
      </c>
      <c r="H1005" s="10"/>
      <c r="I1005" s="11">
        <v>0</v>
      </c>
      <c r="J1005" s="7">
        <v>107.9</v>
      </c>
      <c r="K1005" s="2">
        <v>139.08000000000001</v>
      </c>
      <c r="L1005" s="2"/>
      <c r="M1005" s="3">
        <v>0</v>
      </c>
    </row>
    <row r="1006" spans="1:13" x14ac:dyDescent="0.25">
      <c r="A1006" s="4" t="s">
        <v>2070</v>
      </c>
      <c r="B1006" s="9">
        <v>97</v>
      </c>
      <c r="C1006" s="10">
        <v>1.58</v>
      </c>
      <c r="D1006" s="10"/>
      <c r="E1006" s="11">
        <v>0</v>
      </c>
      <c r="F1006" s="9">
        <v>97</v>
      </c>
      <c r="G1006" s="10">
        <v>4.08</v>
      </c>
      <c r="H1006" s="10"/>
      <c r="I1006" s="11">
        <v>0</v>
      </c>
      <c r="J1006" s="7">
        <v>194</v>
      </c>
      <c r="K1006" s="2">
        <v>5.66</v>
      </c>
      <c r="L1006" s="2"/>
      <c r="M1006" s="3">
        <v>0</v>
      </c>
    </row>
    <row r="1007" spans="1:13" x14ac:dyDescent="0.25">
      <c r="A1007" s="4" t="s">
        <v>2071</v>
      </c>
      <c r="B1007" s="9">
        <v>978</v>
      </c>
      <c r="C1007" s="10">
        <v>1.17</v>
      </c>
      <c r="D1007" s="10"/>
      <c r="E1007" s="11">
        <v>0</v>
      </c>
      <c r="F1007" s="9">
        <v>978</v>
      </c>
      <c r="G1007" s="10">
        <v>3.58</v>
      </c>
      <c r="H1007" s="10"/>
      <c r="I1007" s="11">
        <v>0</v>
      </c>
      <c r="J1007" s="7">
        <v>1956</v>
      </c>
      <c r="K1007" s="2">
        <v>4.75</v>
      </c>
      <c r="L1007" s="2"/>
      <c r="M1007" s="3">
        <v>0</v>
      </c>
    </row>
    <row r="1008" spans="1:13" x14ac:dyDescent="0.25">
      <c r="A1008" s="4" t="s">
        <v>2076</v>
      </c>
      <c r="B1008" s="9"/>
      <c r="C1008" s="10"/>
      <c r="D1008" s="10"/>
      <c r="E1008" s="11">
        <v>0</v>
      </c>
      <c r="F1008" s="9">
        <v>49.95</v>
      </c>
      <c r="G1008" s="10">
        <v>126.67</v>
      </c>
      <c r="H1008" s="10">
        <v>283.58</v>
      </c>
      <c r="I1008" s="11">
        <v>-0.55331828760843493</v>
      </c>
      <c r="J1008" s="7">
        <v>49.95</v>
      </c>
      <c r="K1008" s="2">
        <v>126.67</v>
      </c>
      <c r="L1008" s="2">
        <v>283.58</v>
      </c>
      <c r="M1008" s="3">
        <v>-0.55331828760843493</v>
      </c>
    </row>
    <row r="1009" spans="1:13" x14ac:dyDescent="0.25">
      <c r="A1009" s="4" t="s">
        <v>2083</v>
      </c>
      <c r="B1009" s="9">
        <v>93</v>
      </c>
      <c r="C1009" s="10">
        <v>1.67</v>
      </c>
      <c r="D1009" s="10"/>
      <c r="E1009" s="11">
        <v>0</v>
      </c>
      <c r="F1009" s="9">
        <v>93</v>
      </c>
      <c r="G1009" s="10">
        <v>2.92</v>
      </c>
      <c r="H1009" s="10"/>
      <c r="I1009" s="11">
        <v>0</v>
      </c>
      <c r="J1009" s="7">
        <v>186</v>
      </c>
      <c r="K1009" s="2">
        <v>4.59</v>
      </c>
      <c r="L1009" s="2"/>
      <c r="M1009" s="3">
        <v>0</v>
      </c>
    </row>
    <row r="1010" spans="1:13" x14ac:dyDescent="0.25">
      <c r="A1010" s="4" t="s">
        <v>2225</v>
      </c>
      <c r="B1010" s="9">
        <v>39</v>
      </c>
      <c r="C1010" s="10">
        <v>6.83</v>
      </c>
      <c r="D1010" s="10"/>
      <c r="E1010" s="11">
        <v>0</v>
      </c>
      <c r="F1010" s="9">
        <v>39</v>
      </c>
      <c r="G1010" s="10">
        <v>6.83</v>
      </c>
      <c r="H1010" s="10"/>
      <c r="I1010" s="11">
        <v>0</v>
      </c>
      <c r="J1010" s="7">
        <v>78</v>
      </c>
      <c r="K1010" s="2">
        <v>13.66</v>
      </c>
      <c r="L1010" s="2"/>
      <c r="M1010" s="3">
        <v>0</v>
      </c>
    </row>
    <row r="1011" spans="1:13" x14ac:dyDescent="0.25">
      <c r="A1011" s="4" t="s">
        <v>2247</v>
      </c>
      <c r="B1011" s="9">
        <v>32.950000000000003</v>
      </c>
      <c r="C1011" s="10">
        <v>1.5</v>
      </c>
      <c r="D1011" s="10">
        <v>34.83</v>
      </c>
      <c r="E1011" s="11">
        <v>-0.95693367786391037</v>
      </c>
      <c r="F1011" s="9">
        <v>32.950000000000003</v>
      </c>
      <c r="G1011" s="10">
        <v>68.42</v>
      </c>
      <c r="H1011" s="10">
        <v>180.92</v>
      </c>
      <c r="I1011" s="11">
        <v>-0.62182179969047091</v>
      </c>
      <c r="J1011" s="7">
        <v>65.900000000000006</v>
      </c>
      <c r="K1011" s="2">
        <v>69.92</v>
      </c>
      <c r="L1011" s="2">
        <v>215.75</v>
      </c>
      <c r="M1011" s="3">
        <v>-0.67592120509849352</v>
      </c>
    </row>
    <row r="1012" spans="1:13" x14ac:dyDescent="0.25">
      <c r="A1012" s="4" t="s">
        <v>2249</v>
      </c>
      <c r="B1012" s="9">
        <v>96</v>
      </c>
      <c r="C1012" s="10">
        <v>1.42</v>
      </c>
      <c r="D1012" s="10"/>
      <c r="E1012" s="11">
        <v>0</v>
      </c>
      <c r="F1012" s="9">
        <v>96</v>
      </c>
      <c r="G1012" s="10">
        <v>1.42</v>
      </c>
      <c r="H1012" s="10"/>
      <c r="I1012" s="11">
        <v>0</v>
      </c>
      <c r="J1012" s="7">
        <v>192</v>
      </c>
      <c r="K1012" s="2">
        <v>2.84</v>
      </c>
      <c r="L1012" s="2"/>
      <c r="M1012" s="3">
        <v>0</v>
      </c>
    </row>
    <row r="1013" spans="1:13" x14ac:dyDescent="0.25">
      <c r="A1013" s="4" t="s">
        <v>2267</v>
      </c>
      <c r="B1013" s="9">
        <v>75</v>
      </c>
      <c r="C1013" s="10">
        <v>0.08</v>
      </c>
      <c r="D1013" s="10">
        <v>2.67</v>
      </c>
      <c r="E1013" s="11">
        <v>-0.97003745318352053</v>
      </c>
      <c r="F1013" s="9">
        <v>75</v>
      </c>
      <c r="G1013" s="10">
        <v>7.75</v>
      </c>
      <c r="H1013" s="10">
        <v>60.08</v>
      </c>
      <c r="I1013" s="11">
        <v>-0.87100532623169102</v>
      </c>
      <c r="J1013" s="7">
        <v>150</v>
      </c>
      <c r="K1013" s="2">
        <v>7.83</v>
      </c>
      <c r="L1013" s="2">
        <v>62.75</v>
      </c>
      <c r="M1013" s="3">
        <v>-0.87521912350597608</v>
      </c>
    </row>
    <row r="1014" spans="1:13" x14ac:dyDescent="0.25">
      <c r="A1014" s="4" t="s">
        <v>2268</v>
      </c>
      <c r="B1014" s="9">
        <v>50.95</v>
      </c>
      <c r="C1014" s="10">
        <v>0.08</v>
      </c>
      <c r="D1014" s="10"/>
      <c r="E1014" s="11">
        <v>0</v>
      </c>
      <c r="F1014" s="9">
        <v>50.95</v>
      </c>
      <c r="G1014" s="10">
        <v>0.08</v>
      </c>
      <c r="H1014" s="10"/>
      <c r="I1014" s="11">
        <v>0</v>
      </c>
      <c r="J1014" s="7">
        <v>101.9</v>
      </c>
      <c r="K1014" s="2">
        <v>0.16</v>
      </c>
      <c r="L1014" s="2"/>
      <c r="M1014" s="3">
        <v>0</v>
      </c>
    </row>
    <row r="1015" spans="1:13" x14ac:dyDescent="0.25">
      <c r="A1015" s="4" t="s">
        <v>2272</v>
      </c>
      <c r="B1015" s="9">
        <v>58.95</v>
      </c>
      <c r="C1015" s="10">
        <v>0</v>
      </c>
      <c r="D1015" s="10"/>
      <c r="E1015" s="11">
        <v>0</v>
      </c>
      <c r="F1015" s="9">
        <v>58.95</v>
      </c>
      <c r="G1015" s="10">
        <v>0</v>
      </c>
      <c r="H1015" s="10"/>
      <c r="I1015" s="11">
        <v>0</v>
      </c>
      <c r="J1015" s="7">
        <v>117.9</v>
      </c>
      <c r="K1015" s="2">
        <v>0</v>
      </c>
      <c r="L1015" s="2"/>
      <c r="M1015" s="3">
        <v>0</v>
      </c>
    </row>
    <row r="1016" spans="1:13" x14ac:dyDescent="0.25">
      <c r="A1016" s="4" t="s">
        <v>2383</v>
      </c>
      <c r="B1016" s="9"/>
      <c r="C1016" s="10"/>
      <c r="D1016" s="10"/>
      <c r="E1016" s="11">
        <v>0</v>
      </c>
      <c r="F1016" s="9">
        <v>122</v>
      </c>
      <c r="G1016" s="10">
        <v>24.42</v>
      </c>
      <c r="H1016" s="10">
        <v>0.42</v>
      </c>
      <c r="I1016" s="11">
        <v>57.142857142857146</v>
      </c>
      <c r="J1016" s="7">
        <v>122</v>
      </c>
      <c r="K1016" s="2">
        <v>24.42</v>
      </c>
      <c r="L1016" s="2">
        <v>0.42</v>
      </c>
      <c r="M1016" s="3">
        <v>57.142857142857146</v>
      </c>
    </row>
    <row r="1017" spans="1:13" x14ac:dyDescent="0.25">
      <c r="A1017" s="4" t="s">
        <v>2399</v>
      </c>
      <c r="B1017" s="9"/>
      <c r="C1017" s="10"/>
      <c r="D1017" s="10"/>
      <c r="E1017" s="11">
        <v>0</v>
      </c>
      <c r="F1017" s="9">
        <v>90</v>
      </c>
      <c r="G1017" s="10">
        <v>12.5</v>
      </c>
      <c r="H1017" s="10">
        <v>21.5</v>
      </c>
      <c r="I1017" s="11">
        <v>-0.41860465116279072</v>
      </c>
      <c r="J1017" s="7">
        <v>90</v>
      </c>
      <c r="K1017" s="2">
        <v>12.5</v>
      </c>
      <c r="L1017" s="2">
        <v>21.5</v>
      </c>
      <c r="M1017" s="3">
        <v>-0.41860465116279072</v>
      </c>
    </row>
    <row r="1018" spans="1:13" x14ac:dyDescent="0.25">
      <c r="A1018" s="1" t="s">
        <v>416</v>
      </c>
      <c r="B1018" s="9">
        <v>6630.2499999999973</v>
      </c>
      <c r="C1018" s="10">
        <v>466.17000000000013</v>
      </c>
      <c r="D1018" s="10">
        <v>601.21999999999991</v>
      </c>
      <c r="E1018" s="11">
        <v>-0.22462659259505638</v>
      </c>
      <c r="F1018" s="9">
        <v>15046.30000000001</v>
      </c>
      <c r="G1018" s="10">
        <v>10165.14</v>
      </c>
      <c r="H1018" s="10">
        <v>11919.76</v>
      </c>
      <c r="I1018" s="11">
        <v>-0.14720262824083713</v>
      </c>
      <c r="J1018" s="7">
        <v>21676.550000000003</v>
      </c>
      <c r="K1018" s="2">
        <v>10631.31</v>
      </c>
      <c r="L1018" s="2">
        <v>12520.98</v>
      </c>
      <c r="M1018" s="3">
        <v>-0.15092029537624052</v>
      </c>
    </row>
    <row r="1019" spans="1:13" x14ac:dyDescent="0.25">
      <c r="A1019" s="4" t="s">
        <v>415</v>
      </c>
      <c r="B1019" s="9">
        <v>52.95</v>
      </c>
      <c r="C1019" s="10">
        <v>190.08</v>
      </c>
      <c r="D1019" s="10">
        <v>162.75</v>
      </c>
      <c r="E1019" s="11">
        <v>0.16792626728110607</v>
      </c>
      <c r="F1019" s="9">
        <v>52.95</v>
      </c>
      <c r="G1019" s="10">
        <v>3522.75</v>
      </c>
      <c r="H1019" s="10">
        <v>3222.42</v>
      </c>
      <c r="I1019" s="11">
        <v>9.3200141508555656E-2</v>
      </c>
      <c r="J1019" s="7">
        <v>105.9</v>
      </c>
      <c r="K1019" s="2">
        <v>3712.83</v>
      </c>
      <c r="L1019" s="2">
        <v>3385.17</v>
      </c>
      <c r="M1019" s="3">
        <v>9.6792775547461379E-2</v>
      </c>
    </row>
    <row r="1020" spans="1:13" x14ac:dyDescent="0.25">
      <c r="A1020" s="4" t="s">
        <v>536</v>
      </c>
      <c r="B1020" s="9">
        <v>56.95</v>
      </c>
      <c r="C1020" s="10">
        <v>42.58</v>
      </c>
      <c r="D1020" s="10">
        <v>33.5</v>
      </c>
      <c r="E1020" s="11">
        <v>0.27104477611940292</v>
      </c>
      <c r="F1020" s="9">
        <v>56.95</v>
      </c>
      <c r="G1020" s="10">
        <v>845.33</v>
      </c>
      <c r="H1020" s="10">
        <v>1115.25</v>
      </c>
      <c r="I1020" s="11">
        <v>-0.24202645146828061</v>
      </c>
      <c r="J1020" s="7">
        <v>113.9</v>
      </c>
      <c r="K1020" s="2">
        <v>887.91000000000008</v>
      </c>
      <c r="L1020" s="2">
        <v>1148.75</v>
      </c>
      <c r="M1020" s="3">
        <v>-0.2270642002176278</v>
      </c>
    </row>
    <row r="1021" spans="1:13" x14ac:dyDescent="0.25">
      <c r="A1021" s="4" t="s">
        <v>628</v>
      </c>
      <c r="B1021" s="9">
        <v>63.95</v>
      </c>
      <c r="C1021" s="10">
        <v>2.17</v>
      </c>
      <c r="D1021" s="10">
        <v>30.75</v>
      </c>
      <c r="E1021" s="11">
        <v>-0.92943089430894299</v>
      </c>
      <c r="F1021" s="9">
        <v>63.95</v>
      </c>
      <c r="G1021" s="10">
        <v>272.83</v>
      </c>
      <c r="H1021" s="10">
        <v>423.17</v>
      </c>
      <c r="I1021" s="11">
        <v>-0.35527093130420406</v>
      </c>
      <c r="J1021" s="7">
        <v>127.9</v>
      </c>
      <c r="K1021" s="2">
        <v>275</v>
      </c>
      <c r="L1021" s="2">
        <v>453.92</v>
      </c>
      <c r="M1021" s="3">
        <v>-0.39416637292915052</v>
      </c>
    </row>
    <row r="1022" spans="1:13" x14ac:dyDescent="0.25">
      <c r="A1022" s="4" t="s">
        <v>726</v>
      </c>
      <c r="B1022" s="9">
        <v>34.950000000000003</v>
      </c>
      <c r="C1022" s="10">
        <v>9.75</v>
      </c>
      <c r="D1022" s="10">
        <v>15.33</v>
      </c>
      <c r="E1022" s="11">
        <v>-0.36399217221135027</v>
      </c>
      <c r="F1022" s="9">
        <v>34.950000000000003</v>
      </c>
      <c r="G1022" s="10">
        <v>421.17</v>
      </c>
      <c r="H1022" s="10">
        <v>388.17</v>
      </c>
      <c r="I1022" s="11">
        <v>8.5014297859185406E-2</v>
      </c>
      <c r="J1022" s="7">
        <v>69.900000000000006</v>
      </c>
      <c r="K1022" s="2">
        <v>430.92</v>
      </c>
      <c r="L1022" s="2">
        <v>403.5</v>
      </c>
      <c r="M1022" s="3">
        <v>6.7955390334572527E-2</v>
      </c>
    </row>
    <row r="1023" spans="1:13" x14ac:dyDescent="0.25">
      <c r="A1023" s="4" t="s">
        <v>756</v>
      </c>
      <c r="B1023" s="9">
        <v>54.95</v>
      </c>
      <c r="C1023" s="10">
        <v>3.25</v>
      </c>
      <c r="D1023" s="10">
        <v>17.329999999999998</v>
      </c>
      <c r="E1023" s="11">
        <v>-0.81246393537218697</v>
      </c>
      <c r="F1023" s="9">
        <v>54.95</v>
      </c>
      <c r="G1023" s="10">
        <v>192.5</v>
      </c>
      <c r="H1023" s="10">
        <v>194.5</v>
      </c>
      <c r="I1023" s="11">
        <v>-1.0282776349614395E-2</v>
      </c>
      <c r="J1023" s="7">
        <v>109.9</v>
      </c>
      <c r="K1023" s="2">
        <v>195.75</v>
      </c>
      <c r="L1023" s="2">
        <v>211.82999999999998</v>
      </c>
      <c r="M1023" s="3">
        <v>-7.5909927772270153E-2</v>
      </c>
    </row>
    <row r="1024" spans="1:13" x14ac:dyDescent="0.25">
      <c r="A1024" s="4" t="s">
        <v>811</v>
      </c>
      <c r="B1024" s="9">
        <v>63.95</v>
      </c>
      <c r="C1024" s="10">
        <v>0.08</v>
      </c>
      <c r="D1024" s="10">
        <v>19.829999999999998</v>
      </c>
      <c r="E1024" s="11">
        <v>-0.99596570852244082</v>
      </c>
      <c r="F1024" s="9">
        <v>63.95</v>
      </c>
      <c r="G1024" s="10">
        <v>32.75</v>
      </c>
      <c r="H1024" s="10">
        <v>268.08</v>
      </c>
      <c r="I1024" s="11">
        <v>-0.87783497463443749</v>
      </c>
      <c r="J1024" s="7">
        <v>127.9</v>
      </c>
      <c r="K1024" s="2">
        <v>32.83</v>
      </c>
      <c r="L1024" s="2">
        <v>287.90999999999997</v>
      </c>
      <c r="M1024" s="3">
        <v>-0.88597131047896915</v>
      </c>
    </row>
    <row r="1025" spans="1:13" x14ac:dyDescent="0.25">
      <c r="A1025" s="4" t="s">
        <v>816</v>
      </c>
      <c r="B1025" s="9">
        <v>50.95</v>
      </c>
      <c r="C1025" s="10">
        <v>0.83</v>
      </c>
      <c r="D1025" s="10">
        <v>3.58</v>
      </c>
      <c r="E1025" s="11">
        <v>-0.76815642458100553</v>
      </c>
      <c r="F1025" s="9">
        <v>50.95</v>
      </c>
      <c r="G1025" s="10">
        <v>190.67</v>
      </c>
      <c r="H1025" s="10">
        <v>383.92</v>
      </c>
      <c r="I1025" s="11">
        <v>-0.50336007501562829</v>
      </c>
      <c r="J1025" s="7">
        <v>101.9</v>
      </c>
      <c r="K1025" s="2">
        <v>191.5</v>
      </c>
      <c r="L1025" s="2">
        <v>387.5</v>
      </c>
      <c r="M1025" s="3">
        <v>-0.50580645161290327</v>
      </c>
    </row>
    <row r="1026" spans="1:13" x14ac:dyDescent="0.25">
      <c r="A1026" s="4" t="s">
        <v>827</v>
      </c>
      <c r="B1026" s="9"/>
      <c r="C1026" s="10"/>
      <c r="D1026" s="10"/>
      <c r="E1026" s="11">
        <v>0</v>
      </c>
      <c r="F1026" s="9">
        <v>69.95</v>
      </c>
      <c r="G1026" s="10">
        <v>42.08</v>
      </c>
      <c r="H1026" s="10">
        <v>155.91999999999999</v>
      </c>
      <c r="I1026" s="11">
        <v>-0.73011800923550541</v>
      </c>
      <c r="J1026" s="7">
        <v>69.95</v>
      </c>
      <c r="K1026" s="2">
        <v>42.08</v>
      </c>
      <c r="L1026" s="2">
        <v>155.91999999999999</v>
      </c>
      <c r="M1026" s="3">
        <v>-0.73011800923550541</v>
      </c>
    </row>
    <row r="1027" spans="1:13" x14ac:dyDescent="0.25">
      <c r="A1027" s="4" t="s">
        <v>828</v>
      </c>
      <c r="B1027" s="9">
        <v>50.95</v>
      </c>
      <c r="C1027" s="10">
        <v>0.08</v>
      </c>
      <c r="D1027" s="10">
        <v>24.83</v>
      </c>
      <c r="E1027" s="11">
        <v>-0.99677809101892878</v>
      </c>
      <c r="F1027" s="9">
        <v>50.95</v>
      </c>
      <c r="G1027" s="10">
        <v>145.33000000000001</v>
      </c>
      <c r="H1027" s="10">
        <v>6.75</v>
      </c>
      <c r="I1027" s="11">
        <v>20.530370370370374</v>
      </c>
      <c r="J1027" s="7">
        <v>101.9</v>
      </c>
      <c r="K1027" s="2">
        <v>145.41000000000003</v>
      </c>
      <c r="L1027" s="2">
        <v>31.58</v>
      </c>
      <c r="M1027" s="3">
        <v>3.6044965167827749</v>
      </c>
    </row>
    <row r="1028" spans="1:13" x14ac:dyDescent="0.25">
      <c r="A1028" s="4" t="s">
        <v>830</v>
      </c>
      <c r="B1028" s="9"/>
      <c r="C1028" s="10"/>
      <c r="D1028" s="10"/>
      <c r="E1028" s="11">
        <v>0</v>
      </c>
      <c r="F1028" s="9">
        <v>63.95</v>
      </c>
      <c r="G1028" s="10">
        <v>167.33</v>
      </c>
      <c r="H1028" s="10">
        <v>45.67</v>
      </c>
      <c r="I1028" s="11">
        <v>2.6638931464856581</v>
      </c>
      <c r="J1028" s="7">
        <v>63.95</v>
      </c>
      <c r="K1028" s="2">
        <v>167.33</v>
      </c>
      <c r="L1028" s="2">
        <v>45.67</v>
      </c>
      <c r="M1028" s="3">
        <v>2.6638931464856581</v>
      </c>
    </row>
    <row r="1029" spans="1:13" x14ac:dyDescent="0.25">
      <c r="A1029" s="4" t="s">
        <v>886</v>
      </c>
      <c r="B1029" s="9"/>
      <c r="C1029" s="10"/>
      <c r="D1029" s="10"/>
      <c r="E1029" s="11">
        <v>0</v>
      </c>
      <c r="F1029" s="9">
        <v>41.75</v>
      </c>
      <c r="G1029" s="10">
        <v>17.329999999999998</v>
      </c>
      <c r="H1029" s="10">
        <v>167.17</v>
      </c>
      <c r="I1029" s="11">
        <v>-0.89633307411616914</v>
      </c>
      <c r="J1029" s="7">
        <v>41.75</v>
      </c>
      <c r="K1029" s="2">
        <v>17.329999999999998</v>
      </c>
      <c r="L1029" s="2">
        <v>167.17</v>
      </c>
      <c r="M1029" s="3">
        <v>-0.89633307411616914</v>
      </c>
    </row>
    <row r="1030" spans="1:13" x14ac:dyDescent="0.25">
      <c r="A1030" s="4" t="s">
        <v>905</v>
      </c>
      <c r="B1030" s="9">
        <v>60.95</v>
      </c>
      <c r="C1030" s="10">
        <v>1.67</v>
      </c>
      <c r="D1030" s="10"/>
      <c r="E1030" s="11">
        <v>0</v>
      </c>
      <c r="F1030" s="9">
        <v>60.95</v>
      </c>
      <c r="G1030" s="10">
        <v>108</v>
      </c>
      <c r="H1030" s="10"/>
      <c r="I1030" s="11">
        <v>0</v>
      </c>
      <c r="J1030" s="7">
        <v>121.9</v>
      </c>
      <c r="K1030" s="2">
        <v>109.67</v>
      </c>
      <c r="L1030" s="2"/>
      <c r="M1030" s="3">
        <v>0</v>
      </c>
    </row>
    <row r="1031" spans="1:13" x14ac:dyDescent="0.25">
      <c r="A1031" s="4" t="s">
        <v>908</v>
      </c>
      <c r="B1031" s="9">
        <v>79.95</v>
      </c>
      <c r="C1031" s="10">
        <v>6.83</v>
      </c>
      <c r="D1031" s="10">
        <v>1</v>
      </c>
      <c r="E1031" s="11">
        <v>5.83</v>
      </c>
      <c r="F1031" s="9">
        <v>79.95</v>
      </c>
      <c r="G1031" s="10">
        <v>187.58</v>
      </c>
      <c r="H1031" s="10">
        <v>28</v>
      </c>
      <c r="I1031" s="11">
        <v>5.6992857142857147</v>
      </c>
      <c r="J1031" s="7">
        <v>159.9</v>
      </c>
      <c r="K1031" s="2">
        <v>194.41000000000003</v>
      </c>
      <c r="L1031" s="2">
        <v>29</v>
      </c>
      <c r="M1031" s="3">
        <v>5.7037931034482767</v>
      </c>
    </row>
    <row r="1032" spans="1:13" x14ac:dyDescent="0.25">
      <c r="A1032" s="4" t="s">
        <v>910</v>
      </c>
      <c r="B1032" s="9">
        <v>49.95</v>
      </c>
      <c r="C1032" s="10">
        <v>1.5</v>
      </c>
      <c r="D1032" s="10"/>
      <c r="E1032" s="11">
        <v>0</v>
      </c>
      <c r="F1032" s="9">
        <v>49.95</v>
      </c>
      <c r="G1032" s="10">
        <v>104.33</v>
      </c>
      <c r="H1032" s="10">
        <v>36.67</v>
      </c>
      <c r="I1032" s="11">
        <v>1.8451049904554129</v>
      </c>
      <c r="J1032" s="7">
        <v>99.9</v>
      </c>
      <c r="K1032" s="2">
        <v>105.83</v>
      </c>
      <c r="L1032" s="2">
        <v>36.67</v>
      </c>
      <c r="M1032" s="3">
        <v>1.8860103626943003</v>
      </c>
    </row>
    <row r="1033" spans="1:13" x14ac:dyDescent="0.25">
      <c r="A1033" s="4" t="s">
        <v>918</v>
      </c>
      <c r="B1033" s="9"/>
      <c r="C1033" s="10"/>
      <c r="D1033" s="10"/>
      <c r="E1033" s="11">
        <v>0</v>
      </c>
      <c r="F1033" s="9">
        <v>100.95</v>
      </c>
      <c r="G1033" s="10">
        <v>89.08</v>
      </c>
      <c r="H1033" s="10"/>
      <c r="I1033" s="11">
        <v>0</v>
      </c>
      <c r="J1033" s="7">
        <v>100.95</v>
      </c>
      <c r="K1033" s="2">
        <v>89.08</v>
      </c>
      <c r="L1033" s="2"/>
      <c r="M1033" s="3">
        <v>0</v>
      </c>
    </row>
    <row r="1034" spans="1:13" x14ac:dyDescent="0.25">
      <c r="A1034" s="4" t="s">
        <v>925</v>
      </c>
      <c r="B1034" s="9">
        <v>66.95</v>
      </c>
      <c r="C1034" s="10">
        <v>0</v>
      </c>
      <c r="D1034" s="10"/>
      <c r="E1034" s="11">
        <v>0</v>
      </c>
      <c r="F1034" s="9">
        <v>66.95</v>
      </c>
      <c r="G1034" s="10">
        <v>85.92</v>
      </c>
      <c r="H1034" s="10"/>
      <c r="I1034" s="11">
        <v>0</v>
      </c>
      <c r="J1034" s="7">
        <v>133.9</v>
      </c>
      <c r="K1034" s="2">
        <v>85.92</v>
      </c>
      <c r="L1034" s="2"/>
      <c r="M1034" s="3">
        <v>0</v>
      </c>
    </row>
    <row r="1035" spans="1:13" x14ac:dyDescent="0.25">
      <c r="A1035" s="4" t="s">
        <v>935</v>
      </c>
      <c r="B1035" s="9">
        <v>79</v>
      </c>
      <c r="C1035" s="10">
        <v>0.33</v>
      </c>
      <c r="D1035" s="10"/>
      <c r="E1035" s="11">
        <v>0</v>
      </c>
      <c r="F1035" s="9">
        <v>79</v>
      </c>
      <c r="G1035" s="10">
        <v>81.92</v>
      </c>
      <c r="H1035" s="10"/>
      <c r="I1035" s="11">
        <v>0</v>
      </c>
      <c r="J1035" s="7">
        <v>158</v>
      </c>
      <c r="K1035" s="2">
        <v>82.25</v>
      </c>
      <c r="L1035" s="2"/>
      <c r="M1035" s="3">
        <v>0</v>
      </c>
    </row>
    <row r="1036" spans="1:13" x14ac:dyDescent="0.25">
      <c r="A1036" s="4" t="s">
        <v>944</v>
      </c>
      <c r="B1036" s="9">
        <v>80.95</v>
      </c>
      <c r="C1036" s="10">
        <v>5.25</v>
      </c>
      <c r="D1036" s="10"/>
      <c r="E1036" s="11">
        <v>0</v>
      </c>
      <c r="F1036" s="9">
        <v>80.95</v>
      </c>
      <c r="G1036" s="10">
        <v>114.33</v>
      </c>
      <c r="H1036" s="10">
        <v>1.08</v>
      </c>
      <c r="I1036" s="11">
        <v>104.8611111111111</v>
      </c>
      <c r="J1036" s="7">
        <v>161.9</v>
      </c>
      <c r="K1036" s="2">
        <v>119.58</v>
      </c>
      <c r="L1036" s="2">
        <v>1.08</v>
      </c>
      <c r="M1036" s="3">
        <v>109.72222222222221</v>
      </c>
    </row>
    <row r="1037" spans="1:13" x14ac:dyDescent="0.25">
      <c r="A1037" s="4" t="s">
        <v>945</v>
      </c>
      <c r="B1037" s="9">
        <v>99.95</v>
      </c>
      <c r="C1037" s="10">
        <v>2.42</v>
      </c>
      <c r="D1037" s="10">
        <v>12.08</v>
      </c>
      <c r="E1037" s="11">
        <v>-0.79966887417218546</v>
      </c>
      <c r="F1037" s="9">
        <v>99.95</v>
      </c>
      <c r="G1037" s="10">
        <v>81.75</v>
      </c>
      <c r="H1037" s="10">
        <v>31.17</v>
      </c>
      <c r="I1037" s="11">
        <v>1.6227141482194416</v>
      </c>
      <c r="J1037" s="7">
        <v>199.9</v>
      </c>
      <c r="K1037" s="2">
        <v>84.17</v>
      </c>
      <c r="L1037" s="2">
        <v>43.25</v>
      </c>
      <c r="M1037" s="3">
        <v>0.94612716763005789</v>
      </c>
    </row>
    <row r="1038" spans="1:13" x14ac:dyDescent="0.25">
      <c r="A1038" s="4" t="s">
        <v>972</v>
      </c>
      <c r="B1038" s="9"/>
      <c r="C1038" s="10"/>
      <c r="D1038" s="10"/>
      <c r="E1038" s="11">
        <v>0</v>
      </c>
      <c r="F1038" s="9">
        <v>46.95</v>
      </c>
      <c r="G1038" s="10">
        <v>23.25</v>
      </c>
      <c r="H1038" s="10">
        <v>29.42</v>
      </c>
      <c r="I1038" s="11">
        <v>-0.20972127804214824</v>
      </c>
      <c r="J1038" s="7">
        <v>46.95</v>
      </c>
      <c r="K1038" s="2">
        <v>23.25</v>
      </c>
      <c r="L1038" s="2">
        <v>29.42</v>
      </c>
      <c r="M1038" s="3">
        <v>-0.20972127804214824</v>
      </c>
    </row>
    <row r="1039" spans="1:13" x14ac:dyDescent="0.25">
      <c r="A1039" s="4" t="s">
        <v>976</v>
      </c>
      <c r="B1039" s="9">
        <v>72.95</v>
      </c>
      <c r="C1039" s="10">
        <v>0.25</v>
      </c>
      <c r="D1039" s="10"/>
      <c r="E1039" s="11">
        <v>0</v>
      </c>
      <c r="F1039" s="9">
        <v>72.95</v>
      </c>
      <c r="G1039" s="10">
        <v>61.25</v>
      </c>
      <c r="H1039" s="10"/>
      <c r="I1039" s="11">
        <v>0</v>
      </c>
      <c r="J1039" s="7">
        <v>145.9</v>
      </c>
      <c r="K1039" s="2">
        <v>61.5</v>
      </c>
      <c r="L1039" s="2"/>
      <c r="M1039" s="3">
        <v>0</v>
      </c>
    </row>
    <row r="1040" spans="1:13" x14ac:dyDescent="0.25">
      <c r="A1040" s="4" t="s">
        <v>978</v>
      </c>
      <c r="B1040" s="9">
        <v>107</v>
      </c>
      <c r="C1040" s="10">
        <v>0.17</v>
      </c>
      <c r="D1040" s="10">
        <v>7.08</v>
      </c>
      <c r="E1040" s="11">
        <v>-0.97598870056497178</v>
      </c>
      <c r="F1040" s="9">
        <v>107</v>
      </c>
      <c r="G1040" s="10">
        <v>24</v>
      </c>
      <c r="H1040" s="10">
        <v>49.75</v>
      </c>
      <c r="I1040" s="11">
        <v>-0.51758793969849248</v>
      </c>
      <c r="J1040" s="7">
        <v>214</v>
      </c>
      <c r="K1040" s="2">
        <v>24.17</v>
      </c>
      <c r="L1040" s="2">
        <v>56.83</v>
      </c>
      <c r="M1040" s="3">
        <v>-0.57469646313566769</v>
      </c>
    </row>
    <row r="1041" spans="1:13" x14ac:dyDescent="0.25">
      <c r="A1041" s="4" t="s">
        <v>979</v>
      </c>
      <c r="B1041" s="9"/>
      <c r="C1041" s="10"/>
      <c r="D1041" s="10"/>
      <c r="E1041" s="11">
        <v>0</v>
      </c>
      <c r="F1041" s="9">
        <v>84</v>
      </c>
      <c r="G1041" s="10">
        <v>48.67</v>
      </c>
      <c r="H1041" s="10">
        <v>2.83</v>
      </c>
      <c r="I1041" s="11">
        <v>16.197879858657245</v>
      </c>
      <c r="J1041" s="7">
        <v>84</v>
      </c>
      <c r="K1041" s="2">
        <v>48.67</v>
      </c>
      <c r="L1041" s="2">
        <v>2.83</v>
      </c>
      <c r="M1041" s="3">
        <v>16.197879858657245</v>
      </c>
    </row>
    <row r="1042" spans="1:13" x14ac:dyDescent="0.25">
      <c r="A1042" s="4" t="s">
        <v>980</v>
      </c>
      <c r="B1042" s="9">
        <v>63</v>
      </c>
      <c r="C1042" s="10">
        <v>0.25</v>
      </c>
      <c r="D1042" s="10">
        <v>26.67</v>
      </c>
      <c r="E1042" s="11">
        <v>-0.99062617172853396</v>
      </c>
      <c r="F1042" s="9">
        <v>63</v>
      </c>
      <c r="G1042" s="10">
        <v>24.42</v>
      </c>
      <c r="H1042" s="10">
        <v>26.5</v>
      </c>
      <c r="I1042" s="11">
        <v>-7.8490566037735784E-2</v>
      </c>
      <c r="J1042" s="7">
        <v>126</v>
      </c>
      <c r="K1042" s="2">
        <v>24.67</v>
      </c>
      <c r="L1042" s="2">
        <v>53.17</v>
      </c>
      <c r="M1042" s="3">
        <v>-0.53601655068647736</v>
      </c>
    </row>
    <row r="1043" spans="1:13" x14ac:dyDescent="0.25">
      <c r="A1043" s="4" t="s">
        <v>1000</v>
      </c>
      <c r="B1043" s="9">
        <v>70</v>
      </c>
      <c r="C1043" s="10">
        <v>0.42</v>
      </c>
      <c r="D1043" s="10">
        <v>4.5</v>
      </c>
      <c r="E1043" s="11">
        <v>-0.90666666666666673</v>
      </c>
      <c r="F1043" s="9">
        <v>70</v>
      </c>
      <c r="G1043" s="10">
        <v>12.17</v>
      </c>
      <c r="H1043" s="10">
        <v>64.58</v>
      </c>
      <c r="I1043" s="11">
        <v>-0.81155156395168782</v>
      </c>
      <c r="J1043" s="7">
        <v>140</v>
      </c>
      <c r="K1043" s="2">
        <v>12.59</v>
      </c>
      <c r="L1043" s="2">
        <v>69.08</v>
      </c>
      <c r="M1043" s="3">
        <v>-0.81774753908511866</v>
      </c>
    </row>
    <row r="1044" spans="1:13" x14ac:dyDescent="0.25">
      <c r="A1044" s="4" t="s">
        <v>1008</v>
      </c>
      <c r="B1044" s="9">
        <v>108</v>
      </c>
      <c r="C1044" s="10">
        <v>0.08</v>
      </c>
      <c r="D1044" s="10">
        <v>2.42</v>
      </c>
      <c r="E1044" s="11">
        <v>-0.96694214876033058</v>
      </c>
      <c r="F1044" s="9">
        <v>108</v>
      </c>
      <c r="G1044" s="10">
        <v>17.329999999999998</v>
      </c>
      <c r="H1044" s="10">
        <v>53.33</v>
      </c>
      <c r="I1044" s="11">
        <v>-0.6750421901368836</v>
      </c>
      <c r="J1044" s="7">
        <v>216</v>
      </c>
      <c r="K1044" s="2">
        <v>17.409999999999997</v>
      </c>
      <c r="L1044" s="2">
        <v>55.75</v>
      </c>
      <c r="M1044" s="3">
        <v>-0.68771300448430495</v>
      </c>
    </row>
    <row r="1045" spans="1:13" x14ac:dyDescent="0.25">
      <c r="A1045" s="4" t="s">
        <v>1030</v>
      </c>
      <c r="B1045" s="9"/>
      <c r="C1045" s="10"/>
      <c r="D1045" s="10"/>
      <c r="E1045" s="11">
        <v>0</v>
      </c>
      <c r="F1045" s="9">
        <v>76</v>
      </c>
      <c r="G1045" s="10">
        <v>11.25</v>
      </c>
      <c r="H1045" s="10">
        <v>41.08</v>
      </c>
      <c r="I1045" s="11">
        <v>-0.72614410905550142</v>
      </c>
      <c r="J1045" s="7">
        <v>76</v>
      </c>
      <c r="K1045" s="2">
        <v>11.25</v>
      </c>
      <c r="L1045" s="2">
        <v>41.08</v>
      </c>
      <c r="M1045" s="3">
        <v>-0.72614410905550142</v>
      </c>
    </row>
    <row r="1046" spans="1:13" x14ac:dyDescent="0.25">
      <c r="A1046" s="4" t="s">
        <v>1053</v>
      </c>
      <c r="B1046" s="9">
        <v>100</v>
      </c>
      <c r="C1046" s="10">
        <v>1</v>
      </c>
      <c r="D1046" s="10">
        <v>4.33</v>
      </c>
      <c r="E1046" s="11">
        <v>-0.76905311778290997</v>
      </c>
      <c r="F1046" s="9">
        <v>100</v>
      </c>
      <c r="G1046" s="10">
        <v>12.75</v>
      </c>
      <c r="H1046" s="10">
        <v>53.67</v>
      </c>
      <c r="I1046" s="11">
        <v>-0.76243711570709893</v>
      </c>
      <c r="J1046" s="7">
        <v>200</v>
      </c>
      <c r="K1046" s="2">
        <v>13.75</v>
      </c>
      <c r="L1046" s="2">
        <v>58</v>
      </c>
      <c r="M1046" s="3">
        <v>-0.76293103448275867</v>
      </c>
    </row>
    <row r="1047" spans="1:13" x14ac:dyDescent="0.25">
      <c r="A1047" s="4" t="s">
        <v>1067</v>
      </c>
      <c r="B1047" s="9">
        <v>67</v>
      </c>
      <c r="C1047" s="10">
        <v>1.75</v>
      </c>
      <c r="D1047" s="10">
        <v>3.92</v>
      </c>
      <c r="E1047" s="11">
        <v>-0.5535714285714286</v>
      </c>
      <c r="F1047" s="9">
        <v>67</v>
      </c>
      <c r="G1047" s="10">
        <v>20.079999999999998</v>
      </c>
      <c r="H1047" s="10">
        <v>33.42</v>
      </c>
      <c r="I1047" s="11">
        <v>-0.39916217833632561</v>
      </c>
      <c r="J1047" s="7">
        <v>134</v>
      </c>
      <c r="K1047" s="2">
        <v>21.83</v>
      </c>
      <c r="L1047" s="2">
        <v>37.340000000000003</v>
      </c>
      <c r="M1047" s="3">
        <v>-0.4153722549544725</v>
      </c>
    </row>
    <row r="1048" spans="1:13" x14ac:dyDescent="0.25">
      <c r="A1048" s="4" t="s">
        <v>1069</v>
      </c>
      <c r="B1048" s="9">
        <v>125</v>
      </c>
      <c r="C1048" s="10">
        <v>0.17</v>
      </c>
      <c r="D1048" s="10">
        <v>2.25</v>
      </c>
      <c r="E1048" s="11">
        <v>-0.92444444444444451</v>
      </c>
      <c r="F1048" s="9">
        <v>125</v>
      </c>
      <c r="G1048" s="10">
        <v>20.92</v>
      </c>
      <c r="H1048" s="10">
        <v>30.67</v>
      </c>
      <c r="I1048" s="11">
        <v>-0.31790022823606129</v>
      </c>
      <c r="J1048" s="7">
        <v>250</v>
      </c>
      <c r="K1048" s="2">
        <v>21.090000000000003</v>
      </c>
      <c r="L1048" s="2">
        <v>32.92</v>
      </c>
      <c r="M1048" s="3">
        <v>-0.35935601458080185</v>
      </c>
    </row>
    <row r="1049" spans="1:13" x14ac:dyDescent="0.25">
      <c r="A1049" s="4" t="s">
        <v>1072</v>
      </c>
      <c r="B1049" s="9">
        <v>66</v>
      </c>
      <c r="C1049" s="10">
        <v>1.25</v>
      </c>
      <c r="D1049" s="10">
        <v>0.25</v>
      </c>
      <c r="E1049" s="11">
        <v>4</v>
      </c>
      <c r="F1049" s="9">
        <v>66</v>
      </c>
      <c r="G1049" s="10">
        <v>45.75</v>
      </c>
      <c r="H1049" s="10">
        <v>4.5</v>
      </c>
      <c r="I1049" s="11">
        <v>9.1666666666666661</v>
      </c>
      <c r="J1049" s="7">
        <v>132</v>
      </c>
      <c r="K1049" s="2">
        <v>47</v>
      </c>
      <c r="L1049" s="2">
        <v>4.75</v>
      </c>
      <c r="M1049" s="3">
        <v>8.8947368421052637</v>
      </c>
    </row>
    <row r="1050" spans="1:13" x14ac:dyDescent="0.25">
      <c r="A1050" s="4" t="s">
        <v>1076</v>
      </c>
      <c r="B1050" s="9"/>
      <c r="C1050" s="10"/>
      <c r="D1050" s="10"/>
      <c r="E1050" s="11">
        <v>0</v>
      </c>
      <c r="F1050" s="9">
        <v>82</v>
      </c>
      <c r="G1050" s="10">
        <v>21.42</v>
      </c>
      <c r="H1050" s="10">
        <v>10.75</v>
      </c>
      <c r="I1050" s="11">
        <v>0.99255813953488392</v>
      </c>
      <c r="J1050" s="7">
        <v>82</v>
      </c>
      <c r="K1050" s="2">
        <v>21.42</v>
      </c>
      <c r="L1050" s="2">
        <v>10.75</v>
      </c>
      <c r="M1050" s="3">
        <v>0.99255813953488392</v>
      </c>
    </row>
    <row r="1051" spans="1:13" x14ac:dyDescent="0.25">
      <c r="A1051" s="4" t="s">
        <v>1081</v>
      </c>
      <c r="B1051" s="9"/>
      <c r="C1051" s="10"/>
      <c r="D1051" s="10"/>
      <c r="E1051" s="11">
        <v>0</v>
      </c>
      <c r="F1051" s="9">
        <v>90</v>
      </c>
      <c r="G1051" s="10">
        <v>27.25</v>
      </c>
      <c r="H1051" s="10">
        <v>34.17</v>
      </c>
      <c r="I1051" s="11">
        <v>-0.20251682762657305</v>
      </c>
      <c r="J1051" s="7">
        <v>90</v>
      </c>
      <c r="K1051" s="2">
        <v>27.25</v>
      </c>
      <c r="L1051" s="2">
        <v>34.17</v>
      </c>
      <c r="M1051" s="3">
        <v>-0.20251682762657305</v>
      </c>
    </row>
    <row r="1052" spans="1:13" x14ac:dyDescent="0.25">
      <c r="A1052" s="4" t="s">
        <v>1092</v>
      </c>
      <c r="B1052" s="9">
        <v>95</v>
      </c>
      <c r="C1052" s="10">
        <v>1.42</v>
      </c>
      <c r="D1052" s="10"/>
      <c r="E1052" s="11">
        <v>0</v>
      </c>
      <c r="F1052" s="9">
        <v>95</v>
      </c>
      <c r="G1052" s="10">
        <v>48.83</v>
      </c>
      <c r="H1052" s="10">
        <v>5.33</v>
      </c>
      <c r="I1052" s="11">
        <v>8.1613508442776741</v>
      </c>
      <c r="J1052" s="7">
        <v>190</v>
      </c>
      <c r="K1052" s="2">
        <v>50.25</v>
      </c>
      <c r="L1052" s="2">
        <v>5.33</v>
      </c>
      <c r="M1052" s="3">
        <v>8.4277673545966234</v>
      </c>
    </row>
    <row r="1053" spans="1:13" x14ac:dyDescent="0.25">
      <c r="A1053" s="4" t="s">
        <v>1093</v>
      </c>
      <c r="B1053" s="9">
        <v>120</v>
      </c>
      <c r="C1053" s="10">
        <v>1.5</v>
      </c>
      <c r="D1053" s="10">
        <v>2.58</v>
      </c>
      <c r="E1053" s="11">
        <v>-0.41860465116279072</v>
      </c>
      <c r="F1053" s="9">
        <v>120</v>
      </c>
      <c r="G1053" s="10">
        <v>27.58</v>
      </c>
      <c r="H1053" s="10">
        <v>30.17</v>
      </c>
      <c r="I1053" s="11">
        <v>-8.5846867749420061E-2</v>
      </c>
      <c r="J1053" s="7">
        <v>240</v>
      </c>
      <c r="K1053" s="2">
        <v>29.08</v>
      </c>
      <c r="L1053" s="2">
        <v>32.75</v>
      </c>
      <c r="M1053" s="3">
        <v>-0.11206106870229013</v>
      </c>
    </row>
    <row r="1054" spans="1:13" x14ac:dyDescent="0.25">
      <c r="A1054" s="4" t="s">
        <v>1099</v>
      </c>
      <c r="B1054" s="9">
        <v>115</v>
      </c>
      <c r="C1054" s="10">
        <v>0.08</v>
      </c>
      <c r="D1054" s="10">
        <v>4</v>
      </c>
      <c r="E1054" s="11">
        <v>-0.98</v>
      </c>
      <c r="F1054" s="9">
        <v>115</v>
      </c>
      <c r="G1054" s="10">
        <v>24.08</v>
      </c>
      <c r="H1054" s="10">
        <v>2.17</v>
      </c>
      <c r="I1054" s="11">
        <v>10.096774193548386</v>
      </c>
      <c r="J1054" s="7">
        <v>230</v>
      </c>
      <c r="K1054" s="2">
        <v>24.159999999999997</v>
      </c>
      <c r="L1054" s="2">
        <v>6.17</v>
      </c>
      <c r="M1054" s="3">
        <v>2.9157212317666117</v>
      </c>
    </row>
    <row r="1055" spans="1:13" x14ac:dyDescent="0.25">
      <c r="A1055" s="4" t="s">
        <v>1100</v>
      </c>
      <c r="B1055" s="9">
        <v>69.95</v>
      </c>
      <c r="C1055" s="10">
        <v>2</v>
      </c>
      <c r="D1055" s="10">
        <v>0.42</v>
      </c>
      <c r="E1055" s="11">
        <v>3.7619047619047623</v>
      </c>
      <c r="F1055" s="9">
        <v>69.95</v>
      </c>
      <c r="G1055" s="10">
        <v>49.33</v>
      </c>
      <c r="H1055" s="10">
        <v>8.67</v>
      </c>
      <c r="I1055" s="11">
        <v>4.6897347174163784</v>
      </c>
      <c r="J1055" s="7">
        <v>139.9</v>
      </c>
      <c r="K1055" s="2">
        <v>51.33</v>
      </c>
      <c r="L1055" s="2">
        <v>9.09</v>
      </c>
      <c r="M1055" s="3">
        <v>4.6468646864686463</v>
      </c>
    </row>
    <row r="1056" spans="1:13" x14ac:dyDescent="0.25">
      <c r="A1056" s="4" t="s">
        <v>1105</v>
      </c>
      <c r="B1056" s="9"/>
      <c r="C1056" s="10"/>
      <c r="D1056" s="10"/>
      <c r="E1056" s="11">
        <v>0</v>
      </c>
      <c r="F1056" s="9">
        <v>59</v>
      </c>
      <c r="G1056" s="10">
        <v>8.08</v>
      </c>
      <c r="H1056" s="10">
        <v>44.42</v>
      </c>
      <c r="I1056" s="11">
        <v>-0.81809995497523647</v>
      </c>
      <c r="J1056" s="7">
        <v>59</v>
      </c>
      <c r="K1056" s="2">
        <v>8.08</v>
      </c>
      <c r="L1056" s="2">
        <v>44.42</v>
      </c>
      <c r="M1056" s="3">
        <v>-0.81809995497523647</v>
      </c>
    </row>
    <row r="1057" spans="1:13" x14ac:dyDescent="0.25">
      <c r="A1057" s="4" t="s">
        <v>1139</v>
      </c>
      <c r="B1057" s="9"/>
      <c r="C1057" s="10"/>
      <c r="D1057" s="10"/>
      <c r="E1057" s="11">
        <v>0</v>
      </c>
      <c r="F1057" s="9">
        <v>135</v>
      </c>
      <c r="G1057" s="10">
        <v>0.92</v>
      </c>
      <c r="H1057" s="10">
        <v>21.25</v>
      </c>
      <c r="I1057" s="11">
        <v>-0.95670588235294107</v>
      </c>
      <c r="J1057" s="7">
        <v>135</v>
      </c>
      <c r="K1057" s="2">
        <v>0.92</v>
      </c>
      <c r="L1057" s="2">
        <v>21.25</v>
      </c>
      <c r="M1057" s="3">
        <v>-0.95670588235294107</v>
      </c>
    </row>
    <row r="1058" spans="1:13" x14ac:dyDescent="0.25">
      <c r="A1058" s="4" t="s">
        <v>1147</v>
      </c>
      <c r="B1058" s="9"/>
      <c r="C1058" s="10"/>
      <c r="D1058" s="10"/>
      <c r="E1058" s="11">
        <v>0</v>
      </c>
      <c r="F1058" s="9">
        <v>88.75</v>
      </c>
      <c r="G1058" s="10">
        <v>4.58</v>
      </c>
      <c r="H1058" s="10">
        <v>76.33</v>
      </c>
      <c r="I1058" s="11">
        <v>-0.93999737979824449</v>
      </c>
      <c r="J1058" s="7">
        <v>88.75</v>
      </c>
      <c r="K1058" s="2">
        <v>4.58</v>
      </c>
      <c r="L1058" s="2">
        <v>76.33</v>
      </c>
      <c r="M1058" s="3">
        <v>-0.93999737979824449</v>
      </c>
    </row>
    <row r="1059" spans="1:13" x14ac:dyDescent="0.25">
      <c r="A1059" s="4" t="s">
        <v>1154</v>
      </c>
      <c r="B1059" s="9"/>
      <c r="C1059" s="10"/>
      <c r="D1059" s="10"/>
      <c r="E1059" s="11">
        <v>0</v>
      </c>
      <c r="F1059" s="9">
        <v>108</v>
      </c>
      <c r="G1059" s="10">
        <v>20.5</v>
      </c>
      <c r="H1059" s="10"/>
      <c r="I1059" s="11">
        <v>0</v>
      </c>
      <c r="J1059" s="7">
        <v>108</v>
      </c>
      <c r="K1059" s="2">
        <v>20.5</v>
      </c>
      <c r="L1059" s="2"/>
      <c r="M1059" s="3">
        <v>0</v>
      </c>
    </row>
    <row r="1060" spans="1:13" x14ac:dyDescent="0.25">
      <c r="A1060" s="4" t="s">
        <v>1155</v>
      </c>
      <c r="B1060" s="9"/>
      <c r="C1060" s="10"/>
      <c r="D1060" s="10"/>
      <c r="E1060" s="11">
        <v>0</v>
      </c>
      <c r="F1060" s="9">
        <v>172</v>
      </c>
      <c r="G1060" s="10">
        <v>2.41</v>
      </c>
      <c r="H1060" s="10">
        <v>116.16</v>
      </c>
      <c r="I1060" s="11">
        <v>-0.97925275482093666</v>
      </c>
      <c r="J1060" s="7">
        <v>172</v>
      </c>
      <c r="K1060" s="2">
        <v>2.41</v>
      </c>
      <c r="L1060" s="2">
        <v>116.16</v>
      </c>
      <c r="M1060" s="3">
        <v>-0.97925275482093666</v>
      </c>
    </row>
    <row r="1061" spans="1:13" x14ac:dyDescent="0.25">
      <c r="A1061" s="4" t="s">
        <v>1159</v>
      </c>
      <c r="B1061" s="9">
        <v>260</v>
      </c>
      <c r="C1061" s="10">
        <v>0.25</v>
      </c>
      <c r="D1061" s="10">
        <v>2.5</v>
      </c>
      <c r="E1061" s="11">
        <v>-0.9</v>
      </c>
      <c r="F1061" s="9">
        <v>260</v>
      </c>
      <c r="G1061" s="10">
        <v>18.829999999999998</v>
      </c>
      <c r="H1061" s="10">
        <v>2.25</v>
      </c>
      <c r="I1061" s="11">
        <v>7.3688888888888879</v>
      </c>
      <c r="J1061" s="7">
        <v>520</v>
      </c>
      <c r="K1061" s="2">
        <v>19.079999999999998</v>
      </c>
      <c r="L1061" s="2">
        <v>4.75</v>
      </c>
      <c r="M1061" s="3">
        <v>3.0168421052631573</v>
      </c>
    </row>
    <row r="1062" spans="1:13" x14ac:dyDescent="0.25">
      <c r="A1062" s="4" t="s">
        <v>1162</v>
      </c>
      <c r="B1062" s="9">
        <v>105</v>
      </c>
      <c r="C1062" s="10">
        <v>0.17</v>
      </c>
      <c r="D1062" s="10"/>
      <c r="E1062" s="11">
        <v>0</v>
      </c>
      <c r="F1062" s="9">
        <v>105</v>
      </c>
      <c r="G1062" s="10">
        <v>19.920000000000002</v>
      </c>
      <c r="H1062" s="10">
        <v>5.42</v>
      </c>
      <c r="I1062" s="11">
        <v>2.6752767527675281</v>
      </c>
      <c r="J1062" s="7">
        <v>210</v>
      </c>
      <c r="K1062" s="2">
        <v>20.090000000000003</v>
      </c>
      <c r="L1062" s="2">
        <v>5.42</v>
      </c>
      <c r="M1062" s="3">
        <v>2.706642066420665</v>
      </c>
    </row>
    <row r="1063" spans="1:13" x14ac:dyDescent="0.25">
      <c r="A1063" s="4" t="s">
        <v>1164</v>
      </c>
      <c r="B1063" s="9"/>
      <c r="C1063" s="10"/>
      <c r="D1063" s="10"/>
      <c r="E1063" s="11">
        <v>0</v>
      </c>
      <c r="F1063" s="9">
        <v>138</v>
      </c>
      <c r="G1063" s="10">
        <v>18.829999999999998</v>
      </c>
      <c r="H1063" s="10">
        <v>1.58</v>
      </c>
      <c r="I1063" s="11">
        <v>10.91772151898734</v>
      </c>
      <c r="J1063" s="7">
        <v>138</v>
      </c>
      <c r="K1063" s="2">
        <v>18.829999999999998</v>
      </c>
      <c r="L1063" s="2">
        <v>1.58</v>
      </c>
      <c r="M1063" s="3">
        <v>10.91772151898734</v>
      </c>
    </row>
    <row r="1064" spans="1:13" x14ac:dyDescent="0.25">
      <c r="A1064" s="4" t="s">
        <v>1172</v>
      </c>
      <c r="B1064" s="9"/>
      <c r="C1064" s="10"/>
      <c r="D1064" s="10"/>
      <c r="E1064" s="11">
        <v>0</v>
      </c>
      <c r="F1064" s="9">
        <v>80</v>
      </c>
      <c r="G1064" s="10">
        <v>5.92</v>
      </c>
      <c r="H1064" s="10">
        <v>54.08</v>
      </c>
      <c r="I1064" s="11">
        <v>-0.89053254437869822</v>
      </c>
      <c r="J1064" s="7">
        <v>80</v>
      </c>
      <c r="K1064" s="2">
        <v>5.92</v>
      </c>
      <c r="L1064" s="2">
        <v>54.08</v>
      </c>
      <c r="M1064" s="3">
        <v>-0.89053254437869822</v>
      </c>
    </row>
    <row r="1065" spans="1:13" x14ac:dyDescent="0.25">
      <c r="A1065" s="4" t="s">
        <v>1181</v>
      </c>
      <c r="B1065" s="9"/>
      <c r="C1065" s="10"/>
      <c r="D1065" s="10"/>
      <c r="E1065" s="11">
        <v>0</v>
      </c>
      <c r="F1065" s="9">
        <v>75.75</v>
      </c>
      <c r="G1065" s="10">
        <v>8.83</v>
      </c>
      <c r="H1065" s="10">
        <v>70.17</v>
      </c>
      <c r="I1065" s="11">
        <v>-0.87416274761293999</v>
      </c>
      <c r="J1065" s="7">
        <v>75.75</v>
      </c>
      <c r="K1065" s="2">
        <v>8.83</v>
      </c>
      <c r="L1065" s="2">
        <v>70.17</v>
      </c>
      <c r="M1065" s="3">
        <v>-0.87416274761293999</v>
      </c>
    </row>
    <row r="1066" spans="1:13" x14ac:dyDescent="0.25">
      <c r="A1066" s="4" t="s">
        <v>1186</v>
      </c>
      <c r="B1066" s="9">
        <v>188</v>
      </c>
      <c r="C1066" s="10">
        <v>0.25</v>
      </c>
      <c r="D1066" s="10">
        <v>1.75</v>
      </c>
      <c r="E1066" s="11">
        <v>-0.8571428571428571</v>
      </c>
      <c r="F1066" s="9">
        <v>188</v>
      </c>
      <c r="G1066" s="10">
        <v>14.5</v>
      </c>
      <c r="H1066" s="10">
        <v>4.5</v>
      </c>
      <c r="I1066" s="11">
        <v>2.2222222222222223</v>
      </c>
      <c r="J1066" s="7">
        <v>376</v>
      </c>
      <c r="K1066" s="2">
        <v>14.75</v>
      </c>
      <c r="L1066" s="2">
        <v>6.25</v>
      </c>
      <c r="M1066" s="3">
        <v>1.36</v>
      </c>
    </row>
    <row r="1067" spans="1:13" x14ac:dyDescent="0.25">
      <c r="A1067" s="4" t="s">
        <v>1198</v>
      </c>
      <c r="B1067" s="9">
        <v>130</v>
      </c>
      <c r="C1067" s="10">
        <v>0.08</v>
      </c>
      <c r="D1067" s="10">
        <v>1.33</v>
      </c>
      <c r="E1067" s="11">
        <v>-0.93984962406015038</v>
      </c>
      <c r="F1067" s="9">
        <v>130</v>
      </c>
      <c r="G1067" s="10">
        <v>6.5</v>
      </c>
      <c r="H1067" s="10">
        <v>11.83</v>
      </c>
      <c r="I1067" s="11">
        <v>-0.45054945054945056</v>
      </c>
      <c r="J1067" s="7">
        <v>260</v>
      </c>
      <c r="K1067" s="2">
        <v>6.58</v>
      </c>
      <c r="L1067" s="2">
        <v>13.16</v>
      </c>
      <c r="M1067" s="3">
        <v>-0.5</v>
      </c>
    </row>
    <row r="1068" spans="1:13" x14ac:dyDescent="0.25">
      <c r="A1068" s="4" t="s">
        <v>1203</v>
      </c>
      <c r="B1068" s="9">
        <v>107</v>
      </c>
      <c r="C1068" s="10">
        <v>1.25</v>
      </c>
      <c r="D1068" s="10"/>
      <c r="E1068" s="11">
        <v>0</v>
      </c>
      <c r="F1068" s="9">
        <v>107</v>
      </c>
      <c r="G1068" s="10">
        <v>21.75</v>
      </c>
      <c r="H1068" s="10"/>
      <c r="I1068" s="11">
        <v>0</v>
      </c>
      <c r="J1068" s="7">
        <v>214</v>
      </c>
      <c r="K1068" s="2">
        <v>23</v>
      </c>
      <c r="L1068" s="2"/>
      <c r="M1068" s="3">
        <v>0</v>
      </c>
    </row>
    <row r="1069" spans="1:13" x14ac:dyDescent="0.25">
      <c r="A1069" s="4" t="s">
        <v>1215</v>
      </c>
      <c r="B1069" s="9"/>
      <c r="C1069" s="10"/>
      <c r="D1069" s="10"/>
      <c r="E1069" s="11">
        <v>0</v>
      </c>
      <c r="F1069" s="9">
        <v>58</v>
      </c>
      <c r="G1069" s="10">
        <v>1.83</v>
      </c>
      <c r="H1069" s="10">
        <v>36.5</v>
      </c>
      <c r="I1069" s="11">
        <v>-0.94986301369863013</v>
      </c>
      <c r="J1069" s="7">
        <v>58</v>
      </c>
      <c r="K1069" s="2">
        <v>1.83</v>
      </c>
      <c r="L1069" s="2">
        <v>36.5</v>
      </c>
      <c r="M1069" s="3">
        <v>-0.94986301369863013</v>
      </c>
    </row>
    <row r="1070" spans="1:13" x14ac:dyDescent="0.25">
      <c r="A1070" s="4" t="s">
        <v>1222</v>
      </c>
      <c r="B1070" s="9"/>
      <c r="C1070" s="10"/>
      <c r="D1070" s="10"/>
      <c r="E1070" s="11">
        <v>0</v>
      </c>
      <c r="F1070" s="9">
        <v>115</v>
      </c>
      <c r="G1070" s="10">
        <v>14</v>
      </c>
      <c r="H1070" s="10">
        <v>2.33</v>
      </c>
      <c r="I1070" s="11">
        <v>5.0085836909871242</v>
      </c>
      <c r="J1070" s="7">
        <v>115</v>
      </c>
      <c r="K1070" s="2">
        <v>14</v>
      </c>
      <c r="L1070" s="2">
        <v>2.33</v>
      </c>
      <c r="M1070" s="3">
        <v>5.0085836909871242</v>
      </c>
    </row>
    <row r="1071" spans="1:13" x14ac:dyDescent="0.25">
      <c r="A1071" s="4" t="s">
        <v>1224</v>
      </c>
      <c r="B1071" s="9"/>
      <c r="C1071" s="10"/>
      <c r="D1071" s="10"/>
      <c r="E1071" s="11">
        <v>0</v>
      </c>
      <c r="F1071" s="9">
        <v>58</v>
      </c>
      <c r="G1071" s="10">
        <v>1.17</v>
      </c>
      <c r="H1071" s="10">
        <v>31.83</v>
      </c>
      <c r="I1071" s="11">
        <v>-0.96324222431668227</v>
      </c>
      <c r="J1071" s="7">
        <v>58</v>
      </c>
      <c r="K1071" s="2">
        <v>1.17</v>
      </c>
      <c r="L1071" s="2">
        <v>31.83</v>
      </c>
      <c r="M1071" s="3">
        <v>-0.96324222431668227</v>
      </c>
    </row>
    <row r="1072" spans="1:13" x14ac:dyDescent="0.25">
      <c r="A1072" s="4" t="s">
        <v>1233</v>
      </c>
      <c r="B1072" s="9"/>
      <c r="C1072" s="10"/>
      <c r="D1072" s="10"/>
      <c r="E1072" s="11">
        <v>0</v>
      </c>
      <c r="F1072" s="9">
        <v>222</v>
      </c>
      <c r="G1072" s="10">
        <v>5.92</v>
      </c>
      <c r="H1072" s="10">
        <v>20.67</v>
      </c>
      <c r="I1072" s="11">
        <v>-0.71359458151910982</v>
      </c>
      <c r="J1072" s="7">
        <v>222</v>
      </c>
      <c r="K1072" s="2">
        <v>5.92</v>
      </c>
      <c r="L1072" s="2">
        <v>20.67</v>
      </c>
      <c r="M1072" s="3">
        <v>-0.71359458151910982</v>
      </c>
    </row>
    <row r="1073" spans="1:13" x14ac:dyDescent="0.25">
      <c r="A1073" s="4" t="s">
        <v>1234</v>
      </c>
      <c r="B1073" s="9"/>
      <c r="C1073" s="10"/>
      <c r="D1073" s="10"/>
      <c r="E1073" s="11">
        <v>0</v>
      </c>
      <c r="F1073" s="9">
        <v>235</v>
      </c>
      <c r="G1073" s="10">
        <v>12.5</v>
      </c>
      <c r="H1073" s="10"/>
      <c r="I1073" s="11">
        <v>0</v>
      </c>
      <c r="J1073" s="7">
        <v>235</v>
      </c>
      <c r="K1073" s="2">
        <v>12.5</v>
      </c>
      <c r="L1073" s="2"/>
      <c r="M1073" s="3">
        <v>0</v>
      </c>
    </row>
    <row r="1074" spans="1:13" x14ac:dyDescent="0.25">
      <c r="A1074" s="4" t="s">
        <v>1236</v>
      </c>
      <c r="B1074" s="9"/>
      <c r="C1074" s="10"/>
      <c r="D1074" s="10"/>
      <c r="E1074" s="11">
        <v>0</v>
      </c>
      <c r="F1074" s="9">
        <v>58.25</v>
      </c>
      <c r="G1074" s="10">
        <v>3.75</v>
      </c>
      <c r="H1074" s="10">
        <v>139.25</v>
      </c>
      <c r="I1074" s="11">
        <v>-0.97307001795332138</v>
      </c>
      <c r="J1074" s="7">
        <v>58.25</v>
      </c>
      <c r="K1074" s="2">
        <v>3.75</v>
      </c>
      <c r="L1074" s="2">
        <v>139.25</v>
      </c>
      <c r="M1074" s="3">
        <v>-0.97307001795332138</v>
      </c>
    </row>
    <row r="1075" spans="1:13" x14ac:dyDescent="0.25">
      <c r="A1075" s="4" t="s">
        <v>1248</v>
      </c>
      <c r="B1075" s="9"/>
      <c r="C1075" s="10"/>
      <c r="D1075" s="10"/>
      <c r="E1075" s="11">
        <v>0</v>
      </c>
      <c r="F1075" s="9">
        <v>46</v>
      </c>
      <c r="G1075" s="10">
        <v>2.42</v>
      </c>
      <c r="H1075" s="10">
        <v>12</v>
      </c>
      <c r="I1075" s="11">
        <v>-0.79833333333333334</v>
      </c>
      <c r="J1075" s="7">
        <v>46</v>
      </c>
      <c r="K1075" s="2">
        <v>2.42</v>
      </c>
      <c r="L1075" s="2">
        <v>12</v>
      </c>
      <c r="M1075" s="3">
        <v>-0.79833333333333334</v>
      </c>
    </row>
    <row r="1076" spans="1:13" x14ac:dyDescent="0.25">
      <c r="A1076" s="4" t="s">
        <v>1256</v>
      </c>
      <c r="B1076" s="9"/>
      <c r="C1076" s="10"/>
      <c r="D1076" s="10"/>
      <c r="E1076" s="11">
        <v>0</v>
      </c>
      <c r="F1076" s="9">
        <v>98</v>
      </c>
      <c r="G1076" s="10">
        <v>2.17</v>
      </c>
      <c r="H1076" s="10">
        <v>22.08</v>
      </c>
      <c r="I1076" s="11">
        <v>-0.90172101449275355</v>
      </c>
      <c r="J1076" s="7">
        <v>98</v>
      </c>
      <c r="K1076" s="2">
        <v>2.17</v>
      </c>
      <c r="L1076" s="2">
        <v>22.08</v>
      </c>
      <c r="M1076" s="3">
        <v>-0.90172101449275355</v>
      </c>
    </row>
    <row r="1077" spans="1:13" x14ac:dyDescent="0.25">
      <c r="A1077" s="4" t="s">
        <v>1257</v>
      </c>
      <c r="B1077" s="9">
        <v>239</v>
      </c>
      <c r="C1077" s="10">
        <v>1.33</v>
      </c>
      <c r="D1077" s="10"/>
      <c r="E1077" s="11">
        <v>0</v>
      </c>
      <c r="F1077" s="9">
        <v>239</v>
      </c>
      <c r="G1077" s="10">
        <v>18.75</v>
      </c>
      <c r="H1077" s="10"/>
      <c r="I1077" s="11">
        <v>0</v>
      </c>
      <c r="J1077" s="7">
        <v>478</v>
      </c>
      <c r="K1077" s="2">
        <v>20.079999999999998</v>
      </c>
      <c r="L1077" s="2"/>
      <c r="M1077" s="3">
        <v>0</v>
      </c>
    </row>
    <row r="1078" spans="1:13" x14ac:dyDescent="0.25">
      <c r="A1078" s="4" t="s">
        <v>1268</v>
      </c>
      <c r="B1078" s="9"/>
      <c r="C1078" s="10"/>
      <c r="D1078" s="10"/>
      <c r="E1078" s="11">
        <v>0</v>
      </c>
      <c r="F1078" s="9">
        <v>130</v>
      </c>
      <c r="G1078" s="10">
        <v>4.42</v>
      </c>
      <c r="H1078" s="10">
        <v>51.5</v>
      </c>
      <c r="I1078" s="11">
        <v>-0.9141747572815534</v>
      </c>
      <c r="J1078" s="7">
        <v>130</v>
      </c>
      <c r="K1078" s="2">
        <v>4.42</v>
      </c>
      <c r="L1078" s="2">
        <v>51.5</v>
      </c>
      <c r="M1078" s="3">
        <v>-0.9141747572815534</v>
      </c>
    </row>
    <row r="1079" spans="1:13" x14ac:dyDescent="0.25">
      <c r="A1079" s="4" t="s">
        <v>1278</v>
      </c>
      <c r="B1079" s="9"/>
      <c r="C1079" s="10"/>
      <c r="D1079" s="10"/>
      <c r="E1079" s="11">
        <v>0</v>
      </c>
      <c r="F1079" s="9">
        <v>44</v>
      </c>
      <c r="G1079" s="10">
        <v>3.08</v>
      </c>
      <c r="H1079" s="10">
        <v>12</v>
      </c>
      <c r="I1079" s="11">
        <v>-0.74333333333333329</v>
      </c>
      <c r="J1079" s="7">
        <v>44</v>
      </c>
      <c r="K1079" s="2">
        <v>3.08</v>
      </c>
      <c r="L1079" s="2">
        <v>12</v>
      </c>
      <c r="M1079" s="3">
        <v>-0.74333333333333329</v>
      </c>
    </row>
    <row r="1080" spans="1:13" x14ac:dyDescent="0.25">
      <c r="A1080" s="4" t="s">
        <v>1294</v>
      </c>
      <c r="B1080" s="9"/>
      <c r="C1080" s="10"/>
      <c r="D1080" s="10"/>
      <c r="E1080" s="11">
        <v>0</v>
      </c>
      <c r="F1080" s="9">
        <v>140</v>
      </c>
      <c r="G1080" s="10">
        <v>1.17</v>
      </c>
      <c r="H1080" s="10">
        <v>18.25</v>
      </c>
      <c r="I1080" s="11">
        <v>-0.93589041095890402</v>
      </c>
      <c r="J1080" s="7">
        <v>140</v>
      </c>
      <c r="K1080" s="2">
        <v>1.17</v>
      </c>
      <c r="L1080" s="2">
        <v>18.25</v>
      </c>
      <c r="M1080" s="3">
        <v>-0.93589041095890402</v>
      </c>
    </row>
    <row r="1081" spans="1:13" x14ac:dyDescent="0.25">
      <c r="A1081" s="4" t="s">
        <v>1300</v>
      </c>
      <c r="B1081" s="9">
        <v>141.94999999999999</v>
      </c>
      <c r="C1081" s="10">
        <v>0.5</v>
      </c>
      <c r="D1081" s="10"/>
      <c r="E1081" s="11">
        <v>0</v>
      </c>
      <c r="F1081" s="9">
        <v>141.94999999999999</v>
      </c>
      <c r="G1081" s="10">
        <v>11.42</v>
      </c>
      <c r="H1081" s="10">
        <v>6</v>
      </c>
      <c r="I1081" s="11">
        <v>0.90333333333333332</v>
      </c>
      <c r="J1081" s="7">
        <v>283.89999999999998</v>
      </c>
      <c r="K1081" s="2">
        <v>11.92</v>
      </c>
      <c r="L1081" s="2">
        <v>6</v>
      </c>
      <c r="M1081" s="3">
        <v>0.98666666666666669</v>
      </c>
    </row>
    <row r="1082" spans="1:13" x14ac:dyDescent="0.25">
      <c r="A1082" s="4" t="s">
        <v>1327</v>
      </c>
      <c r="B1082" s="9"/>
      <c r="C1082" s="10"/>
      <c r="D1082" s="10"/>
      <c r="E1082" s="11">
        <v>0</v>
      </c>
      <c r="F1082" s="9">
        <v>67</v>
      </c>
      <c r="G1082" s="10">
        <v>1.17</v>
      </c>
      <c r="H1082" s="10">
        <v>14.42</v>
      </c>
      <c r="I1082" s="11">
        <v>-0.91886269070735094</v>
      </c>
      <c r="J1082" s="7">
        <v>67</v>
      </c>
      <c r="K1082" s="2">
        <v>1.17</v>
      </c>
      <c r="L1082" s="2">
        <v>14.42</v>
      </c>
      <c r="M1082" s="3">
        <v>-0.91886269070735094</v>
      </c>
    </row>
    <row r="1083" spans="1:13" x14ac:dyDescent="0.25">
      <c r="A1083" s="4" t="s">
        <v>1335</v>
      </c>
      <c r="B1083" s="9"/>
      <c r="C1083" s="10"/>
      <c r="D1083" s="10"/>
      <c r="E1083" s="11">
        <v>0</v>
      </c>
      <c r="F1083" s="9">
        <v>56.75</v>
      </c>
      <c r="G1083" s="10">
        <v>2.33</v>
      </c>
      <c r="H1083" s="10">
        <v>49</v>
      </c>
      <c r="I1083" s="11">
        <v>-0.95244897959183672</v>
      </c>
      <c r="J1083" s="7">
        <v>56.75</v>
      </c>
      <c r="K1083" s="2">
        <v>2.33</v>
      </c>
      <c r="L1083" s="2">
        <v>49</v>
      </c>
      <c r="M1083" s="3">
        <v>-0.95244897959183672</v>
      </c>
    </row>
    <row r="1084" spans="1:13" x14ac:dyDescent="0.25">
      <c r="A1084" s="4" t="s">
        <v>1347</v>
      </c>
      <c r="B1084" s="9"/>
      <c r="C1084" s="10"/>
      <c r="D1084" s="10"/>
      <c r="E1084" s="11">
        <v>0</v>
      </c>
      <c r="F1084" s="9">
        <v>130</v>
      </c>
      <c r="G1084" s="10">
        <v>4.17</v>
      </c>
      <c r="H1084" s="10">
        <v>22.33</v>
      </c>
      <c r="I1084" s="11">
        <v>-0.81325570980743389</v>
      </c>
      <c r="J1084" s="7">
        <v>130</v>
      </c>
      <c r="K1084" s="2">
        <v>4.17</v>
      </c>
      <c r="L1084" s="2">
        <v>22.33</v>
      </c>
      <c r="M1084" s="3">
        <v>-0.81325570980743389</v>
      </c>
    </row>
    <row r="1085" spans="1:13" x14ac:dyDescent="0.25">
      <c r="A1085" s="4" t="s">
        <v>1349</v>
      </c>
      <c r="B1085" s="9"/>
      <c r="C1085" s="10"/>
      <c r="D1085" s="10"/>
      <c r="E1085" s="11">
        <v>0</v>
      </c>
      <c r="F1085" s="9">
        <v>59.95</v>
      </c>
      <c r="G1085" s="10">
        <v>1.25</v>
      </c>
      <c r="H1085" s="10">
        <v>124.58</v>
      </c>
      <c r="I1085" s="11">
        <v>-0.9899662867233906</v>
      </c>
      <c r="J1085" s="7">
        <v>59.95</v>
      </c>
      <c r="K1085" s="2">
        <v>1.25</v>
      </c>
      <c r="L1085" s="2">
        <v>124.58</v>
      </c>
      <c r="M1085" s="3">
        <v>-0.9899662867233906</v>
      </c>
    </row>
    <row r="1086" spans="1:13" x14ac:dyDescent="0.25">
      <c r="A1086" s="4" t="s">
        <v>1372</v>
      </c>
      <c r="B1086" s="9"/>
      <c r="C1086" s="10"/>
      <c r="D1086" s="10"/>
      <c r="E1086" s="11">
        <v>0</v>
      </c>
      <c r="F1086" s="9">
        <v>84</v>
      </c>
      <c r="G1086" s="10">
        <v>2</v>
      </c>
      <c r="H1086" s="10">
        <v>6.17</v>
      </c>
      <c r="I1086" s="11">
        <v>-0.67585089141004862</v>
      </c>
      <c r="J1086" s="7">
        <v>84</v>
      </c>
      <c r="K1086" s="2">
        <v>2</v>
      </c>
      <c r="L1086" s="2">
        <v>6.17</v>
      </c>
      <c r="M1086" s="3">
        <v>-0.67585089141004862</v>
      </c>
    </row>
    <row r="1087" spans="1:13" x14ac:dyDescent="0.25">
      <c r="A1087" s="4" t="s">
        <v>1379</v>
      </c>
      <c r="B1087" s="9"/>
      <c r="C1087" s="10"/>
      <c r="D1087" s="10"/>
      <c r="E1087" s="11">
        <v>0</v>
      </c>
      <c r="F1087" s="9">
        <v>183</v>
      </c>
      <c r="G1087" s="10">
        <v>6.5</v>
      </c>
      <c r="H1087" s="10"/>
      <c r="I1087" s="11">
        <v>0</v>
      </c>
      <c r="J1087" s="7">
        <v>183</v>
      </c>
      <c r="K1087" s="2">
        <v>6.5</v>
      </c>
      <c r="L1087" s="2"/>
      <c r="M1087" s="3">
        <v>0</v>
      </c>
    </row>
    <row r="1088" spans="1:13" x14ac:dyDescent="0.25">
      <c r="A1088" s="4" t="s">
        <v>1382</v>
      </c>
      <c r="B1088" s="9"/>
      <c r="C1088" s="10"/>
      <c r="D1088" s="10"/>
      <c r="E1088" s="11">
        <v>0</v>
      </c>
      <c r="F1088" s="9">
        <v>19.75</v>
      </c>
      <c r="G1088" s="10">
        <v>0.75</v>
      </c>
      <c r="H1088" s="10">
        <v>82.67</v>
      </c>
      <c r="I1088" s="11">
        <v>-0.99092778516995283</v>
      </c>
      <c r="J1088" s="7">
        <v>19.75</v>
      </c>
      <c r="K1088" s="2">
        <v>0.75</v>
      </c>
      <c r="L1088" s="2">
        <v>82.67</v>
      </c>
      <c r="M1088" s="3">
        <v>-0.99092778516995283</v>
      </c>
    </row>
    <row r="1089" spans="1:13" x14ac:dyDescent="0.25">
      <c r="A1089" s="4" t="s">
        <v>1384</v>
      </c>
      <c r="B1089" s="9"/>
      <c r="C1089" s="10"/>
      <c r="D1089" s="10"/>
      <c r="E1089" s="11">
        <v>0</v>
      </c>
      <c r="F1089" s="9">
        <v>69</v>
      </c>
      <c r="G1089" s="10">
        <v>1.33</v>
      </c>
      <c r="H1089" s="10">
        <v>8.58</v>
      </c>
      <c r="I1089" s="11">
        <v>-0.84498834498834496</v>
      </c>
      <c r="J1089" s="7">
        <v>69</v>
      </c>
      <c r="K1089" s="2">
        <v>1.33</v>
      </c>
      <c r="L1089" s="2">
        <v>8.58</v>
      </c>
      <c r="M1089" s="3">
        <v>-0.84498834498834496</v>
      </c>
    </row>
    <row r="1090" spans="1:13" x14ac:dyDescent="0.25">
      <c r="A1090" s="4" t="s">
        <v>1385</v>
      </c>
      <c r="B1090" s="9"/>
      <c r="C1090" s="10"/>
      <c r="D1090" s="10"/>
      <c r="E1090" s="11">
        <v>0</v>
      </c>
      <c r="F1090" s="9">
        <v>53</v>
      </c>
      <c r="G1090" s="10">
        <v>2.92</v>
      </c>
      <c r="H1090" s="10">
        <v>8.5</v>
      </c>
      <c r="I1090" s="11">
        <v>-0.65647058823529414</v>
      </c>
      <c r="J1090" s="7">
        <v>53</v>
      </c>
      <c r="K1090" s="2">
        <v>2.92</v>
      </c>
      <c r="L1090" s="2">
        <v>8.5</v>
      </c>
      <c r="M1090" s="3">
        <v>-0.65647058823529414</v>
      </c>
    </row>
    <row r="1091" spans="1:13" x14ac:dyDescent="0.25">
      <c r="A1091" s="4" t="s">
        <v>1412</v>
      </c>
      <c r="B1091" s="9"/>
      <c r="C1091" s="10"/>
      <c r="D1091" s="10"/>
      <c r="E1091" s="11">
        <v>0</v>
      </c>
      <c r="F1091" s="9">
        <v>40.75</v>
      </c>
      <c r="G1091" s="10">
        <v>0.5</v>
      </c>
      <c r="H1091" s="10">
        <v>80.5</v>
      </c>
      <c r="I1091" s="11">
        <v>-0.99378881987577639</v>
      </c>
      <c r="J1091" s="7">
        <v>40.75</v>
      </c>
      <c r="K1091" s="2">
        <v>0.5</v>
      </c>
      <c r="L1091" s="2">
        <v>80.5</v>
      </c>
      <c r="M1091" s="3">
        <v>-0.99378881987577639</v>
      </c>
    </row>
    <row r="1092" spans="1:13" x14ac:dyDescent="0.25">
      <c r="A1092" s="4" t="s">
        <v>1417</v>
      </c>
      <c r="B1092" s="9"/>
      <c r="C1092" s="10"/>
      <c r="D1092" s="10"/>
      <c r="E1092" s="11">
        <v>0</v>
      </c>
      <c r="F1092" s="9">
        <v>135</v>
      </c>
      <c r="G1092" s="10">
        <v>0.5</v>
      </c>
      <c r="H1092" s="10">
        <v>6.5</v>
      </c>
      <c r="I1092" s="11">
        <v>-0.92307692307692313</v>
      </c>
      <c r="J1092" s="7">
        <v>135</v>
      </c>
      <c r="K1092" s="2">
        <v>0.5</v>
      </c>
      <c r="L1092" s="2">
        <v>6.5</v>
      </c>
      <c r="M1092" s="3">
        <v>-0.92307692307692313</v>
      </c>
    </row>
    <row r="1093" spans="1:13" x14ac:dyDescent="0.25">
      <c r="A1093" s="4" t="s">
        <v>1420</v>
      </c>
      <c r="B1093" s="9"/>
      <c r="C1093" s="10"/>
      <c r="D1093" s="10"/>
      <c r="E1093" s="11">
        <v>0</v>
      </c>
      <c r="F1093" s="9">
        <v>121</v>
      </c>
      <c r="G1093" s="10">
        <v>2</v>
      </c>
      <c r="H1093" s="10">
        <v>8.42</v>
      </c>
      <c r="I1093" s="11">
        <v>-0.76247030878859856</v>
      </c>
      <c r="J1093" s="7">
        <v>121</v>
      </c>
      <c r="K1093" s="2">
        <v>2</v>
      </c>
      <c r="L1093" s="2">
        <v>8.42</v>
      </c>
      <c r="M1093" s="3">
        <v>-0.76247030878859856</v>
      </c>
    </row>
    <row r="1094" spans="1:13" x14ac:dyDescent="0.25">
      <c r="A1094" s="4" t="s">
        <v>1423</v>
      </c>
      <c r="B1094" s="9"/>
      <c r="C1094" s="10"/>
      <c r="D1094" s="10"/>
      <c r="E1094" s="11">
        <v>0</v>
      </c>
      <c r="F1094" s="9">
        <v>97</v>
      </c>
      <c r="G1094" s="10">
        <v>1.83</v>
      </c>
      <c r="H1094" s="10">
        <v>40.33</v>
      </c>
      <c r="I1094" s="11">
        <v>-0.95462434911976202</v>
      </c>
      <c r="J1094" s="7">
        <v>97</v>
      </c>
      <c r="K1094" s="2">
        <v>1.83</v>
      </c>
      <c r="L1094" s="2">
        <v>40.33</v>
      </c>
      <c r="M1094" s="3">
        <v>-0.95462434911976202</v>
      </c>
    </row>
    <row r="1095" spans="1:13" x14ac:dyDescent="0.25">
      <c r="A1095" s="4" t="s">
        <v>1439</v>
      </c>
      <c r="B1095" s="9"/>
      <c r="C1095" s="10"/>
      <c r="D1095" s="10"/>
      <c r="E1095" s="11">
        <v>0</v>
      </c>
      <c r="F1095" s="9">
        <v>114</v>
      </c>
      <c r="G1095" s="10">
        <v>0.57999999999999996</v>
      </c>
      <c r="H1095" s="10">
        <v>7.42</v>
      </c>
      <c r="I1095" s="11">
        <v>-0.92183288409703501</v>
      </c>
      <c r="J1095" s="7">
        <v>114</v>
      </c>
      <c r="K1095" s="2">
        <v>0.57999999999999996</v>
      </c>
      <c r="L1095" s="2">
        <v>7.42</v>
      </c>
      <c r="M1095" s="3">
        <v>-0.92183288409703501</v>
      </c>
    </row>
    <row r="1096" spans="1:13" x14ac:dyDescent="0.25">
      <c r="A1096" s="4" t="s">
        <v>1440</v>
      </c>
      <c r="B1096" s="9"/>
      <c r="C1096" s="10"/>
      <c r="D1096" s="10"/>
      <c r="E1096" s="11">
        <v>0</v>
      </c>
      <c r="F1096" s="9">
        <v>38.75</v>
      </c>
      <c r="G1096" s="10">
        <v>0.08</v>
      </c>
      <c r="H1096" s="10">
        <v>5</v>
      </c>
      <c r="I1096" s="11">
        <v>-0.98399999999999999</v>
      </c>
      <c r="J1096" s="7">
        <v>38.75</v>
      </c>
      <c r="K1096" s="2">
        <v>0.08</v>
      </c>
      <c r="L1096" s="2">
        <v>5</v>
      </c>
      <c r="M1096" s="3">
        <v>-0.98399999999999999</v>
      </c>
    </row>
    <row r="1097" spans="1:13" x14ac:dyDescent="0.25">
      <c r="A1097" s="4" t="s">
        <v>1452</v>
      </c>
      <c r="B1097" s="9"/>
      <c r="C1097" s="10"/>
      <c r="D1097" s="10"/>
      <c r="E1097" s="11">
        <v>0</v>
      </c>
      <c r="F1097" s="9">
        <v>162</v>
      </c>
      <c r="G1097" s="10">
        <v>0.57999999999999996</v>
      </c>
      <c r="H1097" s="10">
        <v>14.83</v>
      </c>
      <c r="I1097" s="11">
        <v>-0.96089008766014838</v>
      </c>
      <c r="J1097" s="7">
        <v>162</v>
      </c>
      <c r="K1097" s="2">
        <v>0.57999999999999996</v>
      </c>
      <c r="L1097" s="2">
        <v>14.83</v>
      </c>
      <c r="M1097" s="3">
        <v>-0.96089008766014838</v>
      </c>
    </row>
    <row r="1098" spans="1:13" x14ac:dyDescent="0.25">
      <c r="A1098" s="4" t="s">
        <v>1464</v>
      </c>
      <c r="B1098" s="9">
        <v>46.95</v>
      </c>
      <c r="C1098" s="10">
        <v>22.08</v>
      </c>
      <c r="D1098" s="10">
        <v>0.17</v>
      </c>
      <c r="E1098" s="11">
        <v>128.88235294117644</v>
      </c>
      <c r="F1098" s="9">
        <v>46.95</v>
      </c>
      <c r="G1098" s="10">
        <v>24.17</v>
      </c>
      <c r="H1098" s="10">
        <v>122.5</v>
      </c>
      <c r="I1098" s="11">
        <v>-0.8026938775510204</v>
      </c>
      <c r="J1098" s="7">
        <v>93.9</v>
      </c>
      <c r="K1098" s="2">
        <v>46.25</v>
      </c>
      <c r="L1098" s="2">
        <v>122.67</v>
      </c>
      <c r="M1098" s="3">
        <v>-0.62297220184234126</v>
      </c>
    </row>
    <row r="1099" spans="1:13" x14ac:dyDescent="0.25">
      <c r="A1099" s="4" t="s">
        <v>1475</v>
      </c>
      <c r="B1099" s="9"/>
      <c r="C1099" s="10"/>
      <c r="D1099" s="10"/>
      <c r="E1099" s="11">
        <v>0</v>
      </c>
      <c r="F1099" s="9">
        <v>108</v>
      </c>
      <c r="G1099" s="10">
        <v>1.33</v>
      </c>
      <c r="H1099" s="10">
        <v>4.83</v>
      </c>
      <c r="I1099" s="11">
        <v>-0.72463768115942029</v>
      </c>
      <c r="J1099" s="7">
        <v>108</v>
      </c>
      <c r="K1099" s="2">
        <v>1.33</v>
      </c>
      <c r="L1099" s="2">
        <v>4.83</v>
      </c>
      <c r="M1099" s="3">
        <v>-0.72463768115942029</v>
      </c>
    </row>
    <row r="1100" spans="1:13" x14ac:dyDescent="0.25">
      <c r="A1100" s="4" t="s">
        <v>1477</v>
      </c>
      <c r="B1100" s="9"/>
      <c r="C1100" s="10"/>
      <c r="D1100" s="10"/>
      <c r="E1100" s="11">
        <v>0</v>
      </c>
      <c r="F1100" s="9">
        <v>140</v>
      </c>
      <c r="G1100" s="10">
        <v>2.17</v>
      </c>
      <c r="H1100" s="10">
        <v>5.42</v>
      </c>
      <c r="I1100" s="11">
        <v>-0.59963099630996308</v>
      </c>
      <c r="J1100" s="7">
        <v>140</v>
      </c>
      <c r="K1100" s="2">
        <v>2.17</v>
      </c>
      <c r="L1100" s="2">
        <v>5.42</v>
      </c>
      <c r="M1100" s="3">
        <v>-0.59963099630996308</v>
      </c>
    </row>
    <row r="1101" spans="1:13" x14ac:dyDescent="0.25">
      <c r="A1101" s="4" t="s">
        <v>1504</v>
      </c>
      <c r="B1101" s="9"/>
      <c r="C1101" s="10"/>
      <c r="D1101" s="10"/>
      <c r="E1101" s="11">
        <v>0</v>
      </c>
      <c r="F1101" s="9">
        <v>87</v>
      </c>
      <c r="G1101" s="10">
        <v>0.42</v>
      </c>
      <c r="H1101" s="10">
        <v>3.58</v>
      </c>
      <c r="I1101" s="11">
        <v>-0.88268156424581012</v>
      </c>
      <c r="J1101" s="7">
        <v>87</v>
      </c>
      <c r="K1101" s="2">
        <v>0.42</v>
      </c>
      <c r="L1101" s="2">
        <v>3.58</v>
      </c>
      <c r="M1101" s="3">
        <v>-0.88268156424581012</v>
      </c>
    </row>
    <row r="1102" spans="1:13" x14ac:dyDescent="0.25">
      <c r="A1102" s="4" t="s">
        <v>1505</v>
      </c>
      <c r="B1102" s="9"/>
      <c r="C1102" s="10"/>
      <c r="D1102" s="10"/>
      <c r="E1102" s="11">
        <v>0</v>
      </c>
      <c r="F1102" s="9">
        <v>115</v>
      </c>
      <c r="G1102" s="10">
        <v>2</v>
      </c>
      <c r="H1102" s="10">
        <v>26.25</v>
      </c>
      <c r="I1102" s="11">
        <v>-0.92380952380952386</v>
      </c>
      <c r="J1102" s="7">
        <v>115</v>
      </c>
      <c r="K1102" s="2">
        <v>2</v>
      </c>
      <c r="L1102" s="2">
        <v>26.25</v>
      </c>
      <c r="M1102" s="3">
        <v>-0.92380952380952386</v>
      </c>
    </row>
    <row r="1103" spans="1:13" x14ac:dyDescent="0.25">
      <c r="A1103" s="4" t="s">
        <v>1527</v>
      </c>
      <c r="B1103" s="9"/>
      <c r="C1103" s="10"/>
      <c r="D1103" s="10"/>
      <c r="E1103" s="11">
        <v>0</v>
      </c>
      <c r="F1103" s="9">
        <v>75</v>
      </c>
      <c r="G1103" s="10">
        <v>1.58</v>
      </c>
      <c r="H1103" s="10">
        <v>16.5</v>
      </c>
      <c r="I1103" s="11">
        <v>-0.90424242424242429</v>
      </c>
      <c r="J1103" s="7">
        <v>75</v>
      </c>
      <c r="K1103" s="2">
        <v>1.58</v>
      </c>
      <c r="L1103" s="2">
        <v>16.5</v>
      </c>
      <c r="M1103" s="3">
        <v>-0.90424242424242429</v>
      </c>
    </row>
    <row r="1104" spans="1:13" x14ac:dyDescent="0.25">
      <c r="A1104" s="4" t="s">
        <v>1536</v>
      </c>
      <c r="B1104" s="9">
        <v>28</v>
      </c>
      <c r="C1104" s="10">
        <v>1</v>
      </c>
      <c r="D1104" s="10"/>
      <c r="E1104" s="11">
        <v>0</v>
      </c>
      <c r="F1104" s="9">
        <v>28</v>
      </c>
      <c r="G1104" s="10">
        <v>2.33</v>
      </c>
      <c r="H1104" s="10">
        <v>2.08</v>
      </c>
      <c r="I1104" s="11">
        <v>0.12019230769230768</v>
      </c>
      <c r="J1104" s="7">
        <v>56</v>
      </c>
      <c r="K1104" s="2">
        <v>3.33</v>
      </c>
      <c r="L1104" s="2">
        <v>2.08</v>
      </c>
      <c r="M1104" s="3">
        <v>0.60096153846153844</v>
      </c>
    </row>
    <row r="1105" spans="1:13" x14ac:dyDescent="0.25">
      <c r="A1105" s="4" t="s">
        <v>1539</v>
      </c>
      <c r="B1105" s="9">
        <v>114</v>
      </c>
      <c r="C1105" s="10">
        <v>0.17</v>
      </c>
      <c r="D1105" s="10"/>
      <c r="E1105" s="11">
        <v>0</v>
      </c>
      <c r="F1105" s="9">
        <v>114</v>
      </c>
      <c r="G1105" s="10">
        <v>0.83</v>
      </c>
      <c r="H1105" s="10">
        <v>4.25</v>
      </c>
      <c r="I1105" s="11">
        <v>-0.80470588235294116</v>
      </c>
      <c r="J1105" s="7">
        <v>228</v>
      </c>
      <c r="K1105" s="2">
        <v>1</v>
      </c>
      <c r="L1105" s="2">
        <v>4.25</v>
      </c>
      <c r="M1105" s="3">
        <v>-0.76470588235294112</v>
      </c>
    </row>
    <row r="1106" spans="1:13" x14ac:dyDescent="0.25">
      <c r="A1106" s="4" t="s">
        <v>1546</v>
      </c>
      <c r="B1106" s="9">
        <v>49.95</v>
      </c>
      <c r="C1106" s="10">
        <v>63.75</v>
      </c>
      <c r="D1106" s="10"/>
      <c r="E1106" s="11">
        <v>0</v>
      </c>
      <c r="F1106" s="9">
        <v>49.95</v>
      </c>
      <c r="G1106" s="10">
        <v>74.92</v>
      </c>
      <c r="H1106" s="10">
        <v>86.75</v>
      </c>
      <c r="I1106" s="11">
        <v>-0.13636887608069162</v>
      </c>
      <c r="J1106" s="7">
        <v>99.9</v>
      </c>
      <c r="K1106" s="2">
        <v>138.67000000000002</v>
      </c>
      <c r="L1106" s="2">
        <v>86.75</v>
      </c>
      <c r="M1106" s="3">
        <v>0.59850144092219038</v>
      </c>
    </row>
    <row r="1107" spans="1:13" x14ac:dyDescent="0.25">
      <c r="A1107" s="4" t="s">
        <v>1562</v>
      </c>
      <c r="B1107" s="9"/>
      <c r="C1107" s="10"/>
      <c r="D1107" s="10"/>
      <c r="E1107" s="11">
        <v>0</v>
      </c>
      <c r="F1107" s="9">
        <v>80</v>
      </c>
      <c r="G1107" s="10">
        <v>0.17</v>
      </c>
      <c r="H1107" s="10">
        <v>11.75</v>
      </c>
      <c r="I1107" s="11">
        <v>-0.98553191489361702</v>
      </c>
      <c r="J1107" s="7">
        <v>80</v>
      </c>
      <c r="K1107" s="2">
        <v>0.17</v>
      </c>
      <c r="L1107" s="2">
        <v>11.75</v>
      </c>
      <c r="M1107" s="3">
        <v>-0.98553191489361702</v>
      </c>
    </row>
    <row r="1108" spans="1:13" x14ac:dyDescent="0.25">
      <c r="A1108" s="4" t="s">
        <v>1573</v>
      </c>
      <c r="B1108" s="9">
        <v>72.95</v>
      </c>
      <c r="C1108" s="10">
        <v>0.5</v>
      </c>
      <c r="D1108" s="10">
        <v>0.5</v>
      </c>
      <c r="E1108" s="11">
        <v>0</v>
      </c>
      <c r="F1108" s="9">
        <v>72.95</v>
      </c>
      <c r="G1108" s="10">
        <v>1.17</v>
      </c>
      <c r="H1108" s="10">
        <v>10.25</v>
      </c>
      <c r="I1108" s="11">
        <v>-0.88585365853658538</v>
      </c>
      <c r="J1108" s="7">
        <v>145.9</v>
      </c>
      <c r="K1108" s="2">
        <v>1.67</v>
      </c>
      <c r="L1108" s="2">
        <v>10.75</v>
      </c>
      <c r="M1108" s="3">
        <v>-0.84465116279069763</v>
      </c>
    </row>
    <row r="1109" spans="1:13" x14ac:dyDescent="0.25">
      <c r="A1109" s="4" t="s">
        <v>1576</v>
      </c>
      <c r="B1109" s="9"/>
      <c r="C1109" s="10"/>
      <c r="D1109" s="10"/>
      <c r="E1109" s="11">
        <v>0</v>
      </c>
      <c r="F1109" s="9">
        <v>236</v>
      </c>
      <c r="G1109" s="10">
        <v>0.42</v>
      </c>
      <c r="H1109" s="10">
        <v>1.33</v>
      </c>
      <c r="I1109" s="11">
        <v>-0.68421052631578949</v>
      </c>
      <c r="J1109" s="7">
        <v>236</v>
      </c>
      <c r="K1109" s="2">
        <v>0.42</v>
      </c>
      <c r="L1109" s="2">
        <v>1.33</v>
      </c>
      <c r="M1109" s="3">
        <v>-0.68421052631578949</v>
      </c>
    </row>
    <row r="1110" spans="1:13" x14ac:dyDescent="0.25">
      <c r="A1110" s="4" t="s">
        <v>1580</v>
      </c>
      <c r="B1110" s="9"/>
      <c r="C1110" s="10"/>
      <c r="D1110" s="10"/>
      <c r="E1110" s="11">
        <v>0</v>
      </c>
      <c r="F1110" s="9">
        <v>118</v>
      </c>
      <c r="G1110" s="10">
        <v>1.25</v>
      </c>
      <c r="H1110" s="10">
        <v>12.33</v>
      </c>
      <c r="I1110" s="11">
        <v>-0.89862124898621254</v>
      </c>
      <c r="J1110" s="7">
        <v>118</v>
      </c>
      <c r="K1110" s="2">
        <v>1.25</v>
      </c>
      <c r="L1110" s="2">
        <v>12.33</v>
      </c>
      <c r="M1110" s="3">
        <v>-0.89862124898621254</v>
      </c>
    </row>
    <row r="1111" spans="1:13" x14ac:dyDescent="0.25">
      <c r="A1111" s="4" t="s">
        <v>1581</v>
      </c>
      <c r="B1111" s="9"/>
      <c r="C1111" s="10"/>
      <c r="D1111" s="10"/>
      <c r="E1111" s="11">
        <v>0</v>
      </c>
      <c r="F1111" s="9">
        <v>115</v>
      </c>
      <c r="G1111" s="10">
        <v>0.42</v>
      </c>
      <c r="H1111" s="10">
        <v>7.75</v>
      </c>
      <c r="I1111" s="11">
        <v>-0.94580645161290322</v>
      </c>
      <c r="J1111" s="7">
        <v>115</v>
      </c>
      <c r="K1111" s="2">
        <v>0.42</v>
      </c>
      <c r="L1111" s="2">
        <v>7.75</v>
      </c>
      <c r="M1111" s="3">
        <v>-0.94580645161290322</v>
      </c>
    </row>
    <row r="1112" spans="1:13" x14ac:dyDescent="0.25">
      <c r="A1112" s="4" t="s">
        <v>1594</v>
      </c>
      <c r="B1112" s="9"/>
      <c r="C1112" s="10"/>
      <c r="D1112" s="10"/>
      <c r="E1112" s="11">
        <v>0</v>
      </c>
      <c r="F1112" s="9">
        <v>85</v>
      </c>
      <c r="G1112" s="10">
        <v>0.25</v>
      </c>
      <c r="H1112" s="10">
        <v>18.579999999999998</v>
      </c>
      <c r="I1112" s="11">
        <v>-0.98654467168998927</v>
      </c>
      <c r="J1112" s="7">
        <v>85</v>
      </c>
      <c r="K1112" s="2">
        <v>0.25</v>
      </c>
      <c r="L1112" s="2">
        <v>18.579999999999998</v>
      </c>
      <c r="M1112" s="3">
        <v>-0.98654467168998927</v>
      </c>
    </row>
    <row r="1113" spans="1:13" x14ac:dyDescent="0.25">
      <c r="A1113" s="4" t="s">
        <v>1601</v>
      </c>
      <c r="B1113" s="9"/>
      <c r="C1113" s="10"/>
      <c r="D1113" s="10"/>
      <c r="E1113" s="11">
        <v>0</v>
      </c>
      <c r="F1113" s="9">
        <v>180</v>
      </c>
      <c r="G1113" s="10">
        <v>0.33</v>
      </c>
      <c r="H1113" s="10">
        <v>1.08</v>
      </c>
      <c r="I1113" s="11">
        <v>-0.69444444444444442</v>
      </c>
      <c r="J1113" s="7">
        <v>180</v>
      </c>
      <c r="K1113" s="2">
        <v>0.33</v>
      </c>
      <c r="L1113" s="2">
        <v>1.08</v>
      </c>
      <c r="M1113" s="3">
        <v>-0.69444444444444442</v>
      </c>
    </row>
    <row r="1114" spans="1:13" x14ac:dyDescent="0.25">
      <c r="A1114" s="4" t="s">
        <v>1602</v>
      </c>
      <c r="B1114" s="9"/>
      <c r="C1114" s="10"/>
      <c r="D1114" s="10"/>
      <c r="E1114" s="11">
        <v>0</v>
      </c>
      <c r="F1114" s="9">
        <v>32.75</v>
      </c>
      <c r="G1114" s="10">
        <v>0.33</v>
      </c>
      <c r="H1114" s="10">
        <v>193.33</v>
      </c>
      <c r="I1114" s="11">
        <v>-0.99829307401851752</v>
      </c>
      <c r="J1114" s="7">
        <v>32.75</v>
      </c>
      <c r="K1114" s="2">
        <v>0.33</v>
      </c>
      <c r="L1114" s="2">
        <v>193.33</v>
      </c>
      <c r="M1114" s="3">
        <v>-0.99829307401851752</v>
      </c>
    </row>
    <row r="1115" spans="1:13" x14ac:dyDescent="0.25">
      <c r="A1115" s="4" t="s">
        <v>1630</v>
      </c>
      <c r="B1115" s="9"/>
      <c r="C1115" s="10"/>
      <c r="D1115" s="10"/>
      <c r="E1115" s="11">
        <v>0</v>
      </c>
      <c r="F1115" s="9">
        <v>36.950000000000003</v>
      </c>
      <c r="G1115" s="10">
        <v>0.17</v>
      </c>
      <c r="H1115" s="10"/>
      <c r="I1115" s="11">
        <v>0</v>
      </c>
      <c r="J1115" s="7">
        <v>36.950000000000003</v>
      </c>
      <c r="K1115" s="2">
        <v>0.17</v>
      </c>
      <c r="L1115" s="2"/>
      <c r="M1115" s="3">
        <v>0</v>
      </c>
    </row>
    <row r="1116" spans="1:13" x14ac:dyDescent="0.25">
      <c r="A1116" s="4" t="s">
        <v>1651</v>
      </c>
      <c r="B1116" s="9"/>
      <c r="C1116" s="10"/>
      <c r="D1116" s="10"/>
      <c r="E1116" s="11">
        <v>0</v>
      </c>
      <c r="F1116" s="9">
        <v>49.95</v>
      </c>
      <c r="G1116" s="10">
        <v>1</v>
      </c>
      <c r="H1116" s="10">
        <v>1</v>
      </c>
      <c r="I1116" s="11">
        <v>0</v>
      </c>
      <c r="J1116" s="7">
        <v>49.95</v>
      </c>
      <c r="K1116" s="2">
        <v>1</v>
      </c>
      <c r="L1116" s="2">
        <v>1</v>
      </c>
      <c r="M1116" s="3">
        <v>0</v>
      </c>
    </row>
    <row r="1117" spans="1:13" x14ac:dyDescent="0.25">
      <c r="A1117" s="4" t="s">
        <v>1657</v>
      </c>
      <c r="B1117" s="9"/>
      <c r="C1117" s="10"/>
      <c r="D1117" s="10"/>
      <c r="E1117" s="11">
        <v>0</v>
      </c>
      <c r="F1117" s="9">
        <v>84</v>
      </c>
      <c r="G1117" s="10">
        <v>1</v>
      </c>
      <c r="H1117" s="10">
        <v>4.42</v>
      </c>
      <c r="I1117" s="11">
        <v>-0.77375565610859731</v>
      </c>
      <c r="J1117" s="7">
        <v>84</v>
      </c>
      <c r="K1117" s="2">
        <v>1</v>
      </c>
      <c r="L1117" s="2">
        <v>4.42</v>
      </c>
      <c r="M1117" s="3">
        <v>-0.77375565610859731</v>
      </c>
    </row>
    <row r="1118" spans="1:13" x14ac:dyDescent="0.25">
      <c r="A1118" s="4" t="s">
        <v>1659</v>
      </c>
      <c r="B1118" s="9">
        <v>59.95</v>
      </c>
      <c r="C1118" s="10">
        <v>14.75</v>
      </c>
      <c r="D1118" s="10"/>
      <c r="E1118" s="11">
        <v>0</v>
      </c>
      <c r="F1118" s="9">
        <v>59.95</v>
      </c>
      <c r="G1118" s="10">
        <v>156.83000000000001</v>
      </c>
      <c r="H1118" s="10"/>
      <c r="I1118" s="11">
        <v>0</v>
      </c>
      <c r="J1118" s="7">
        <v>119.9</v>
      </c>
      <c r="K1118" s="2">
        <v>171.58</v>
      </c>
      <c r="L1118" s="2"/>
      <c r="M1118" s="3">
        <v>0</v>
      </c>
    </row>
    <row r="1119" spans="1:13" x14ac:dyDescent="0.25">
      <c r="A1119" s="4" t="s">
        <v>1663</v>
      </c>
      <c r="B1119" s="9"/>
      <c r="C1119" s="10"/>
      <c r="D1119" s="10"/>
      <c r="E1119" s="11">
        <v>0</v>
      </c>
      <c r="F1119" s="9">
        <v>80</v>
      </c>
      <c r="G1119" s="10">
        <v>0.08</v>
      </c>
      <c r="H1119" s="10">
        <v>2.58</v>
      </c>
      <c r="I1119" s="11">
        <v>-0.96899224806201545</v>
      </c>
      <c r="J1119" s="7">
        <v>80</v>
      </c>
      <c r="K1119" s="2">
        <v>0.08</v>
      </c>
      <c r="L1119" s="2">
        <v>2.58</v>
      </c>
      <c r="M1119" s="3">
        <v>-0.96899224806201545</v>
      </c>
    </row>
    <row r="1120" spans="1:13" x14ac:dyDescent="0.25">
      <c r="A1120" s="4" t="s">
        <v>1676</v>
      </c>
      <c r="B1120" s="9">
        <v>119</v>
      </c>
      <c r="C1120" s="10">
        <v>0.08</v>
      </c>
      <c r="D1120" s="10"/>
      <c r="E1120" s="11">
        <v>0</v>
      </c>
      <c r="F1120" s="9">
        <v>119</v>
      </c>
      <c r="G1120" s="10">
        <v>14.17</v>
      </c>
      <c r="H1120" s="10">
        <v>29.92</v>
      </c>
      <c r="I1120" s="11">
        <v>-0.5264037433155081</v>
      </c>
      <c r="J1120" s="7">
        <v>238</v>
      </c>
      <c r="K1120" s="2">
        <v>14.25</v>
      </c>
      <c r="L1120" s="2">
        <v>29.92</v>
      </c>
      <c r="M1120" s="3">
        <v>-0.52372994652406424</v>
      </c>
    </row>
    <row r="1121" spans="1:13" x14ac:dyDescent="0.25">
      <c r="A1121" s="4" t="s">
        <v>1680</v>
      </c>
      <c r="B1121" s="9"/>
      <c r="C1121" s="10"/>
      <c r="D1121" s="10"/>
      <c r="E1121" s="11">
        <v>0</v>
      </c>
      <c r="F1121" s="9">
        <v>72</v>
      </c>
      <c r="G1121" s="10">
        <v>0.08</v>
      </c>
      <c r="H1121" s="10">
        <v>2.58</v>
      </c>
      <c r="I1121" s="11">
        <v>-0.96899224806201545</v>
      </c>
      <c r="J1121" s="7">
        <v>72</v>
      </c>
      <c r="K1121" s="2">
        <v>0.08</v>
      </c>
      <c r="L1121" s="2">
        <v>2.58</v>
      </c>
      <c r="M1121" s="3">
        <v>-0.96899224806201545</v>
      </c>
    </row>
    <row r="1122" spans="1:13" x14ac:dyDescent="0.25">
      <c r="A1122" s="4" t="s">
        <v>2254</v>
      </c>
      <c r="B1122" s="9">
        <v>88</v>
      </c>
      <c r="C1122" s="10">
        <v>0.42</v>
      </c>
      <c r="D1122" s="10"/>
      <c r="E1122" s="11">
        <v>0</v>
      </c>
      <c r="F1122" s="9">
        <v>88</v>
      </c>
      <c r="G1122" s="10">
        <v>0.42</v>
      </c>
      <c r="H1122" s="10">
        <v>3.92</v>
      </c>
      <c r="I1122" s="11">
        <v>-0.8928571428571429</v>
      </c>
      <c r="J1122" s="7">
        <v>176</v>
      </c>
      <c r="K1122" s="2">
        <v>0.84</v>
      </c>
      <c r="L1122" s="2">
        <v>3.92</v>
      </c>
      <c r="M1122" s="3">
        <v>-0.7857142857142857</v>
      </c>
    </row>
    <row r="1123" spans="1:13" x14ac:dyDescent="0.25">
      <c r="A1123" s="4" t="s">
        <v>1692</v>
      </c>
      <c r="B1123" s="9"/>
      <c r="C1123" s="10"/>
      <c r="D1123" s="10"/>
      <c r="E1123" s="11">
        <v>0</v>
      </c>
      <c r="F1123" s="9">
        <v>499</v>
      </c>
      <c r="G1123" s="10">
        <v>0.25</v>
      </c>
      <c r="H1123" s="10">
        <v>1.33</v>
      </c>
      <c r="I1123" s="11">
        <v>-0.81203007518796988</v>
      </c>
      <c r="J1123" s="7">
        <v>499</v>
      </c>
      <c r="K1123" s="2">
        <v>0.25</v>
      </c>
      <c r="L1123" s="2">
        <v>1.33</v>
      </c>
      <c r="M1123" s="3">
        <v>-0.81203007518796988</v>
      </c>
    </row>
    <row r="1124" spans="1:13" x14ac:dyDescent="0.25">
      <c r="A1124" s="4" t="s">
        <v>1694</v>
      </c>
      <c r="B1124" s="9">
        <v>208</v>
      </c>
      <c r="C1124" s="10">
        <v>4.17</v>
      </c>
      <c r="D1124" s="10"/>
      <c r="E1124" s="11">
        <v>0</v>
      </c>
      <c r="F1124" s="9">
        <v>208</v>
      </c>
      <c r="G1124" s="10">
        <v>4.25</v>
      </c>
      <c r="H1124" s="10">
        <v>3.42</v>
      </c>
      <c r="I1124" s="11">
        <v>0.24269005847953218</v>
      </c>
      <c r="J1124" s="7">
        <v>416</v>
      </c>
      <c r="K1124" s="2">
        <v>8.42</v>
      </c>
      <c r="L1124" s="2">
        <v>3.42</v>
      </c>
      <c r="M1124" s="3">
        <v>1.4619883040935673</v>
      </c>
    </row>
    <row r="1125" spans="1:13" x14ac:dyDescent="0.25">
      <c r="A1125" s="4" t="s">
        <v>1699</v>
      </c>
      <c r="B1125" s="9"/>
      <c r="C1125" s="10"/>
      <c r="D1125" s="10"/>
      <c r="E1125" s="11">
        <v>0</v>
      </c>
      <c r="F1125" s="9">
        <v>86</v>
      </c>
      <c r="G1125" s="10">
        <v>0.17</v>
      </c>
      <c r="H1125" s="10">
        <v>16.25</v>
      </c>
      <c r="I1125" s="11">
        <v>-0.98953846153846148</v>
      </c>
      <c r="J1125" s="7">
        <v>86</v>
      </c>
      <c r="K1125" s="2">
        <v>0.17</v>
      </c>
      <c r="L1125" s="2">
        <v>16.25</v>
      </c>
      <c r="M1125" s="3">
        <v>-0.98953846153846148</v>
      </c>
    </row>
    <row r="1126" spans="1:13" x14ac:dyDescent="0.25">
      <c r="A1126" s="4" t="s">
        <v>1763</v>
      </c>
      <c r="B1126" s="9">
        <v>59</v>
      </c>
      <c r="C1126" s="10">
        <v>0.67</v>
      </c>
      <c r="D1126" s="10"/>
      <c r="E1126" s="11">
        <v>0</v>
      </c>
      <c r="F1126" s="9">
        <v>59</v>
      </c>
      <c r="G1126" s="10">
        <v>46.25</v>
      </c>
      <c r="H1126" s="10">
        <v>64.58</v>
      </c>
      <c r="I1126" s="11">
        <v>-0.28383400433570766</v>
      </c>
      <c r="J1126" s="7">
        <v>118</v>
      </c>
      <c r="K1126" s="2">
        <v>46.92</v>
      </c>
      <c r="L1126" s="2">
        <v>64.58</v>
      </c>
      <c r="M1126" s="3">
        <v>-0.27345927531743569</v>
      </c>
    </row>
    <row r="1127" spans="1:13" x14ac:dyDescent="0.25">
      <c r="A1127" s="4" t="s">
        <v>1806</v>
      </c>
      <c r="B1127" s="9">
        <v>54.95</v>
      </c>
      <c r="C1127" s="10">
        <v>6.83</v>
      </c>
      <c r="D1127" s="10">
        <v>14</v>
      </c>
      <c r="E1127" s="11">
        <v>-0.51214285714285712</v>
      </c>
      <c r="F1127" s="9">
        <v>54.95</v>
      </c>
      <c r="G1127" s="10">
        <v>370.92</v>
      </c>
      <c r="H1127" s="10">
        <v>462.17</v>
      </c>
      <c r="I1127" s="11">
        <v>-0.1974381721011749</v>
      </c>
      <c r="J1127" s="7">
        <v>109.9</v>
      </c>
      <c r="K1127" s="2">
        <v>377.75</v>
      </c>
      <c r="L1127" s="2">
        <v>476.17</v>
      </c>
      <c r="M1127" s="3">
        <v>-0.20669088770817148</v>
      </c>
    </row>
    <row r="1128" spans="1:13" x14ac:dyDescent="0.25">
      <c r="A1128" s="4" t="s">
        <v>1808</v>
      </c>
      <c r="B1128" s="9">
        <v>57.95</v>
      </c>
      <c r="C1128" s="10">
        <v>20.25</v>
      </c>
      <c r="D1128" s="10">
        <v>0.57999999999999996</v>
      </c>
      <c r="E1128" s="11">
        <v>33.913793103448285</v>
      </c>
      <c r="F1128" s="9">
        <v>57.95</v>
      </c>
      <c r="G1128" s="10">
        <v>358.83</v>
      </c>
      <c r="H1128" s="10">
        <v>53.25</v>
      </c>
      <c r="I1128" s="11">
        <v>5.7385915492957746</v>
      </c>
      <c r="J1128" s="7">
        <v>115.9</v>
      </c>
      <c r="K1128" s="2">
        <v>379.08</v>
      </c>
      <c r="L1128" s="2">
        <v>53.83</v>
      </c>
      <c r="M1128" s="3">
        <v>6.0421697937952814</v>
      </c>
    </row>
    <row r="1129" spans="1:13" x14ac:dyDescent="0.25">
      <c r="A1129" s="4" t="s">
        <v>1813</v>
      </c>
      <c r="B1129" s="9">
        <v>43.95</v>
      </c>
      <c r="C1129" s="10">
        <v>12.42</v>
      </c>
      <c r="D1129" s="10"/>
      <c r="E1129" s="11">
        <v>0</v>
      </c>
      <c r="F1129" s="9">
        <v>43.95</v>
      </c>
      <c r="G1129" s="10">
        <v>211.17</v>
      </c>
      <c r="H1129" s="10"/>
      <c r="I1129" s="11">
        <v>0</v>
      </c>
      <c r="J1129" s="7">
        <v>87.9</v>
      </c>
      <c r="K1129" s="2">
        <v>223.58999999999997</v>
      </c>
      <c r="L1129" s="2"/>
      <c r="M1129" s="3">
        <v>0</v>
      </c>
    </row>
    <row r="1130" spans="1:13" x14ac:dyDescent="0.25">
      <c r="A1130" s="4" t="s">
        <v>1819</v>
      </c>
      <c r="B1130" s="9">
        <v>45.95</v>
      </c>
      <c r="C1130" s="10">
        <v>1.67</v>
      </c>
      <c r="D1130" s="10">
        <v>45.33</v>
      </c>
      <c r="E1130" s="11">
        <v>-0.96315905581292738</v>
      </c>
      <c r="F1130" s="9">
        <v>45.95</v>
      </c>
      <c r="G1130" s="10">
        <v>179.75</v>
      </c>
      <c r="H1130" s="10">
        <v>354.08</v>
      </c>
      <c r="I1130" s="11">
        <v>-0.4923463624039765</v>
      </c>
      <c r="J1130" s="7">
        <v>91.9</v>
      </c>
      <c r="K1130" s="2">
        <v>181.42</v>
      </c>
      <c r="L1130" s="2">
        <v>399.40999999999997</v>
      </c>
      <c r="M1130" s="3">
        <v>-0.54578002553766802</v>
      </c>
    </row>
    <row r="1131" spans="1:13" x14ac:dyDescent="0.25">
      <c r="A1131" s="4" t="s">
        <v>1822</v>
      </c>
      <c r="B1131" s="9"/>
      <c r="C1131" s="10"/>
      <c r="D1131" s="10"/>
      <c r="E1131" s="11">
        <v>0</v>
      </c>
      <c r="F1131" s="9">
        <v>79</v>
      </c>
      <c r="G1131" s="10">
        <v>8.92</v>
      </c>
      <c r="H1131" s="10"/>
      <c r="I1131" s="11">
        <v>0</v>
      </c>
      <c r="J1131" s="7">
        <v>79</v>
      </c>
      <c r="K1131" s="2">
        <v>8.92</v>
      </c>
      <c r="L1131" s="2"/>
      <c r="M1131" s="3">
        <v>0</v>
      </c>
    </row>
    <row r="1132" spans="1:13" x14ac:dyDescent="0.25">
      <c r="A1132" s="4" t="s">
        <v>1828</v>
      </c>
      <c r="B1132" s="9">
        <v>49.95</v>
      </c>
      <c r="C1132" s="10">
        <v>1.17</v>
      </c>
      <c r="D1132" s="10"/>
      <c r="E1132" s="11">
        <v>0</v>
      </c>
      <c r="F1132" s="9">
        <v>49.95</v>
      </c>
      <c r="G1132" s="10">
        <v>166.08</v>
      </c>
      <c r="H1132" s="10"/>
      <c r="I1132" s="11">
        <v>0</v>
      </c>
      <c r="J1132" s="7">
        <v>99.9</v>
      </c>
      <c r="K1132" s="2">
        <v>167.25</v>
      </c>
      <c r="L1132" s="2"/>
      <c r="M1132" s="3">
        <v>0</v>
      </c>
    </row>
    <row r="1133" spans="1:13" x14ac:dyDescent="0.25">
      <c r="A1133" s="4" t="s">
        <v>1830</v>
      </c>
      <c r="B1133" s="9">
        <v>63.95</v>
      </c>
      <c r="C1133" s="10">
        <v>0.17</v>
      </c>
      <c r="D1133" s="10">
        <v>0.08</v>
      </c>
      <c r="E1133" s="11">
        <v>1.125</v>
      </c>
      <c r="F1133" s="9">
        <v>63.95</v>
      </c>
      <c r="G1133" s="10">
        <v>24.83</v>
      </c>
      <c r="H1133" s="10">
        <v>15.67</v>
      </c>
      <c r="I1133" s="11">
        <v>0.58455647734524563</v>
      </c>
      <c r="J1133" s="7">
        <v>127.9</v>
      </c>
      <c r="K1133" s="2">
        <v>25</v>
      </c>
      <c r="L1133" s="2">
        <v>15.75</v>
      </c>
      <c r="M1133" s="3">
        <v>0.58730158730158732</v>
      </c>
    </row>
    <row r="1134" spans="1:13" x14ac:dyDescent="0.25">
      <c r="A1134" s="4" t="s">
        <v>1843</v>
      </c>
      <c r="B1134" s="9">
        <v>113</v>
      </c>
      <c r="C1134" s="10">
        <v>0.33</v>
      </c>
      <c r="D1134" s="10">
        <v>0.5</v>
      </c>
      <c r="E1134" s="11">
        <v>-0.33999999999999997</v>
      </c>
      <c r="F1134" s="9">
        <v>113</v>
      </c>
      <c r="G1134" s="10">
        <v>30.5</v>
      </c>
      <c r="H1134" s="10">
        <v>8.17</v>
      </c>
      <c r="I1134" s="11">
        <v>2.7331701346389226</v>
      </c>
      <c r="J1134" s="7">
        <v>226</v>
      </c>
      <c r="K1134" s="2">
        <v>30.83</v>
      </c>
      <c r="L1134" s="2">
        <v>8.67</v>
      </c>
      <c r="M1134" s="3">
        <v>2.5559400230680502</v>
      </c>
    </row>
    <row r="1135" spans="1:13" x14ac:dyDescent="0.25">
      <c r="A1135" s="4" t="s">
        <v>1847</v>
      </c>
      <c r="B1135" s="9">
        <v>52</v>
      </c>
      <c r="C1135" s="10">
        <v>0.57999999999999996</v>
      </c>
      <c r="D1135" s="10"/>
      <c r="E1135" s="11">
        <v>0</v>
      </c>
      <c r="F1135" s="9">
        <v>52</v>
      </c>
      <c r="G1135" s="10">
        <v>3.58</v>
      </c>
      <c r="H1135" s="10"/>
      <c r="I1135" s="11">
        <v>0</v>
      </c>
      <c r="J1135" s="7">
        <v>104</v>
      </c>
      <c r="K1135" s="2">
        <v>4.16</v>
      </c>
      <c r="L1135" s="2"/>
      <c r="M1135" s="3">
        <v>0</v>
      </c>
    </row>
    <row r="1136" spans="1:13" x14ac:dyDescent="0.25">
      <c r="A1136" s="4" t="s">
        <v>1855</v>
      </c>
      <c r="B1136" s="9"/>
      <c r="C1136" s="10"/>
      <c r="D1136" s="10"/>
      <c r="E1136" s="11">
        <v>0</v>
      </c>
      <c r="F1136" s="9">
        <v>135</v>
      </c>
      <c r="G1136" s="10">
        <v>3.92</v>
      </c>
      <c r="H1136" s="10"/>
      <c r="I1136" s="11">
        <v>0</v>
      </c>
      <c r="J1136" s="7">
        <v>135</v>
      </c>
      <c r="K1136" s="2">
        <v>3.92</v>
      </c>
      <c r="L1136" s="2"/>
      <c r="M1136" s="3">
        <v>0</v>
      </c>
    </row>
    <row r="1137" spans="1:13" x14ac:dyDescent="0.25">
      <c r="A1137" s="4" t="s">
        <v>1856</v>
      </c>
      <c r="B1137" s="9"/>
      <c r="C1137" s="10"/>
      <c r="D1137" s="10"/>
      <c r="E1137" s="11">
        <v>0</v>
      </c>
      <c r="F1137" s="9">
        <v>85</v>
      </c>
      <c r="G1137" s="10">
        <v>3.75</v>
      </c>
      <c r="H1137" s="10"/>
      <c r="I1137" s="11">
        <v>0</v>
      </c>
      <c r="J1137" s="7">
        <v>85</v>
      </c>
      <c r="K1137" s="2">
        <v>3.75</v>
      </c>
      <c r="L1137" s="2"/>
      <c r="M1137" s="3">
        <v>0</v>
      </c>
    </row>
    <row r="1138" spans="1:13" x14ac:dyDescent="0.25">
      <c r="A1138" s="4" t="s">
        <v>1863</v>
      </c>
      <c r="B1138" s="9"/>
      <c r="C1138" s="10"/>
      <c r="D1138" s="10"/>
      <c r="E1138" s="11">
        <v>0</v>
      </c>
      <c r="F1138" s="9">
        <v>74</v>
      </c>
      <c r="G1138" s="10">
        <v>4.75</v>
      </c>
      <c r="H1138" s="10"/>
      <c r="I1138" s="11">
        <v>0</v>
      </c>
      <c r="J1138" s="7">
        <v>74</v>
      </c>
      <c r="K1138" s="2">
        <v>4.75</v>
      </c>
      <c r="L1138" s="2"/>
      <c r="M1138" s="3">
        <v>0</v>
      </c>
    </row>
    <row r="1139" spans="1:13" x14ac:dyDescent="0.25">
      <c r="A1139" s="4" t="s">
        <v>1876</v>
      </c>
      <c r="B1139" s="9">
        <v>74</v>
      </c>
      <c r="C1139" s="10">
        <v>1.25</v>
      </c>
      <c r="D1139" s="10"/>
      <c r="E1139" s="11">
        <v>0</v>
      </c>
      <c r="F1139" s="9">
        <v>74</v>
      </c>
      <c r="G1139" s="10">
        <v>7.83</v>
      </c>
      <c r="H1139" s="10"/>
      <c r="I1139" s="11">
        <v>0</v>
      </c>
      <c r="J1139" s="7">
        <v>148</v>
      </c>
      <c r="K1139" s="2">
        <v>9.08</v>
      </c>
      <c r="L1139" s="2"/>
      <c r="M1139" s="3">
        <v>0</v>
      </c>
    </row>
    <row r="1140" spans="1:13" x14ac:dyDescent="0.25">
      <c r="A1140" s="4" t="s">
        <v>1895</v>
      </c>
      <c r="B1140" s="9">
        <v>86</v>
      </c>
      <c r="C1140" s="10">
        <v>0.42</v>
      </c>
      <c r="D1140" s="10">
        <v>2.83</v>
      </c>
      <c r="E1140" s="11">
        <v>-0.85159010600706719</v>
      </c>
      <c r="F1140" s="9">
        <v>86</v>
      </c>
      <c r="G1140" s="10">
        <v>10.5</v>
      </c>
      <c r="H1140" s="10">
        <v>8.67</v>
      </c>
      <c r="I1140" s="11">
        <v>0.21107266435986161</v>
      </c>
      <c r="J1140" s="7">
        <v>172</v>
      </c>
      <c r="K1140" s="2">
        <v>10.92</v>
      </c>
      <c r="L1140" s="2">
        <v>11.5</v>
      </c>
      <c r="M1140" s="3">
        <v>-5.0434782608695661E-2</v>
      </c>
    </row>
    <row r="1141" spans="1:13" x14ac:dyDescent="0.25">
      <c r="A1141" s="4" t="s">
        <v>1902</v>
      </c>
      <c r="B1141" s="9"/>
      <c r="C1141" s="10"/>
      <c r="D1141" s="10"/>
      <c r="E1141" s="11">
        <v>0</v>
      </c>
      <c r="F1141" s="9">
        <v>105</v>
      </c>
      <c r="G1141" s="10">
        <v>10.67</v>
      </c>
      <c r="H1141" s="10">
        <v>2</v>
      </c>
      <c r="I1141" s="11">
        <v>4.335</v>
      </c>
      <c r="J1141" s="7">
        <v>105</v>
      </c>
      <c r="K1141" s="2">
        <v>10.67</v>
      </c>
      <c r="L1141" s="2">
        <v>2</v>
      </c>
      <c r="M1141" s="3">
        <v>4.335</v>
      </c>
    </row>
    <row r="1142" spans="1:13" x14ac:dyDescent="0.25">
      <c r="A1142" s="4" t="s">
        <v>1930</v>
      </c>
      <c r="B1142" s="9">
        <v>179</v>
      </c>
      <c r="C1142" s="10">
        <v>0.67</v>
      </c>
      <c r="D1142" s="10"/>
      <c r="E1142" s="11">
        <v>0</v>
      </c>
      <c r="F1142" s="9">
        <v>179</v>
      </c>
      <c r="G1142" s="10">
        <v>3.17</v>
      </c>
      <c r="H1142" s="10"/>
      <c r="I1142" s="11">
        <v>0</v>
      </c>
      <c r="J1142" s="7">
        <v>358</v>
      </c>
      <c r="K1142" s="2">
        <v>3.84</v>
      </c>
      <c r="L1142" s="2"/>
      <c r="M1142" s="3">
        <v>0</v>
      </c>
    </row>
    <row r="1143" spans="1:13" x14ac:dyDescent="0.25">
      <c r="A1143" s="4" t="s">
        <v>1936</v>
      </c>
      <c r="B1143" s="9"/>
      <c r="C1143" s="10"/>
      <c r="D1143" s="10"/>
      <c r="E1143" s="11">
        <v>0</v>
      </c>
      <c r="F1143" s="9">
        <v>125</v>
      </c>
      <c r="G1143" s="10">
        <v>0.42</v>
      </c>
      <c r="H1143" s="10"/>
      <c r="I1143" s="11">
        <v>0</v>
      </c>
      <c r="J1143" s="7">
        <v>125</v>
      </c>
      <c r="K1143" s="2">
        <v>0.42</v>
      </c>
      <c r="L1143" s="2"/>
      <c r="M1143" s="3">
        <v>0</v>
      </c>
    </row>
    <row r="1144" spans="1:13" x14ac:dyDescent="0.25">
      <c r="A1144" s="4" t="s">
        <v>1939</v>
      </c>
      <c r="B1144" s="9">
        <v>36.75</v>
      </c>
      <c r="C1144" s="10">
        <v>0.25</v>
      </c>
      <c r="D1144" s="10">
        <v>74.33</v>
      </c>
      <c r="E1144" s="11">
        <v>-0.99663662047625456</v>
      </c>
      <c r="F1144" s="9">
        <v>36.75</v>
      </c>
      <c r="G1144" s="10">
        <v>93.08</v>
      </c>
      <c r="H1144" s="10">
        <v>870.5</v>
      </c>
      <c r="I1144" s="11">
        <v>-0.89307294658242387</v>
      </c>
      <c r="J1144" s="7">
        <v>73.5</v>
      </c>
      <c r="K1144" s="2">
        <v>93.33</v>
      </c>
      <c r="L1144" s="2">
        <v>944.83</v>
      </c>
      <c r="M1144" s="3">
        <v>-0.90122032534953378</v>
      </c>
    </row>
    <row r="1145" spans="1:13" x14ac:dyDescent="0.25">
      <c r="A1145" s="4" t="s">
        <v>1940</v>
      </c>
      <c r="B1145" s="9">
        <v>90</v>
      </c>
      <c r="C1145" s="10">
        <v>1</v>
      </c>
      <c r="D1145" s="10">
        <v>5</v>
      </c>
      <c r="E1145" s="11">
        <v>-0.8</v>
      </c>
      <c r="F1145" s="9">
        <v>90</v>
      </c>
      <c r="G1145" s="10">
        <v>34.75</v>
      </c>
      <c r="H1145" s="10">
        <v>9.58</v>
      </c>
      <c r="I1145" s="11">
        <v>2.6273486430062634</v>
      </c>
      <c r="J1145" s="7">
        <v>180</v>
      </c>
      <c r="K1145" s="2">
        <v>35.75</v>
      </c>
      <c r="L1145" s="2">
        <v>14.58</v>
      </c>
      <c r="M1145" s="3">
        <v>1.4519890260631003</v>
      </c>
    </row>
    <row r="1146" spans="1:13" x14ac:dyDescent="0.25">
      <c r="A1146" s="4" t="s">
        <v>1945</v>
      </c>
      <c r="B1146" s="9">
        <v>74</v>
      </c>
      <c r="C1146" s="10">
        <v>0.75</v>
      </c>
      <c r="D1146" s="10"/>
      <c r="E1146" s="11">
        <v>0</v>
      </c>
      <c r="F1146" s="9">
        <v>74</v>
      </c>
      <c r="G1146" s="10">
        <v>3</v>
      </c>
      <c r="H1146" s="10"/>
      <c r="I1146" s="11">
        <v>0</v>
      </c>
      <c r="J1146" s="7">
        <v>148</v>
      </c>
      <c r="K1146" s="2">
        <v>3.75</v>
      </c>
      <c r="L1146" s="2"/>
      <c r="M1146" s="3">
        <v>0</v>
      </c>
    </row>
    <row r="1147" spans="1:13" x14ac:dyDescent="0.25">
      <c r="A1147" s="4" t="s">
        <v>1957</v>
      </c>
      <c r="B1147" s="9">
        <v>74</v>
      </c>
      <c r="C1147" s="10">
        <v>0.57999999999999996</v>
      </c>
      <c r="D1147" s="10"/>
      <c r="E1147" s="11">
        <v>0</v>
      </c>
      <c r="F1147" s="9">
        <v>74</v>
      </c>
      <c r="G1147" s="10">
        <v>2.42</v>
      </c>
      <c r="H1147" s="10"/>
      <c r="I1147" s="11">
        <v>0</v>
      </c>
      <c r="J1147" s="7">
        <v>148</v>
      </c>
      <c r="K1147" s="2">
        <v>3</v>
      </c>
      <c r="L1147" s="2"/>
      <c r="M1147" s="3">
        <v>0</v>
      </c>
    </row>
    <row r="1148" spans="1:13" x14ac:dyDescent="0.25">
      <c r="A1148" s="4" t="s">
        <v>1962</v>
      </c>
      <c r="B1148" s="9"/>
      <c r="C1148" s="10"/>
      <c r="D1148" s="10"/>
      <c r="E1148" s="11">
        <v>0</v>
      </c>
      <c r="F1148" s="9">
        <v>68</v>
      </c>
      <c r="G1148" s="10">
        <v>38.17</v>
      </c>
      <c r="H1148" s="10">
        <v>16.670000000000002</v>
      </c>
      <c r="I1148" s="11">
        <v>1.289742051589682</v>
      </c>
      <c r="J1148" s="7">
        <v>68</v>
      </c>
      <c r="K1148" s="2">
        <v>38.17</v>
      </c>
      <c r="L1148" s="2">
        <v>16.670000000000002</v>
      </c>
      <c r="M1148" s="3">
        <v>1.289742051589682</v>
      </c>
    </row>
    <row r="1149" spans="1:13" x14ac:dyDescent="0.25">
      <c r="A1149" s="4" t="s">
        <v>1964</v>
      </c>
      <c r="B1149" s="9">
        <v>125</v>
      </c>
      <c r="C1149" s="10">
        <v>0.25</v>
      </c>
      <c r="D1149" s="10"/>
      <c r="E1149" s="11">
        <v>0</v>
      </c>
      <c r="F1149" s="9">
        <v>125</v>
      </c>
      <c r="G1149" s="10">
        <v>11.17</v>
      </c>
      <c r="H1149" s="10"/>
      <c r="I1149" s="11">
        <v>0</v>
      </c>
      <c r="J1149" s="7">
        <v>250</v>
      </c>
      <c r="K1149" s="2">
        <v>11.42</v>
      </c>
      <c r="L1149" s="2"/>
      <c r="M1149" s="3">
        <v>0</v>
      </c>
    </row>
    <row r="1150" spans="1:13" x14ac:dyDescent="0.25">
      <c r="A1150" s="4" t="s">
        <v>1981</v>
      </c>
      <c r="B1150" s="9">
        <v>193.95</v>
      </c>
      <c r="C1150" s="10">
        <v>0.42</v>
      </c>
      <c r="D1150" s="10"/>
      <c r="E1150" s="11">
        <v>0</v>
      </c>
      <c r="F1150" s="9">
        <v>193.95</v>
      </c>
      <c r="G1150" s="10">
        <v>7.83</v>
      </c>
      <c r="H1150" s="10"/>
      <c r="I1150" s="11">
        <v>0</v>
      </c>
      <c r="J1150" s="7">
        <v>387.9</v>
      </c>
      <c r="K1150" s="2">
        <v>8.25</v>
      </c>
      <c r="L1150" s="2"/>
      <c r="M1150" s="3">
        <v>0</v>
      </c>
    </row>
    <row r="1151" spans="1:13" x14ac:dyDescent="0.25">
      <c r="A1151" s="4" t="s">
        <v>1983</v>
      </c>
      <c r="B1151" s="9"/>
      <c r="C1151" s="10"/>
      <c r="D1151" s="10"/>
      <c r="E1151" s="11">
        <v>0</v>
      </c>
      <c r="F1151" s="9">
        <v>129</v>
      </c>
      <c r="G1151" s="10">
        <v>2.25</v>
      </c>
      <c r="H1151" s="10">
        <v>22.08</v>
      </c>
      <c r="I1151" s="11">
        <v>-0.89809782608695654</v>
      </c>
      <c r="J1151" s="7">
        <v>129</v>
      </c>
      <c r="K1151" s="2">
        <v>2.25</v>
      </c>
      <c r="L1151" s="2">
        <v>22.08</v>
      </c>
      <c r="M1151" s="3">
        <v>-0.89809782608695654</v>
      </c>
    </row>
    <row r="1152" spans="1:13" x14ac:dyDescent="0.25">
      <c r="A1152" s="4" t="s">
        <v>1992</v>
      </c>
      <c r="B1152" s="9"/>
      <c r="C1152" s="10"/>
      <c r="D1152" s="10"/>
      <c r="E1152" s="11">
        <v>0</v>
      </c>
      <c r="F1152" s="9">
        <v>69.95</v>
      </c>
      <c r="G1152" s="10">
        <v>81.83</v>
      </c>
      <c r="H1152" s="10">
        <v>0.08</v>
      </c>
      <c r="I1152" s="11">
        <v>1021.875</v>
      </c>
      <c r="J1152" s="7">
        <v>69.95</v>
      </c>
      <c r="K1152" s="2">
        <v>81.83</v>
      </c>
      <c r="L1152" s="2">
        <v>0.08</v>
      </c>
      <c r="M1152" s="3">
        <v>1021.875</v>
      </c>
    </row>
    <row r="1153" spans="1:13" x14ac:dyDescent="0.25">
      <c r="A1153" s="4" t="s">
        <v>2010</v>
      </c>
      <c r="B1153" s="9">
        <v>67</v>
      </c>
      <c r="C1153" s="10">
        <v>10</v>
      </c>
      <c r="D1153" s="10"/>
      <c r="E1153" s="11">
        <v>0</v>
      </c>
      <c r="F1153" s="9">
        <v>67</v>
      </c>
      <c r="G1153" s="10">
        <v>20.92</v>
      </c>
      <c r="H1153" s="10"/>
      <c r="I1153" s="11">
        <v>0</v>
      </c>
      <c r="J1153" s="7">
        <v>134</v>
      </c>
      <c r="K1153" s="2">
        <v>30.92</v>
      </c>
      <c r="L1153" s="2"/>
      <c r="M1153" s="3">
        <v>0</v>
      </c>
    </row>
    <row r="1154" spans="1:13" x14ac:dyDescent="0.25">
      <c r="A1154" s="4" t="s">
        <v>2024</v>
      </c>
      <c r="B1154" s="9"/>
      <c r="C1154" s="10"/>
      <c r="D1154" s="10"/>
      <c r="E1154" s="11">
        <v>0</v>
      </c>
      <c r="F1154" s="9">
        <v>59.95</v>
      </c>
      <c r="G1154" s="10">
        <v>6.08</v>
      </c>
      <c r="H1154" s="10">
        <v>182.67</v>
      </c>
      <c r="I1154" s="11">
        <v>-0.96671593584058679</v>
      </c>
      <c r="J1154" s="7">
        <v>59.95</v>
      </c>
      <c r="K1154" s="2">
        <v>6.08</v>
      </c>
      <c r="L1154" s="2">
        <v>182.67</v>
      </c>
      <c r="M1154" s="3">
        <v>-0.96671593584058679</v>
      </c>
    </row>
    <row r="1155" spans="1:13" x14ac:dyDescent="0.25">
      <c r="A1155" s="4" t="s">
        <v>2025</v>
      </c>
      <c r="B1155" s="9">
        <v>91</v>
      </c>
      <c r="C1155" s="10">
        <v>0</v>
      </c>
      <c r="D1155" s="10"/>
      <c r="E1155" s="11">
        <v>0</v>
      </c>
      <c r="F1155" s="9">
        <v>91</v>
      </c>
      <c r="G1155" s="10">
        <v>24.17</v>
      </c>
      <c r="H1155" s="10"/>
      <c r="I1155" s="11">
        <v>0</v>
      </c>
      <c r="J1155" s="7">
        <v>182</v>
      </c>
      <c r="K1155" s="2">
        <v>24.17</v>
      </c>
      <c r="L1155" s="2"/>
      <c r="M1155" s="3">
        <v>0</v>
      </c>
    </row>
    <row r="1156" spans="1:13" x14ac:dyDescent="0.25">
      <c r="A1156" s="4" t="s">
        <v>2027</v>
      </c>
      <c r="B1156" s="9"/>
      <c r="C1156" s="10"/>
      <c r="D1156" s="10"/>
      <c r="E1156" s="11">
        <v>0</v>
      </c>
      <c r="F1156" s="9">
        <v>100</v>
      </c>
      <c r="G1156" s="10">
        <v>21.42</v>
      </c>
      <c r="H1156" s="10">
        <v>1.75</v>
      </c>
      <c r="I1156" s="11">
        <v>11.24</v>
      </c>
      <c r="J1156" s="7">
        <v>100</v>
      </c>
      <c r="K1156" s="2">
        <v>21.42</v>
      </c>
      <c r="L1156" s="2">
        <v>1.75</v>
      </c>
      <c r="M1156" s="3">
        <v>11.24</v>
      </c>
    </row>
    <row r="1157" spans="1:13" x14ac:dyDescent="0.25">
      <c r="A1157" s="4" t="s">
        <v>2028</v>
      </c>
      <c r="B1157" s="9"/>
      <c r="C1157" s="10"/>
      <c r="D1157" s="10"/>
      <c r="E1157" s="11">
        <v>0</v>
      </c>
      <c r="F1157" s="9">
        <v>100</v>
      </c>
      <c r="G1157" s="10">
        <v>6.58</v>
      </c>
      <c r="H1157" s="10">
        <v>20.92</v>
      </c>
      <c r="I1157" s="11">
        <v>-0.68546845124282985</v>
      </c>
      <c r="J1157" s="7">
        <v>100</v>
      </c>
      <c r="K1157" s="2">
        <v>6.58</v>
      </c>
      <c r="L1157" s="2">
        <v>20.92</v>
      </c>
      <c r="M1157" s="3">
        <v>-0.68546845124282985</v>
      </c>
    </row>
    <row r="1158" spans="1:13" x14ac:dyDescent="0.25">
      <c r="A1158" s="4" t="s">
        <v>2029</v>
      </c>
      <c r="B1158" s="9"/>
      <c r="C1158" s="10"/>
      <c r="D1158" s="10"/>
      <c r="E1158" s="11">
        <v>0</v>
      </c>
      <c r="F1158" s="9">
        <v>142</v>
      </c>
      <c r="G1158" s="10">
        <v>0.57999999999999996</v>
      </c>
      <c r="H1158" s="10">
        <v>18.579999999999998</v>
      </c>
      <c r="I1158" s="11">
        <v>-0.96878363832077508</v>
      </c>
      <c r="J1158" s="7">
        <v>142</v>
      </c>
      <c r="K1158" s="2">
        <v>0.57999999999999996</v>
      </c>
      <c r="L1158" s="2">
        <v>18.579999999999998</v>
      </c>
      <c r="M1158" s="3">
        <v>-0.96878363832077508</v>
      </c>
    </row>
    <row r="1159" spans="1:13" x14ac:dyDescent="0.25">
      <c r="A1159" s="4" t="s">
        <v>2030</v>
      </c>
      <c r="B1159" s="9"/>
      <c r="C1159" s="10"/>
      <c r="D1159" s="10"/>
      <c r="E1159" s="11">
        <v>0</v>
      </c>
      <c r="F1159" s="9">
        <v>52.25</v>
      </c>
      <c r="G1159" s="10">
        <v>2.25</v>
      </c>
      <c r="H1159" s="10">
        <v>299.33</v>
      </c>
      <c r="I1159" s="11">
        <v>-0.99248321250793436</v>
      </c>
      <c r="J1159" s="7">
        <v>52.25</v>
      </c>
      <c r="K1159" s="2">
        <v>2.25</v>
      </c>
      <c r="L1159" s="2">
        <v>299.33</v>
      </c>
      <c r="M1159" s="3">
        <v>-0.99248321250793436</v>
      </c>
    </row>
    <row r="1160" spans="1:13" x14ac:dyDescent="0.25">
      <c r="A1160" s="4" t="s">
        <v>2031</v>
      </c>
      <c r="B1160" s="9"/>
      <c r="C1160" s="10"/>
      <c r="D1160" s="10"/>
      <c r="E1160" s="11">
        <v>0</v>
      </c>
      <c r="F1160" s="9">
        <v>114</v>
      </c>
      <c r="G1160" s="10">
        <v>4.25</v>
      </c>
      <c r="H1160" s="10">
        <v>8.75</v>
      </c>
      <c r="I1160" s="11">
        <v>-0.51428571428571423</v>
      </c>
      <c r="J1160" s="7">
        <v>114</v>
      </c>
      <c r="K1160" s="2">
        <v>4.25</v>
      </c>
      <c r="L1160" s="2">
        <v>8.75</v>
      </c>
      <c r="M1160" s="3">
        <v>-0.51428571428571423</v>
      </c>
    </row>
    <row r="1161" spans="1:13" x14ac:dyDescent="0.25">
      <c r="A1161" s="4" t="s">
        <v>2032</v>
      </c>
      <c r="B1161" s="9"/>
      <c r="C1161" s="10"/>
      <c r="D1161" s="10"/>
      <c r="E1161" s="11">
        <v>0</v>
      </c>
      <c r="F1161" s="9">
        <v>72</v>
      </c>
      <c r="G1161" s="10">
        <v>2.92</v>
      </c>
      <c r="H1161" s="10">
        <v>11.17</v>
      </c>
      <c r="I1161" s="11">
        <v>-0.73858549686660702</v>
      </c>
      <c r="J1161" s="7">
        <v>72</v>
      </c>
      <c r="K1161" s="2">
        <v>2.92</v>
      </c>
      <c r="L1161" s="2">
        <v>11.17</v>
      </c>
      <c r="M1161" s="3">
        <v>-0.73858549686660702</v>
      </c>
    </row>
    <row r="1162" spans="1:13" x14ac:dyDescent="0.25">
      <c r="A1162" s="4" t="s">
        <v>2033</v>
      </c>
      <c r="B1162" s="9"/>
      <c r="C1162" s="10"/>
      <c r="D1162" s="10"/>
      <c r="E1162" s="11">
        <v>0</v>
      </c>
      <c r="F1162" s="9">
        <v>58</v>
      </c>
      <c r="G1162" s="10">
        <v>0.57999999999999996</v>
      </c>
      <c r="H1162" s="10">
        <v>7.42</v>
      </c>
      <c r="I1162" s="11">
        <v>-0.92183288409703501</v>
      </c>
      <c r="J1162" s="7">
        <v>58</v>
      </c>
      <c r="K1162" s="2">
        <v>0.57999999999999996</v>
      </c>
      <c r="L1162" s="2">
        <v>7.42</v>
      </c>
      <c r="M1162" s="3">
        <v>-0.92183288409703501</v>
      </c>
    </row>
    <row r="1163" spans="1:13" x14ac:dyDescent="0.25">
      <c r="A1163" s="4" t="s">
        <v>2034</v>
      </c>
      <c r="B1163" s="9">
        <v>127</v>
      </c>
      <c r="C1163" s="10">
        <v>0.08</v>
      </c>
      <c r="D1163" s="10">
        <v>1.25</v>
      </c>
      <c r="E1163" s="11">
        <v>-0.93599999999999994</v>
      </c>
      <c r="F1163" s="9">
        <v>127</v>
      </c>
      <c r="G1163" s="10">
        <v>0.33</v>
      </c>
      <c r="H1163" s="10">
        <v>13.83</v>
      </c>
      <c r="I1163" s="11">
        <v>-0.97613882863340562</v>
      </c>
      <c r="J1163" s="7">
        <v>254</v>
      </c>
      <c r="K1163" s="2">
        <v>0.41000000000000003</v>
      </c>
      <c r="L1163" s="2">
        <v>15.08</v>
      </c>
      <c r="M1163" s="3">
        <v>-0.97281167108753319</v>
      </c>
    </row>
    <row r="1164" spans="1:13" x14ac:dyDescent="0.25">
      <c r="A1164" s="4" t="s">
        <v>2036</v>
      </c>
      <c r="B1164" s="9"/>
      <c r="C1164" s="10"/>
      <c r="D1164" s="10"/>
      <c r="E1164" s="11">
        <v>0</v>
      </c>
      <c r="F1164" s="9">
        <v>79</v>
      </c>
      <c r="G1164" s="10">
        <v>1</v>
      </c>
      <c r="H1164" s="10">
        <v>4</v>
      </c>
      <c r="I1164" s="11">
        <v>-0.75</v>
      </c>
      <c r="J1164" s="7">
        <v>79</v>
      </c>
      <c r="K1164" s="2">
        <v>1</v>
      </c>
      <c r="L1164" s="2">
        <v>4</v>
      </c>
      <c r="M1164" s="3">
        <v>-0.75</v>
      </c>
    </row>
    <row r="1165" spans="1:13" x14ac:dyDescent="0.25">
      <c r="A1165" s="4" t="s">
        <v>2037</v>
      </c>
      <c r="B1165" s="9"/>
      <c r="C1165" s="10"/>
      <c r="D1165" s="10"/>
      <c r="E1165" s="11">
        <v>0</v>
      </c>
      <c r="F1165" s="9">
        <v>64</v>
      </c>
      <c r="G1165" s="10">
        <v>1.08</v>
      </c>
      <c r="H1165" s="10">
        <v>173.33</v>
      </c>
      <c r="I1165" s="11">
        <v>-0.9937691109444412</v>
      </c>
      <c r="J1165" s="7">
        <v>64</v>
      </c>
      <c r="K1165" s="2">
        <v>1.08</v>
      </c>
      <c r="L1165" s="2">
        <v>173.33</v>
      </c>
      <c r="M1165" s="3">
        <v>-0.9937691109444412</v>
      </c>
    </row>
    <row r="1166" spans="1:13" x14ac:dyDescent="0.25">
      <c r="A1166" s="4" t="s">
        <v>2040</v>
      </c>
      <c r="B1166" s="9"/>
      <c r="C1166" s="10"/>
      <c r="D1166" s="10"/>
      <c r="E1166" s="11">
        <v>0</v>
      </c>
      <c r="F1166" s="9">
        <v>75</v>
      </c>
      <c r="G1166" s="10">
        <v>1.25</v>
      </c>
      <c r="H1166" s="10">
        <v>18.5</v>
      </c>
      <c r="I1166" s="11">
        <v>-0.93243243243243246</v>
      </c>
      <c r="J1166" s="7">
        <v>75</v>
      </c>
      <c r="K1166" s="2">
        <v>1.25</v>
      </c>
      <c r="L1166" s="2">
        <v>18.5</v>
      </c>
      <c r="M1166" s="3">
        <v>-0.93243243243243246</v>
      </c>
    </row>
    <row r="1167" spans="1:13" x14ac:dyDescent="0.25">
      <c r="A1167" s="4" t="s">
        <v>2060</v>
      </c>
      <c r="B1167" s="9">
        <v>65</v>
      </c>
      <c r="C1167" s="10">
        <v>2.92</v>
      </c>
      <c r="D1167" s="10"/>
      <c r="E1167" s="11">
        <v>0</v>
      </c>
      <c r="F1167" s="9">
        <v>65</v>
      </c>
      <c r="G1167" s="10">
        <v>11.58</v>
      </c>
      <c r="H1167" s="10">
        <v>2.42</v>
      </c>
      <c r="I1167" s="11">
        <v>3.785123966942149</v>
      </c>
      <c r="J1167" s="7">
        <v>130</v>
      </c>
      <c r="K1167" s="2">
        <v>14.5</v>
      </c>
      <c r="L1167" s="2">
        <v>2.42</v>
      </c>
      <c r="M1167" s="3">
        <v>4.9917355371900829</v>
      </c>
    </row>
    <row r="1168" spans="1:13" x14ac:dyDescent="0.25">
      <c r="A1168" s="4" t="s">
        <v>2063</v>
      </c>
      <c r="B1168" s="9">
        <v>73</v>
      </c>
      <c r="C1168" s="10">
        <v>3.17</v>
      </c>
      <c r="D1168" s="10"/>
      <c r="E1168" s="11">
        <v>0</v>
      </c>
      <c r="F1168" s="9">
        <v>73</v>
      </c>
      <c r="G1168" s="10">
        <v>7.92</v>
      </c>
      <c r="H1168" s="10"/>
      <c r="I1168" s="11">
        <v>0</v>
      </c>
      <c r="J1168" s="7">
        <v>146</v>
      </c>
      <c r="K1168" s="2">
        <v>11.09</v>
      </c>
      <c r="L1168" s="2"/>
      <c r="M1168" s="3">
        <v>0</v>
      </c>
    </row>
    <row r="1169" spans="1:13" x14ac:dyDescent="0.25">
      <c r="A1169" s="4" t="s">
        <v>2064</v>
      </c>
      <c r="B1169" s="9">
        <v>53.95</v>
      </c>
      <c r="C1169" s="10">
        <v>0.5</v>
      </c>
      <c r="D1169" s="10">
        <v>70.5</v>
      </c>
      <c r="E1169" s="11">
        <v>-0.99290780141843971</v>
      </c>
      <c r="F1169" s="9">
        <v>53.95</v>
      </c>
      <c r="G1169" s="10">
        <v>175.83</v>
      </c>
      <c r="H1169" s="10">
        <v>347.67</v>
      </c>
      <c r="I1169" s="11">
        <v>-0.49426179998274222</v>
      </c>
      <c r="J1169" s="7">
        <v>107.9</v>
      </c>
      <c r="K1169" s="2">
        <v>176.33</v>
      </c>
      <c r="L1169" s="2">
        <v>418.17</v>
      </c>
      <c r="M1169" s="3">
        <v>-0.57832938756964869</v>
      </c>
    </row>
    <row r="1170" spans="1:13" x14ac:dyDescent="0.25">
      <c r="A1170" s="4" t="s">
        <v>2119</v>
      </c>
      <c r="B1170" s="9">
        <v>190</v>
      </c>
      <c r="C1170" s="10">
        <v>0.33</v>
      </c>
      <c r="D1170" s="10"/>
      <c r="E1170" s="11">
        <v>0</v>
      </c>
      <c r="F1170" s="9">
        <v>190</v>
      </c>
      <c r="G1170" s="10">
        <v>0.5</v>
      </c>
      <c r="H1170" s="10"/>
      <c r="I1170" s="11">
        <v>0</v>
      </c>
      <c r="J1170" s="7">
        <v>380</v>
      </c>
      <c r="K1170" s="2">
        <v>0.83000000000000007</v>
      </c>
      <c r="L1170" s="2"/>
      <c r="M1170" s="3">
        <v>0</v>
      </c>
    </row>
    <row r="1171" spans="1:13" x14ac:dyDescent="0.25">
      <c r="A1171" s="4" t="s">
        <v>2125</v>
      </c>
      <c r="B1171" s="9"/>
      <c r="C1171" s="10"/>
      <c r="D1171" s="10"/>
      <c r="E1171" s="11">
        <v>0</v>
      </c>
      <c r="F1171" s="9">
        <v>73</v>
      </c>
      <c r="G1171" s="10">
        <v>0.08</v>
      </c>
      <c r="H1171" s="10">
        <v>1</v>
      </c>
      <c r="I1171" s="11">
        <v>-0.92</v>
      </c>
      <c r="J1171" s="7">
        <v>73</v>
      </c>
      <c r="K1171" s="2">
        <v>0.08</v>
      </c>
      <c r="L1171" s="2">
        <v>1</v>
      </c>
      <c r="M1171" s="3">
        <v>-0.92</v>
      </c>
    </row>
    <row r="1172" spans="1:13" x14ac:dyDescent="0.25">
      <c r="A1172" s="4" t="s">
        <v>2218</v>
      </c>
      <c r="B1172" s="9">
        <v>76</v>
      </c>
      <c r="C1172" s="10">
        <v>7.25</v>
      </c>
      <c r="D1172" s="10"/>
      <c r="E1172" s="11">
        <v>0</v>
      </c>
      <c r="F1172" s="9">
        <v>76</v>
      </c>
      <c r="G1172" s="10">
        <v>7.25</v>
      </c>
      <c r="H1172" s="10"/>
      <c r="I1172" s="11">
        <v>0</v>
      </c>
      <c r="J1172" s="7">
        <v>152</v>
      </c>
      <c r="K1172" s="2">
        <v>14.5</v>
      </c>
      <c r="L1172" s="2"/>
      <c r="M1172" s="3">
        <v>0</v>
      </c>
    </row>
    <row r="1173" spans="1:13" x14ac:dyDescent="0.25">
      <c r="A1173" s="4" t="s">
        <v>2239</v>
      </c>
      <c r="B1173" s="9">
        <v>134</v>
      </c>
      <c r="C1173" s="10">
        <v>2.67</v>
      </c>
      <c r="D1173" s="10"/>
      <c r="E1173" s="11">
        <v>0</v>
      </c>
      <c r="F1173" s="9">
        <v>134</v>
      </c>
      <c r="G1173" s="10">
        <v>2.67</v>
      </c>
      <c r="H1173" s="10"/>
      <c r="I1173" s="11">
        <v>0</v>
      </c>
      <c r="J1173" s="7">
        <v>268</v>
      </c>
      <c r="K1173" s="2">
        <v>5.34</v>
      </c>
      <c r="L1173" s="2"/>
      <c r="M1173" s="3">
        <v>0</v>
      </c>
    </row>
    <row r="1174" spans="1:13" x14ac:dyDescent="0.25">
      <c r="A1174" s="4" t="s">
        <v>2246</v>
      </c>
      <c r="B1174" s="9">
        <v>146</v>
      </c>
      <c r="C1174" s="10">
        <v>1.58</v>
      </c>
      <c r="D1174" s="10"/>
      <c r="E1174" s="11">
        <v>0</v>
      </c>
      <c r="F1174" s="9">
        <v>146</v>
      </c>
      <c r="G1174" s="10">
        <v>1.58</v>
      </c>
      <c r="H1174" s="10">
        <v>0.17</v>
      </c>
      <c r="I1174" s="11">
        <v>8.2941176470588243</v>
      </c>
      <c r="J1174" s="7">
        <v>292</v>
      </c>
      <c r="K1174" s="2">
        <v>3.16</v>
      </c>
      <c r="L1174" s="2">
        <v>0.17</v>
      </c>
      <c r="M1174" s="3">
        <v>17.588235294117649</v>
      </c>
    </row>
    <row r="1175" spans="1:13" x14ac:dyDescent="0.25">
      <c r="A1175" s="4" t="s">
        <v>2270</v>
      </c>
      <c r="B1175" s="9">
        <v>49.95</v>
      </c>
      <c r="C1175" s="10">
        <v>0.08</v>
      </c>
      <c r="D1175" s="10">
        <v>1.17</v>
      </c>
      <c r="E1175" s="11">
        <v>-0.93162393162393153</v>
      </c>
      <c r="F1175" s="9">
        <v>49.95</v>
      </c>
      <c r="G1175" s="10">
        <v>363.42</v>
      </c>
      <c r="H1175" s="10">
        <v>121.75</v>
      </c>
      <c r="I1175" s="11">
        <v>1.9849691991786449</v>
      </c>
      <c r="J1175" s="7">
        <v>99.9</v>
      </c>
      <c r="K1175" s="2">
        <v>363.5</v>
      </c>
      <c r="L1175" s="2">
        <v>122.92</v>
      </c>
      <c r="M1175" s="3">
        <v>1.9572079401236575</v>
      </c>
    </row>
    <row r="1176" spans="1:13" x14ac:dyDescent="0.25">
      <c r="A1176" s="4" t="s">
        <v>2413</v>
      </c>
      <c r="B1176" s="9"/>
      <c r="C1176" s="10"/>
      <c r="D1176" s="10"/>
      <c r="E1176" s="11">
        <v>0</v>
      </c>
      <c r="F1176" s="9">
        <v>130</v>
      </c>
      <c r="G1176" s="10">
        <v>2.08</v>
      </c>
      <c r="H1176" s="10">
        <v>16.420000000000002</v>
      </c>
      <c r="I1176" s="11">
        <v>-0.87332521315468936</v>
      </c>
      <c r="J1176" s="7">
        <v>130</v>
      </c>
      <c r="K1176" s="2">
        <v>2.08</v>
      </c>
      <c r="L1176" s="2">
        <v>16.420000000000002</v>
      </c>
      <c r="M1176" s="3">
        <v>-0.87332521315468936</v>
      </c>
    </row>
    <row r="1177" spans="1:13" x14ac:dyDescent="0.25">
      <c r="A1177" s="1" t="s">
        <v>473</v>
      </c>
      <c r="B1177" s="9">
        <v>622.15</v>
      </c>
      <c r="C1177" s="10">
        <v>384.32999999999993</v>
      </c>
      <c r="D1177" s="10">
        <v>235.83000000000004</v>
      </c>
      <c r="E1177" s="11">
        <v>0.62969087902302445</v>
      </c>
      <c r="F1177" s="9">
        <v>1502.9500000000005</v>
      </c>
      <c r="G1177" s="10">
        <v>6835.32</v>
      </c>
      <c r="H1177" s="10">
        <v>7206.76</v>
      </c>
      <c r="I1177" s="11">
        <v>-5.1540498087906422E-2</v>
      </c>
      <c r="J1177" s="7">
        <v>2125.1000000000008</v>
      </c>
      <c r="K1177" s="2">
        <v>7219.65</v>
      </c>
      <c r="L1177" s="2">
        <v>7442.59</v>
      </c>
      <c r="M1177" s="3">
        <v>-2.9954626010568971E-2</v>
      </c>
    </row>
    <row r="1178" spans="1:13" x14ac:dyDescent="0.25">
      <c r="A1178" s="4" t="s">
        <v>472</v>
      </c>
      <c r="B1178" s="9">
        <v>17</v>
      </c>
      <c r="C1178" s="10">
        <v>1.17</v>
      </c>
      <c r="D1178" s="10">
        <v>13.58</v>
      </c>
      <c r="E1178" s="11">
        <v>-0.91384388807069217</v>
      </c>
      <c r="F1178" s="9">
        <v>17</v>
      </c>
      <c r="G1178" s="10">
        <v>1480.17</v>
      </c>
      <c r="H1178" s="10">
        <v>427.5</v>
      </c>
      <c r="I1178" s="11">
        <v>2.462385964912281</v>
      </c>
      <c r="J1178" s="7">
        <v>34</v>
      </c>
      <c r="K1178" s="2">
        <v>1481.3400000000001</v>
      </c>
      <c r="L1178" s="2">
        <v>441.08</v>
      </c>
      <c r="M1178" s="3">
        <v>2.3584383785254381</v>
      </c>
    </row>
    <row r="1179" spans="1:13" x14ac:dyDescent="0.25">
      <c r="A1179" s="4" t="s">
        <v>586</v>
      </c>
      <c r="B1179" s="9">
        <v>13.95</v>
      </c>
      <c r="C1179" s="10">
        <v>246.75</v>
      </c>
      <c r="D1179" s="10"/>
      <c r="E1179" s="11">
        <v>0</v>
      </c>
      <c r="F1179" s="9">
        <v>13.95</v>
      </c>
      <c r="G1179" s="10">
        <v>833.83</v>
      </c>
      <c r="H1179" s="10"/>
      <c r="I1179" s="11">
        <v>0</v>
      </c>
      <c r="J1179" s="7">
        <v>27.9</v>
      </c>
      <c r="K1179" s="2">
        <v>1080.58</v>
      </c>
      <c r="L1179" s="2"/>
      <c r="M1179" s="3">
        <v>0</v>
      </c>
    </row>
    <row r="1180" spans="1:13" x14ac:dyDescent="0.25">
      <c r="A1180" s="4" t="s">
        <v>606</v>
      </c>
      <c r="B1180" s="9"/>
      <c r="C1180" s="10"/>
      <c r="D1180" s="10"/>
      <c r="E1180" s="11">
        <v>0</v>
      </c>
      <c r="F1180" s="9">
        <v>14.95</v>
      </c>
      <c r="G1180" s="10">
        <v>174.5</v>
      </c>
      <c r="H1180" s="10">
        <v>321</v>
      </c>
      <c r="I1180" s="11">
        <v>-0.45638629283489096</v>
      </c>
      <c r="J1180" s="7">
        <v>14.95</v>
      </c>
      <c r="K1180" s="2">
        <v>174.5</v>
      </c>
      <c r="L1180" s="2">
        <v>321</v>
      </c>
      <c r="M1180" s="3">
        <v>-0.45638629283489096</v>
      </c>
    </row>
    <row r="1181" spans="1:13" x14ac:dyDescent="0.25">
      <c r="A1181" s="4" t="s">
        <v>615</v>
      </c>
      <c r="B1181" s="9">
        <v>15.95</v>
      </c>
      <c r="C1181" s="10">
        <v>0.17</v>
      </c>
      <c r="D1181" s="10">
        <v>129.5</v>
      </c>
      <c r="E1181" s="11">
        <v>-0.99868725868725883</v>
      </c>
      <c r="F1181" s="9">
        <v>15.95</v>
      </c>
      <c r="G1181" s="10">
        <v>371.58</v>
      </c>
      <c r="H1181" s="10">
        <v>91.08</v>
      </c>
      <c r="I1181" s="11">
        <v>3.0797101449275361</v>
      </c>
      <c r="J1181" s="7">
        <v>31.9</v>
      </c>
      <c r="K1181" s="2">
        <v>371.75</v>
      </c>
      <c r="L1181" s="2">
        <v>220.57999999999998</v>
      </c>
      <c r="M1181" s="3">
        <v>0.68532958563786395</v>
      </c>
    </row>
    <row r="1182" spans="1:13" x14ac:dyDescent="0.25">
      <c r="A1182" s="4" t="s">
        <v>649</v>
      </c>
      <c r="B1182" s="9"/>
      <c r="C1182" s="10"/>
      <c r="D1182" s="10"/>
      <c r="E1182" s="11">
        <v>0</v>
      </c>
      <c r="F1182" s="9">
        <v>19.95</v>
      </c>
      <c r="G1182" s="10">
        <v>20.83</v>
      </c>
      <c r="H1182" s="10">
        <v>408.33</v>
      </c>
      <c r="I1182" s="11">
        <v>-0.94898733867215246</v>
      </c>
      <c r="J1182" s="7">
        <v>19.95</v>
      </c>
      <c r="K1182" s="2">
        <v>20.83</v>
      </c>
      <c r="L1182" s="2">
        <v>408.33</v>
      </c>
      <c r="M1182" s="3">
        <v>-0.94898733867215246</v>
      </c>
    </row>
    <row r="1183" spans="1:13" x14ac:dyDescent="0.25">
      <c r="A1183" s="4" t="s">
        <v>669</v>
      </c>
      <c r="B1183" s="9">
        <v>16.95</v>
      </c>
      <c r="C1183" s="10">
        <v>0.75</v>
      </c>
      <c r="D1183" s="10"/>
      <c r="E1183" s="11">
        <v>0</v>
      </c>
      <c r="F1183" s="9">
        <v>16.95</v>
      </c>
      <c r="G1183" s="10">
        <v>392.25</v>
      </c>
      <c r="H1183" s="10"/>
      <c r="I1183" s="11">
        <v>0</v>
      </c>
      <c r="J1183" s="7">
        <v>33.9</v>
      </c>
      <c r="K1183" s="2">
        <v>393</v>
      </c>
      <c r="L1183" s="2"/>
      <c r="M1183" s="3">
        <v>0</v>
      </c>
    </row>
    <row r="1184" spans="1:13" x14ac:dyDescent="0.25">
      <c r="A1184" s="4" t="s">
        <v>670</v>
      </c>
      <c r="B1184" s="9">
        <v>19.95</v>
      </c>
      <c r="C1184" s="10">
        <v>1</v>
      </c>
      <c r="D1184" s="10">
        <v>1.42</v>
      </c>
      <c r="E1184" s="11">
        <v>-0.29577464788732388</v>
      </c>
      <c r="F1184" s="9">
        <v>19.95</v>
      </c>
      <c r="G1184" s="10">
        <v>397.67</v>
      </c>
      <c r="H1184" s="10">
        <v>638.91999999999996</v>
      </c>
      <c r="I1184" s="11">
        <v>-0.37759030864583981</v>
      </c>
      <c r="J1184" s="7">
        <v>39.9</v>
      </c>
      <c r="K1184" s="2">
        <v>398.67</v>
      </c>
      <c r="L1184" s="2">
        <v>640.33999999999992</v>
      </c>
      <c r="M1184" s="3">
        <v>-0.37740887653434102</v>
      </c>
    </row>
    <row r="1185" spans="1:13" x14ac:dyDescent="0.25">
      <c r="A1185" s="4" t="s">
        <v>687</v>
      </c>
      <c r="B1185" s="9">
        <v>17.95</v>
      </c>
      <c r="C1185" s="10">
        <v>7.25</v>
      </c>
      <c r="D1185" s="10"/>
      <c r="E1185" s="11">
        <v>0</v>
      </c>
      <c r="F1185" s="9">
        <v>17.95</v>
      </c>
      <c r="G1185" s="10">
        <v>446.33</v>
      </c>
      <c r="H1185" s="10"/>
      <c r="I1185" s="11">
        <v>0</v>
      </c>
      <c r="J1185" s="7">
        <v>35.9</v>
      </c>
      <c r="K1185" s="2">
        <v>453.58</v>
      </c>
      <c r="L1185" s="2"/>
      <c r="M1185" s="3">
        <v>0</v>
      </c>
    </row>
    <row r="1186" spans="1:13" x14ac:dyDescent="0.25">
      <c r="A1186" s="4" t="s">
        <v>692</v>
      </c>
      <c r="B1186" s="9">
        <v>15.95</v>
      </c>
      <c r="C1186" s="10">
        <v>0.08</v>
      </c>
      <c r="D1186" s="10"/>
      <c r="E1186" s="11">
        <v>0</v>
      </c>
      <c r="F1186" s="9">
        <v>15.95</v>
      </c>
      <c r="G1186" s="10">
        <v>352.33</v>
      </c>
      <c r="H1186" s="10">
        <v>1.08</v>
      </c>
      <c r="I1186" s="11">
        <v>325.23148148148147</v>
      </c>
      <c r="J1186" s="7">
        <v>31.9</v>
      </c>
      <c r="K1186" s="2">
        <v>352.40999999999997</v>
      </c>
      <c r="L1186" s="2">
        <v>1.08</v>
      </c>
      <c r="M1186" s="3">
        <v>325.30555555555554</v>
      </c>
    </row>
    <row r="1187" spans="1:13" x14ac:dyDescent="0.25">
      <c r="A1187" s="4" t="s">
        <v>746</v>
      </c>
      <c r="B1187" s="9">
        <v>28.95</v>
      </c>
      <c r="C1187" s="10">
        <v>0.33</v>
      </c>
      <c r="D1187" s="10"/>
      <c r="E1187" s="11">
        <v>0</v>
      </c>
      <c r="F1187" s="9">
        <v>28.95</v>
      </c>
      <c r="G1187" s="10">
        <v>266.67</v>
      </c>
      <c r="H1187" s="10">
        <v>0.42</v>
      </c>
      <c r="I1187" s="11">
        <v>633.92857142857144</v>
      </c>
      <c r="J1187" s="7">
        <v>57.9</v>
      </c>
      <c r="K1187" s="2">
        <v>267</v>
      </c>
      <c r="L1187" s="2">
        <v>0.42</v>
      </c>
      <c r="M1187" s="3">
        <v>634.71428571428567</v>
      </c>
    </row>
    <row r="1188" spans="1:13" x14ac:dyDescent="0.25">
      <c r="A1188" s="4" t="s">
        <v>755</v>
      </c>
      <c r="B1188" s="9">
        <v>26.95</v>
      </c>
      <c r="C1188" s="10">
        <v>0.08</v>
      </c>
      <c r="D1188" s="10">
        <v>28.75</v>
      </c>
      <c r="E1188" s="11">
        <v>-0.99721739130434783</v>
      </c>
      <c r="F1188" s="9">
        <v>26.95</v>
      </c>
      <c r="G1188" s="10">
        <v>52</v>
      </c>
      <c r="H1188" s="10">
        <v>189.83</v>
      </c>
      <c r="I1188" s="11">
        <v>-0.72607069483221831</v>
      </c>
      <c r="J1188" s="7">
        <v>53.9</v>
      </c>
      <c r="K1188" s="2">
        <v>52.08</v>
      </c>
      <c r="L1188" s="2">
        <v>218.58</v>
      </c>
      <c r="M1188" s="3">
        <v>-0.76173483392808117</v>
      </c>
    </row>
    <row r="1189" spans="1:13" x14ac:dyDescent="0.25">
      <c r="A1189" s="4" t="s">
        <v>855</v>
      </c>
      <c r="B1189" s="9"/>
      <c r="C1189" s="10"/>
      <c r="D1189" s="10"/>
      <c r="E1189" s="11">
        <v>0</v>
      </c>
      <c r="F1189" s="9">
        <v>17.75</v>
      </c>
      <c r="G1189" s="10">
        <v>16.829999999999998</v>
      </c>
      <c r="H1189" s="10">
        <v>1566.58</v>
      </c>
      <c r="I1189" s="11">
        <v>-0.98925685250673445</v>
      </c>
      <c r="J1189" s="7">
        <v>17.75</v>
      </c>
      <c r="K1189" s="2">
        <v>16.829999999999998</v>
      </c>
      <c r="L1189" s="2">
        <v>1566.58</v>
      </c>
      <c r="M1189" s="3">
        <v>-0.98925685250673445</v>
      </c>
    </row>
    <row r="1190" spans="1:13" x14ac:dyDescent="0.25">
      <c r="A1190" s="4" t="s">
        <v>1056</v>
      </c>
      <c r="B1190" s="9"/>
      <c r="C1190" s="10"/>
      <c r="D1190" s="10"/>
      <c r="E1190" s="11">
        <v>0</v>
      </c>
      <c r="F1190" s="9">
        <v>64</v>
      </c>
      <c r="G1190" s="10">
        <v>35.17</v>
      </c>
      <c r="H1190" s="10">
        <v>12.92</v>
      </c>
      <c r="I1190" s="11">
        <v>1.7221362229102166</v>
      </c>
      <c r="J1190" s="7">
        <v>64</v>
      </c>
      <c r="K1190" s="2">
        <v>35.17</v>
      </c>
      <c r="L1190" s="2">
        <v>12.92</v>
      </c>
      <c r="M1190" s="3">
        <v>1.7221362229102166</v>
      </c>
    </row>
    <row r="1191" spans="1:13" x14ac:dyDescent="0.25">
      <c r="A1191" s="4" t="s">
        <v>1096</v>
      </c>
      <c r="B1191" s="9"/>
      <c r="C1191" s="10"/>
      <c r="D1191" s="10"/>
      <c r="E1191" s="11">
        <v>0</v>
      </c>
      <c r="F1191" s="9">
        <v>69</v>
      </c>
      <c r="G1191" s="10">
        <v>26.42</v>
      </c>
      <c r="H1191" s="10">
        <v>19.329999999999998</v>
      </c>
      <c r="I1191" s="11">
        <v>0.36678737713398885</v>
      </c>
      <c r="J1191" s="7">
        <v>69</v>
      </c>
      <c r="K1191" s="2">
        <v>26.42</v>
      </c>
      <c r="L1191" s="2">
        <v>19.329999999999998</v>
      </c>
      <c r="M1191" s="3">
        <v>0.36678737713398885</v>
      </c>
    </row>
    <row r="1192" spans="1:13" x14ac:dyDescent="0.25">
      <c r="A1192" s="4" t="s">
        <v>1115</v>
      </c>
      <c r="B1192" s="9"/>
      <c r="C1192" s="10"/>
      <c r="D1192" s="10"/>
      <c r="E1192" s="11">
        <v>0</v>
      </c>
      <c r="F1192" s="9">
        <v>45</v>
      </c>
      <c r="G1192" s="10">
        <v>8.58</v>
      </c>
      <c r="H1192" s="10">
        <v>24.17</v>
      </c>
      <c r="I1192" s="11">
        <v>-0.64501448076127432</v>
      </c>
      <c r="J1192" s="7">
        <v>45</v>
      </c>
      <c r="K1192" s="2">
        <v>8.58</v>
      </c>
      <c r="L1192" s="2">
        <v>24.17</v>
      </c>
      <c r="M1192" s="3">
        <v>-0.64501448076127432</v>
      </c>
    </row>
    <row r="1193" spans="1:13" x14ac:dyDescent="0.25">
      <c r="A1193" s="4" t="s">
        <v>1136</v>
      </c>
      <c r="B1193" s="9"/>
      <c r="C1193" s="10"/>
      <c r="D1193" s="10"/>
      <c r="E1193" s="11">
        <v>0</v>
      </c>
      <c r="F1193" s="9">
        <v>40</v>
      </c>
      <c r="G1193" s="10">
        <v>8.42</v>
      </c>
      <c r="H1193" s="10">
        <v>47.08</v>
      </c>
      <c r="I1193" s="11">
        <v>-0.82115548003398464</v>
      </c>
      <c r="J1193" s="7">
        <v>40</v>
      </c>
      <c r="K1193" s="2">
        <v>8.42</v>
      </c>
      <c r="L1193" s="2">
        <v>47.08</v>
      </c>
      <c r="M1193" s="3">
        <v>-0.82115548003398464</v>
      </c>
    </row>
    <row r="1194" spans="1:13" x14ac:dyDescent="0.25">
      <c r="A1194" s="4" t="s">
        <v>1184</v>
      </c>
      <c r="B1194" s="9"/>
      <c r="C1194" s="10"/>
      <c r="D1194" s="10"/>
      <c r="E1194" s="11">
        <v>0</v>
      </c>
      <c r="F1194" s="9">
        <v>67</v>
      </c>
      <c r="G1194" s="10">
        <v>17.329999999999998</v>
      </c>
      <c r="H1194" s="10"/>
      <c r="I1194" s="11">
        <v>0</v>
      </c>
      <c r="J1194" s="7">
        <v>67</v>
      </c>
      <c r="K1194" s="2">
        <v>17.329999999999998</v>
      </c>
      <c r="L1194" s="2"/>
      <c r="M1194" s="3">
        <v>0</v>
      </c>
    </row>
    <row r="1195" spans="1:13" x14ac:dyDescent="0.25">
      <c r="A1195" s="4" t="s">
        <v>1194</v>
      </c>
      <c r="B1195" s="9"/>
      <c r="C1195" s="10"/>
      <c r="D1195" s="10"/>
      <c r="E1195" s="11">
        <v>0</v>
      </c>
      <c r="F1195" s="9">
        <v>11.75</v>
      </c>
      <c r="G1195" s="10">
        <v>3.08</v>
      </c>
      <c r="H1195" s="10">
        <v>461.67</v>
      </c>
      <c r="I1195" s="11">
        <v>-0.99332856802477965</v>
      </c>
      <c r="J1195" s="7">
        <v>11.75</v>
      </c>
      <c r="K1195" s="2">
        <v>3.08</v>
      </c>
      <c r="L1195" s="2">
        <v>461.67</v>
      </c>
      <c r="M1195" s="3">
        <v>-0.99332856802477965</v>
      </c>
    </row>
    <row r="1196" spans="1:13" x14ac:dyDescent="0.25">
      <c r="A1196" s="4" t="s">
        <v>1202</v>
      </c>
      <c r="B1196" s="9"/>
      <c r="C1196" s="10"/>
      <c r="D1196" s="10"/>
      <c r="E1196" s="11">
        <v>0</v>
      </c>
      <c r="F1196" s="9">
        <v>65</v>
      </c>
      <c r="G1196" s="10">
        <v>15</v>
      </c>
      <c r="H1196" s="10"/>
      <c r="I1196" s="11">
        <v>0</v>
      </c>
      <c r="J1196" s="7">
        <v>65</v>
      </c>
      <c r="K1196" s="2">
        <v>15</v>
      </c>
      <c r="L1196" s="2"/>
      <c r="M1196" s="3">
        <v>0</v>
      </c>
    </row>
    <row r="1197" spans="1:13" x14ac:dyDescent="0.25">
      <c r="A1197" s="4" t="s">
        <v>1207</v>
      </c>
      <c r="B1197" s="9"/>
      <c r="C1197" s="10"/>
      <c r="D1197" s="10"/>
      <c r="E1197" s="11">
        <v>0</v>
      </c>
      <c r="F1197" s="9">
        <v>63</v>
      </c>
      <c r="G1197" s="10">
        <v>14.75</v>
      </c>
      <c r="H1197" s="10"/>
      <c r="I1197" s="11">
        <v>0</v>
      </c>
      <c r="J1197" s="7">
        <v>63</v>
      </c>
      <c r="K1197" s="2">
        <v>14.75</v>
      </c>
      <c r="L1197" s="2"/>
      <c r="M1197" s="3">
        <v>0</v>
      </c>
    </row>
    <row r="1198" spans="1:13" x14ac:dyDescent="0.25">
      <c r="A1198" s="4" t="s">
        <v>1223</v>
      </c>
      <c r="B1198" s="9">
        <v>48</v>
      </c>
      <c r="C1198" s="10">
        <v>3.75</v>
      </c>
      <c r="D1198" s="10"/>
      <c r="E1198" s="11">
        <v>0</v>
      </c>
      <c r="F1198" s="9">
        <v>48</v>
      </c>
      <c r="G1198" s="10">
        <v>33.75</v>
      </c>
      <c r="H1198" s="10"/>
      <c r="I1198" s="11">
        <v>0</v>
      </c>
      <c r="J1198" s="7">
        <v>96</v>
      </c>
      <c r="K1198" s="2">
        <v>37.5</v>
      </c>
      <c r="L1198" s="2"/>
      <c r="M1198" s="3">
        <v>0</v>
      </c>
    </row>
    <row r="1199" spans="1:13" x14ac:dyDescent="0.25">
      <c r="A1199" s="4" t="s">
        <v>1229</v>
      </c>
      <c r="B1199" s="9">
        <v>69.95</v>
      </c>
      <c r="C1199" s="10">
        <v>0.92</v>
      </c>
      <c r="D1199" s="10">
        <v>1</v>
      </c>
      <c r="E1199" s="11">
        <v>-7.999999999999996E-2</v>
      </c>
      <c r="F1199" s="9">
        <v>69.95</v>
      </c>
      <c r="G1199" s="10">
        <v>8.58</v>
      </c>
      <c r="H1199" s="10">
        <v>58</v>
      </c>
      <c r="I1199" s="11">
        <v>-0.85206896551724143</v>
      </c>
      <c r="J1199" s="7">
        <v>139.9</v>
      </c>
      <c r="K1199" s="2">
        <v>9.5</v>
      </c>
      <c r="L1199" s="2">
        <v>59</v>
      </c>
      <c r="M1199" s="3">
        <v>-0.83898305084745761</v>
      </c>
    </row>
    <row r="1200" spans="1:13" x14ac:dyDescent="0.25">
      <c r="A1200" s="4" t="s">
        <v>1272</v>
      </c>
      <c r="B1200" s="9"/>
      <c r="C1200" s="10"/>
      <c r="D1200" s="10"/>
      <c r="E1200" s="11">
        <v>0</v>
      </c>
      <c r="F1200" s="9">
        <v>12.75</v>
      </c>
      <c r="G1200" s="10">
        <v>2.5</v>
      </c>
      <c r="H1200" s="10">
        <v>409.92</v>
      </c>
      <c r="I1200" s="11">
        <v>-0.99390124902419985</v>
      </c>
      <c r="J1200" s="7">
        <v>12.75</v>
      </c>
      <c r="K1200" s="2">
        <v>2.5</v>
      </c>
      <c r="L1200" s="2">
        <v>409.92</v>
      </c>
      <c r="M1200" s="3">
        <v>-0.99390124902419985</v>
      </c>
    </row>
    <row r="1201" spans="1:13" x14ac:dyDescent="0.25">
      <c r="A1201" s="4" t="s">
        <v>1277</v>
      </c>
      <c r="B1201" s="9">
        <v>18.95</v>
      </c>
      <c r="C1201" s="10">
        <v>0.57999999999999996</v>
      </c>
      <c r="D1201" s="10"/>
      <c r="E1201" s="11">
        <v>0</v>
      </c>
      <c r="F1201" s="9">
        <v>18.95</v>
      </c>
      <c r="G1201" s="10">
        <v>16.670000000000002</v>
      </c>
      <c r="H1201" s="10"/>
      <c r="I1201" s="11">
        <v>0</v>
      </c>
      <c r="J1201" s="7">
        <v>37.9</v>
      </c>
      <c r="K1201" s="2">
        <v>17.25</v>
      </c>
      <c r="L1201" s="2"/>
      <c r="M1201" s="3">
        <v>0</v>
      </c>
    </row>
    <row r="1202" spans="1:13" x14ac:dyDescent="0.25">
      <c r="A1202" s="4" t="s">
        <v>1284</v>
      </c>
      <c r="B1202" s="9">
        <v>55.95</v>
      </c>
      <c r="C1202" s="10">
        <v>1.42</v>
      </c>
      <c r="D1202" s="10">
        <v>0.5</v>
      </c>
      <c r="E1202" s="11">
        <v>1.8399999999999999</v>
      </c>
      <c r="F1202" s="9">
        <v>55.95</v>
      </c>
      <c r="G1202" s="10">
        <v>12.17</v>
      </c>
      <c r="H1202" s="10">
        <v>90.42</v>
      </c>
      <c r="I1202" s="11">
        <v>-0.86540588365405879</v>
      </c>
      <c r="J1202" s="7">
        <v>111.9</v>
      </c>
      <c r="K1202" s="2">
        <v>13.59</v>
      </c>
      <c r="L1202" s="2">
        <v>90.92</v>
      </c>
      <c r="M1202" s="3">
        <v>-0.85052793664760229</v>
      </c>
    </row>
    <row r="1203" spans="1:13" x14ac:dyDescent="0.25">
      <c r="A1203" s="4" t="s">
        <v>1310</v>
      </c>
      <c r="B1203" s="9"/>
      <c r="C1203" s="10"/>
      <c r="D1203" s="10"/>
      <c r="E1203" s="11">
        <v>0</v>
      </c>
      <c r="F1203" s="9">
        <v>13.25</v>
      </c>
      <c r="G1203" s="10">
        <v>3</v>
      </c>
      <c r="H1203" s="10">
        <v>115.67</v>
      </c>
      <c r="I1203" s="11">
        <v>-0.97406414800726204</v>
      </c>
      <c r="J1203" s="7">
        <v>13.25</v>
      </c>
      <c r="K1203" s="2">
        <v>3</v>
      </c>
      <c r="L1203" s="2">
        <v>115.67</v>
      </c>
      <c r="M1203" s="3">
        <v>-0.97406414800726204</v>
      </c>
    </row>
    <row r="1204" spans="1:13" x14ac:dyDescent="0.25">
      <c r="A1204" s="4" t="s">
        <v>1360</v>
      </c>
      <c r="B1204" s="9"/>
      <c r="C1204" s="10"/>
      <c r="D1204" s="10"/>
      <c r="E1204" s="11">
        <v>0</v>
      </c>
      <c r="F1204" s="9">
        <v>16.25</v>
      </c>
      <c r="G1204" s="10">
        <v>1.08</v>
      </c>
      <c r="H1204" s="10">
        <v>438.17</v>
      </c>
      <c r="I1204" s="11">
        <v>-0.99753520323162248</v>
      </c>
      <c r="J1204" s="7">
        <v>16.25</v>
      </c>
      <c r="K1204" s="2">
        <v>1.08</v>
      </c>
      <c r="L1204" s="2">
        <v>438.17</v>
      </c>
      <c r="M1204" s="3">
        <v>-0.99753520323162248</v>
      </c>
    </row>
    <row r="1205" spans="1:13" x14ac:dyDescent="0.25">
      <c r="A1205" s="4" t="s">
        <v>1410</v>
      </c>
      <c r="B1205" s="9"/>
      <c r="C1205" s="10"/>
      <c r="D1205" s="10"/>
      <c r="E1205" s="11">
        <v>0</v>
      </c>
      <c r="F1205" s="9">
        <v>43.25</v>
      </c>
      <c r="G1205" s="10">
        <v>1.42</v>
      </c>
      <c r="H1205" s="10">
        <v>22.17</v>
      </c>
      <c r="I1205" s="11">
        <v>-0.9359494812810103</v>
      </c>
      <c r="J1205" s="7">
        <v>43.25</v>
      </c>
      <c r="K1205" s="2">
        <v>1.42</v>
      </c>
      <c r="L1205" s="2">
        <v>22.17</v>
      </c>
      <c r="M1205" s="3">
        <v>-0.9359494812810103</v>
      </c>
    </row>
    <row r="1206" spans="1:13" x14ac:dyDescent="0.25">
      <c r="A1206" s="4" t="s">
        <v>1428</v>
      </c>
      <c r="B1206" s="9"/>
      <c r="C1206" s="10"/>
      <c r="D1206" s="10"/>
      <c r="E1206" s="11">
        <v>0</v>
      </c>
      <c r="F1206" s="9">
        <v>40</v>
      </c>
      <c r="G1206" s="10">
        <v>1.75</v>
      </c>
      <c r="H1206" s="10">
        <v>4.42</v>
      </c>
      <c r="I1206" s="11">
        <v>-0.60407239819004521</v>
      </c>
      <c r="J1206" s="7">
        <v>40</v>
      </c>
      <c r="K1206" s="2">
        <v>1.75</v>
      </c>
      <c r="L1206" s="2">
        <v>4.42</v>
      </c>
      <c r="M1206" s="3">
        <v>-0.60407239819004521</v>
      </c>
    </row>
    <row r="1207" spans="1:13" x14ac:dyDescent="0.25">
      <c r="A1207" s="4" t="s">
        <v>1453</v>
      </c>
      <c r="B1207" s="9">
        <v>39.950000000000003</v>
      </c>
      <c r="C1207" s="10">
        <v>1.42</v>
      </c>
      <c r="D1207" s="10"/>
      <c r="E1207" s="11">
        <v>0</v>
      </c>
      <c r="F1207" s="9">
        <v>39.950000000000003</v>
      </c>
      <c r="G1207" s="10">
        <v>6.5</v>
      </c>
      <c r="H1207" s="10"/>
      <c r="I1207" s="11">
        <v>0</v>
      </c>
      <c r="J1207" s="7">
        <v>79.900000000000006</v>
      </c>
      <c r="K1207" s="2">
        <v>7.92</v>
      </c>
      <c r="L1207" s="2"/>
      <c r="M1207" s="3">
        <v>0</v>
      </c>
    </row>
    <row r="1208" spans="1:13" x14ac:dyDescent="0.25">
      <c r="A1208" s="4" t="s">
        <v>1458</v>
      </c>
      <c r="B1208" s="9"/>
      <c r="C1208" s="10"/>
      <c r="D1208" s="10"/>
      <c r="E1208" s="11">
        <v>0</v>
      </c>
      <c r="F1208" s="9">
        <v>100</v>
      </c>
      <c r="G1208" s="10">
        <v>2</v>
      </c>
      <c r="H1208" s="10">
        <v>5.83</v>
      </c>
      <c r="I1208" s="11">
        <v>-0.65694682675814753</v>
      </c>
      <c r="J1208" s="7">
        <v>100</v>
      </c>
      <c r="K1208" s="2">
        <v>2</v>
      </c>
      <c r="L1208" s="2">
        <v>5.83</v>
      </c>
      <c r="M1208" s="3">
        <v>-0.65694682675814753</v>
      </c>
    </row>
    <row r="1209" spans="1:13" x14ac:dyDescent="0.25">
      <c r="A1209" s="4" t="s">
        <v>1483</v>
      </c>
      <c r="B1209" s="9"/>
      <c r="C1209" s="10"/>
      <c r="D1209" s="10"/>
      <c r="E1209" s="11">
        <v>0</v>
      </c>
      <c r="F1209" s="9">
        <v>24.95</v>
      </c>
      <c r="G1209" s="10">
        <v>4</v>
      </c>
      <c r="H1209" s="10">
        <v>2</v>
      </c>
      <c r="I1209" s="11">
        <v>1</v>
      </c>
      <c r="J1209" s="7">
        <v>24.95</v>
      </c>
      <c r="K1209" s="2">
        <v>4</v>
      </c>
      <c r="L1209" s="2">
        <v>2</v>
      </c>
      <c r="M1209" s="3">
        <v>1</v>
      </c>
    </row>
    <row r="1210" spans="1:13" x14ac:dyDescent="0.25">
      <c r="A1210" s="4" t="s">
        <v>1499</v>
      </c>
      <c r="B1210" s="9"/>
      <c r="C1210" s="10"/>
      <c r="D1210" s="10"/>
      <c r="E1210" s="11">
        <v>0</v>
      </c>
      <c r="F1210" s="9">
        <v>14.25</v>
      </c>
      <c r="G1210" s="10">
        <v>4</v>
      </c>
      <c r="H1210" s="10">
        <v>0.5</v>
      </c>
      <c r="I1210" s="11">
        <v>7</v>
      </c>
      <c r="J1210" s="7">
        <v>14.25</v>
      </c>
      <c r="K1210" s="2">
        <v>4</v>
      </c>
      <c r="L1210" s="2">
        <v>0.5</v>
      </c>
      <c r="M1210" s="3">
        <v>7</v>
      </c>
    </row>
    <row r="1211" spans="1:13" x14ac:dyDescent="0.25">
      <c r="A1211" s="4" t="s">
        <v>1541</v>
      </c>
      <c r="B1211" s="9"/>
      <c r="C1211" s="10"/>
      <c r="D1211" s="10"/>
      <c r="E1211" s="11">
        <v>0</v>
      </c>
      <c r="F1211" s="9">
        <v>54</v>
      </c>
      <c r="G1211" s="10">
        <v>0.75</v>
      </c>
      <c r="H1211" s="10">
        <v>3.42</v>
      </c>
      <c r="I1211" s="11">
        <v>-0.7807017543859649</v>
      </c>
      <c r="J1211" s="7">
        <v>54</v>
      </c>
      <c r="K1211" s="2">
        <v>0.75</v>
      </c>
      <c r="L1211" s="2">
        <v>3.42</v>
      </c>
      <c r="M1211" s="3">
        <v>-0.7807017543859649</v>
      </c>
    </row>
    <row r="1212" spans="1:13" x14ac:dyDescent="0.25">
      <c r="A1212" s="4" t="s">
        <v>1550</v>
      </c>
      <c r="B1212" s="9">
        <v>18.95</v>
      </c>
      <c r="C1212" s="10">
        <v>0.08</v>
      </c>
      <c r="D1212" s="10">
        <v>0.08</v>
      </c>
      <c r="E1212" s="11">
        <v>0</v>
      </c>
      <c r="F1212" s="9">
        <v>18.95</v>
      </c>
      <c r="G1212" s="10">
        <v>1.08</v>
      </c>
      <c r="H1212" s="10">
        <v>24.83</v>
      </c>
      <c r="I1212" s="11">
        <v>-0.95650422875553776</v>
      </c>
      <c r="J1212" s="7">
        <v>37.9</v>
      </c>
      <c r="K1212" s="2">
        <v>1.1600000000000001</v>
      </c>
      <c r="L1212" s="2">
        <v>24.909999999999997</v>
      </c>
      <c r="M1212" s="3">
        <v>-0.95343235648334002</v>
      </c>
    </row>
    <row r="1213" spans="1:13" x14ac:dyDescent="0.25">
      <c r="A1213" s="4" t="s">
        <v>1611</v>
      </c>
      <c r="B1213" s="9"/>
      <c r="C1213" s="10"/>
      <c r="D1213" s="10"/>
      <c r="E1213" s="11">
        <v>0</v>
      </c>
      <c r="F1213" s="9">
        <v>14.75</v>
      </c>
      <c r="G1213" s="10">
        <v>0.17</v>
      </c>
      <c r="H1213" s="10">
        <v>378.58</v>
      </c>
      <c r="I1213" s="11">
        <v>-0.99955095356331547</v>
      </c>
      <c r="J1213" s="7">
        <v>14.75</v>
      </c>
      <c r="K1213" s="2">
        <v>0.17</v>
      </c>
      <c r="L1213" s="2">
        <v>378.58</v>
      </c>
      <c r="M1213" s="3">
        <v>-0.99955095356331547</v>
      </c>
    </row>
    <row r="1214" spans="1:13" x14ac:dyDescent="0.25">
      <c r="A1214" s="4" t="s">
        <v>1632</v>
      </c>
      <c r="B1214" s="9">
        <v>14.95</v>
      </c>
      <c r="C1214" s="10">
        <v>0.08</v>
      </c>
      <c r="D1214" s="10">
        <v>1</v>
      </c>
      <c r="E1214" s="11">
        <v>-0.92</v>
      </c>
      <c r="F1214" s="9">
        <v>14.95</v>
      </c>
      <c r="G1214" s="10">
        <v>0.08</v>
      </c>
      <c r="H1214" s="10">
        <v>462.83</v>
      </c>
      <c r="I1214" s="11">
        <v>-0.99982715035758274</v>
      </c>
      <c r="J1214" s="7">
        <v>29.9</v>
      </c>
      <c r="K1214" s="2">
        <v>0.16</v>
      </c>
      <c r="L1214" s="2">
        <v>463.83</v>
      </c>
      <c r="M1214" s="3">
        <v>-0.99965504602979538</v>
      </c>
    </row>
    <row r="1215" spans="1:13" x14ac:dyDescent="0.25">
      <c r="A1215" s="4" t="s">
        <v>1672</v>
      </c>
      <c r="B1215" s="9"/>
      <c r="C1215" s="10"/>
      <c r="D1215" s="10"/>
      <c r="E1215" s="11">
        <v>0</v>
      </c>
      <c r="F1215" s="9">
        <v>49.95</v>
      </c>
      <c r="G1215" s="10">
        <v>0.33</v>
      </c>
      <c r="H1215" s="10">
        <v>18.25</v>
      </c>
      <c r="I1215" s="11">
        <v>-0.98191780821917818</v>
      </c>
      <c r="J1215" s="7">
        <v>49.95</v>
      </c>
      <c r="K1215" s="2">
        <v>0.33</v>
      </c>
      <c r="L1215" s="2">
        <v>18.25</v>
      </c>
      <c r="M1215" s="3">
        <v>-0.98191780821917818</v>
      </c>
    </row>
    <row r="1216" spans="1:13" x14ac:dyDescent="0.25">
      <c r="A1216" s="4" t="s">
        <v>1766</v>
      </c>
      <c r="B1216" s="9">
        <v>24.95</v>
      </c>
      <c r="C1216" s="10">
        <v>16.670000000000002</v>
      </c>
      <c r="D1216" s="10"/>
      <c r="E1216" s="11">
        <v>0</v>
      </c>
      <c r="F1216" s="9">
        <v>24.95</v>
      </c>
      <c r="G1216" s="10">
        <v>213.58</v>
      </c>
      <c r="H1216" s="10"/>
      <c r="I1216" s="11">
        <v>0</v>
      </c>
      <c r="J1216" s="7">
        <v>49.9</v>
      </c>
      <c r="K1216" s="2">
        <v>230.25</v>
      </c>
      <c r="L1216" s="2"/>
      <c r="M1216" s="3">
        <v>0</v>
      </c>
    </row>
    <row r="1217" spans="1:13" x14ac:dyDescent="0.25">
      <c r="A1217" s="4" t="s">
        <v>1801</v>
      </c>
      <c r="B1217" s="9">
        <v>15.95</v>
      </c>
      <c r="C1217" s="10">
        <v>101.42</v>
      </c>
      <c r="D1217" s="10">
        <v>37.08</v>
      </c>
      <c r="E1217" s="11">
        <v>1.7351672060409926</v>
      </c>
      <c r="F1217" s="9">
        <v>15.95</v>
      </c>
      <c r="G1217" s="10">
        <v>1540.25</v>
      </c>
      <c r="H1217" s="10">
        <v>483.17</v>
      </c>
      <c r="I1217" s="11">
        <v>2.1878013949541568</v>
      </c>
      <c r="J1217" s="7">
        <v>31.9</v>
      </c>
      <c r="K1217" s="2">
        <v>1641.67</v>
      </c>
      <c r="L1217" s="2">
        <v>520.25</v>
      </c>
      <c r="M1217" s="3">
        <v>2.1555406054781359</v>
      </c>
    </row>
    <row r="1218" spans="1:13" x14ac:dyDescent="0.25">
      <c r="A1218" s="4" t="s">
        <v>1831</v>
      </c>
      <c r="B1218" s="9"/>
      <c r="C1218" s="10"/>
      <c r="D1218" s="10"/>
      <c r="E1218" s="11">
        <v>0</v>
      </c>
      <c r="F1218" s="9">
        <v>20</v>
      </c>
      <c r="G1218" s="10">
        <v>7.33</v>
      </c>
      <c r="H1218" s="10"/>
      <c r="I1218" s="11">
        <v>0</v>
      </c>
      <c r="J1218" s="7">
        <v>20</v>
      </c>
      <c r="K1218" s="2">
        <v>7.33</v>
      </c>
      <c r="L1218" s="2"/>
      <c r="M1218" s="3">
        <v>0</v>
      </c>
    </row>
    <row r="1219" spans="1:13" x14ac:dyDescent="0.25">
      <c r="A1219" s="4" t="s">
        <v>1954</v>
      </c>
      <c r="B1219" s="9">
        <v>123</v>
      </c>
      <c r="C1219" s="10">
        <v>0.33</v>
      </c>
      <c r="D1219" s="10"/>
      <c r="E1219" s="11">
        <v>0</v>
      </c>
      <c r="F1219" s="9">
        <v>123</v>
      </c>
      <c r="G1219" s="10">
        <v>3.67</v>
      </c>
      <c r="H1219" s="10">
        <v>1.25</v>
      </c>
      <c r="I1219" s="11">
        <v>1.9359999999999999</v>
      </c>
      <c r="J1219" s="7">
        <v>246</v>
      </c>
      <c r="K1219" s="2">
        <v>4</v>
      </c>
      <c r="L1219" s="2">
        <v>1.25</v>
      </c>
      <c r="M1219" s="3">
        <v>2.2000000000000002</v>
      </c>
    </row>
    <row r="1220" spans="1:13" x14ac:dyDescent="0.25">
      <c r="A1220" s="4" t="s">
        <v>2017</v>
      </c>
      <c r="B1220" s="9">
        <v>17.95</v>
      </c>
      <c r="C1220" s="10">
        <v>0.08</v>
      </c>
      <c r="D1220" s="10">
        <v>22.92</v>
      </c>
      <c r="E1220" s="11">
        <v>-0.99650959860383947</v>
      </c>
      <c r="F1220" s="9">
        <v>17.95</v>
      </c>
      <c r="G1220" s="10">
        <v>36.92</v>
      </c>
      <c r="H1220" s="10">
        <v>477.42</v>
      </c>
      <c r="I1220" s="11">
        <v>-0.92266767207071343</v>
      </c>
      <c r="J1220" s="7">
        <v>35.9</v>
      </c>
      <c r="K1220" s="2">
        <v>37</v>
      </c>
      <c r="L1220" s="2">
        <v>500.34000000000003</v>
      </c>
      <c r="M1220" s="3">
        <v>-0.92605028580565218</v>
      </c>
    </row>
    <row r="1221" spans="1:13" x14ac:dyDescent="0.25">
      <c r="A1221" s="1" t="s">
        <v>569</v>
      </c>
      <c r="B1221" s="9">
        <v>3900.7</v>
      </c>
      <c r="C1221" s="10">
        <v>515.72</v>
      </c>
      <c r="D1221" s="10">
        <v>460.84000000000003</v>
      </c>
      <c r="E1221" s="11">
        <v>0.11908688481902611</v>
      </c>
      <c r="F1221" s="9">
        <v>4779.4999999999991</v>
      </c>
      <c r="G1221" s="10">
        <v>5256.48</v>
      </c>
      <c r="H1221" s="10">
        <v>6900.43</v>
      </c>
      <c r="I1221" s="11">
        <v>-0.23823877642407801</v>
      </c>
      <c r="J1221" s="7">
        <v>8680.1999999999989</v>
      </c>
      <c r="K1221" s="2">
        <v>5772.1999999999989</v>
      </c>
      <c r="L1221" s="2">
        <v>7361.27</v>
      </c>
      <c r="M1221" s="3">
        <v>-0.21586900086534</v>
      </c>
    </row>
    <row r="1222" spans="1:13" x14ac:dyDescent="0.25">
      <c r="A1222" s="4" t="s">
        <v>568</v>
      </c>
      <c r="B1222" s="9">
        <v>31.95</v>
      </c>
      <c r="C1222" s="10">
        <v>40.42</v>
      </c>
      <c r="D1222" s="10">
        <v>32</v>
      </c>
      <c r="E1222" s="11">
        <v>0.26312500000000005</v>
      </c>
      <c r="F1222" s="9">
        <v>31.95</v>
      </c>
      <c r="G1222" s="10">
        <v>850.67</v>
      </c>
      <c r="H1222" s="10">
        <v>564.33000000000004</v>
      </c>
      <c r="I1222" s="11">
        <v>0.50739815356263163</v>
      </c>
      <c r="J1222" s="7">
        <v>63.9</v>
      </c>
      <c r="K1222" s="2">
        <v>891.08999999999992</v>
      </c>
      <c r="L1222" s="2">
        <v>596.33000000000004</v>
      </c>
      <c r="M1222" s="3">
        <v>0.49429007428772637</v>
      </c>
    </row>
    <row r="1223" spans="1:13" x14ac:dyDescent="0.25">
      <c r="A1223" s="4" t="s">
        <v>610</v>
      </c>
      <c r="B1223" s="9">
        <v>14.95</v>
      </c>
      <c r="C1223" s="10">
        <v>0.08</v>
      </c>
      <c r="D1223" s="10">
        <v>51.67</v>
      </c>
      <c r="E1223" s="11">
        <v>-0.99845171279272305</v>
      </c>
      <c r="F1223" s="9">
        <v>14.95</v>
      </c>
      <c r="G1223" s="10">
        <v>72.08</v>
      </c>
      <c r="H1223" s="10">
        <v>516.08000000000004</v>
      </c>
      <c r="I1223" s="11">
        <v>-0.86033173151449394</v>
      </c>
      <c r="J1223" s="7">
        <v>29.9</v>
      </c>
      <c r="K1223" s="2">
        <v>72.16</v>
      </c>
      <c r="L1223" s="2">
        <v>567.75</v>
      </c>
      <c r="M1223" s="3">
        <v>-0.87290180537208284</v>
      </c>
    </row>
    <row r="1224" spans="1:13" x14ac:dyDescent="0.25">
      <c r="A1224" s="4" t="s">
        <v>625</v>
      </c>
      <c r="B1224" s="9">
        <v>15.95</v>
      </c>
      <c r="C1224" s="10">
        <v>282.33</v>
      </c>
      <c r="D1224" s="10">
        <v>264.33</v>
      </c>
      <c r="E1224" s="11">
        <v>6.8096697310180462E-2</v>
      </c>
      <c r="F1224" s="9">
        <v>15.95</v>
      </c>
      <c r="G1224" s="10">
        <v>432.33</v>
      </c>
      <c r="H1224" s="10">
        <v>663.67</v>
      </c>
      <c r="I1224" s="11">
        <v>-0.34857685295402835</v>
      </c>
      <c r="J1224" s="7">
        <v>31.9</v>
      </c>
      <c r="K1224" s="2">
        <v>714.66</v>
      </c>
      <c r="L1224" s="2">
        <v>928</v>
      </c>
      <c r="M1224" s="3">
        <v>-0.22989224137931039</v>
      </c>
    </row>
    <row r="1225" spans="1:13" x14ac:dyDescent="0.25">
      <c r="A1225" s="4" t="s">
        <v>661</v>
      </c>
      <c r="B1225" s="9">
        <v>16.95</v>
      </c>
      <c r="C1225" s="10">
        <v>1.58</v>
      </c>
      <c r="D1225" s="10">
        <v>54.67</v>
      </c>
      <c r="E1225" s="11">
        <v>-0.97109932321199932</v>
      </c>
      <c r="F1225" s="9">
        <v>16.95</v>
      </c>
      <c r="G1225" s="10">
        <v>176.5</v>
      </c>
      <c r="H1225" s="10">
        <v>220.08</v>
      </c>
      <c r="I1225" s="11">
        <v>-0.19801890221737556</v>
      </c>
      <c r="J1225" s="7">
        <v>33.9</v>
      </c>
      <c r="K1225" s="2">
        <v>178.08</v>
      </c>
      <c r="L1225" s="2">
        <v>274.75</v>
      </c>
      <c r="M1225" s="3">
        <v>-0.35184713375796173</v>
      </c>
    </row>
    <row r="1226" spans="1:13" x14ac:dyDescent="0.25">
      <c r="A1226" s="4" t="s">
        <v>675</v>
      </c>
      <c r="B1226" s="9">
        <v>17.95</v>
      </c>
      <c r="C1226" s="10">
        <v>1.25</v>
      </c>
      <c r="D1226" s="10"/>
      <c r="E1226" s="11">
        <v>0</v>
      </c>
      <c r="F1226" s="9">
        <v>17.95</v>
      </c>
      <c r="G1226" s="10">
        <v>417.17</v>
      </c>
      <c r="H1226" s="10">
        <v>6.25</v>
      </c>
      <c r="I1226" s="11">
        <v>65.747200000000007</v>
      </c>
      <c r="J1226" s="7">
        <v>35.9</v>
      </c>
      <c r="K1226" s="2">
        <v>418.42</v>
      </c>
      <c r="L1226" s="2">
        <v>6.25</v>
      </c>
      <c r="M1226" s="3">
        <v>65.947200000000009</v>
      </c>
    </row>
    <row r="1227" spans="1:13" x14ac:dyDescent="0.25">
      <c r="A1227" s="4" t="s">
        <v>683</v>
      </c>
      <c r="B1227" s="9"/>
      <c r="C1227" s="10"/>
      <c r="D1227" s="10"/>
      <c r="E1227" s="11">
        <v>0</v>
      </c>
      <c r="F1227" s="9">
        <v>16.95</v>
      </c>
      <c r="G1227" s="10">
        <v>373.42</v>
      </c>
      <c r="H1227" s="10"/>
      <c r="I1227" s="11">
        <v>0</v>
      </c>
      <c r="J1227" s="7">
        <v>16.95</v>
      </c>
      <c r="K1227" s="2">
        <v>373.42</v>
      </c>
      <c r="L1227" s="2"/>
      <c r="M1227" s="3">
        <v>0</v>
      </c>
    </row>
    <row r="1228" spans="1:13" x14ac:dyDescent="0.25">
      <c r="A1228" s="4" t="s">
        <v>693</v>
      </c>
      <c r="B1228" s="9">
        <v>18.95</v>
      </c>
      <c r="C1228" s="10">
        <v>0.08</v>
      </c>
      <c r="D1228" s="10">
        <v>37.67</v>
      </c>
      <c r="E1228" s="11">
        <v>-0.99787629413326262</v>
      </c>
      <c r="F1228" s="9">
        <v>18.95</v>
      </c>
      <c r="G1228" s="10">
        <v>309.33</v>
      </c>
      <c r="H1228" s="10"/>
      <c r="I1228" s="11">
        <v>0</v>
      </c>
      <c r="J1228" s="7">
        <v>37.9</v>
      </c>
      <c r="K1228" s="2">
        <v>309.40999999999997</v>
      </c>
      <c r="L1228" s="2">
        <v>37.67</v>
      </c>
      <c r="M1228" s="3">
        <v>7.2136979028404546</v>
      </c>
    </row>
    <row r="1229" spans="1:13" x14ac:dyDescent="0.25">
      <c r="A1229" s="4" t="s">
        <v>696</v>
      </c>
      <c r="B1229" s="9">
        <v>16.95</v>
      </c>
      <c r="C1229" s="10">
        <v>0.5</v>
      </c>
      <c r="D1229" s="10"/>
      <c r="E1229" s="11">
        <v>0</v>
      </c>
      <c r="F1229" s="9">
        <v>16.95</v>
      </c>
      <c r="G1229" s="10">
        <v>391.42</v>
      </c>
      <c r="H1229" s="10"/>
      <c r="I1229" s="11">
        <v>0</v>
      </c>
      <c r="J1229" s="7">
        <v>33.9</v>
      </c>
      <c r="K1229" s="2">
        <v>391.92</v>
      </c>
      <c r="L1229" s="2"/>
      <c r="M1229" s="3">
        <v>0</v>
      </c>
    </row>
    <row r="1230" spans="1:13" x14ac:dyDescent="0.25">
      <c r="A1230" s="4" t="s">
        <v>708</v>
      </c>
      <c r="B1230" s="9"/>
      <c r="C1230" s="10"/>
      <c r="D1230" s="10"/>
      <c r="E1230" s="11">
        <v>0</v>
      </c>
      <c r="F1230" s="9">
        <v>21.95</v>
      </c>
      <c r="G1230" s="10">
        <v>12.83</v>
      </c>
      <c r="H1230" s="10">
        <v>312.25</v>
      </c>
      <c r="I1230" s="11">
        <v>-0.95891112890312258</v>
      </c>
      <c r="J1230" s="7">
        <v>21.95</v>
      </c>
      <c r="K1230" s="2">
        <v>12.83</v>
      </c>
      <c r="L1230" s="2">
        <v>312.25</v>
      </c>
      <c r="M1230" s="3">
        <v>-0.95891112890312258</v>
      </c>
    </row>
    <row r="1231" spans="1:13" x14ac:dyDescent="0.25">
      <c r="A1231" s="4" t="s">
        <v>713</v>
      </c>
      <c r="B1231" s="9"/>
      <c r="C1231" s="10"/>
      <c r="D1231" s="10"/>
      <c r="E1231" s="11">
        <v>0</v>
      </c>
      <c r="F1231" s="9">
        <v>18.95</v>
      </c>
      <c r="G1231" s="10">
        <v>4.25</v>
      </c>
      <c r="H1231" s="10">
        <v>313.17</v>
      </c>
      <c r="I1231" s="11">
        <v>-0.98642909601813711</v>
      </c>
      <c r="J1231" s="7">
        <v>18.95</v>
      </c>
      <c r="K1231" s="2">
        <v>4.25</v>
      </c>
      <c r="L1231" s="2">
        <v>313.17</v>
      </c>
      <c r="M1231" s="3">
        <v>-0.98642909601813711</v>
      </c>
    </row>
    <row r="1232" spans="1:13" x14ac:dyDescent="0.25">
      <c r="A1232" s="4" t="s">
        <v>717</v>
      </c>
      <c r="B1232" s="9">
        <v>19.95</v>
      </c>
      <c r="C1232" s="10">
        <v>127.83</v>
      </c>
      <c r="D1232" s="10"/>
      <c r="E1232" s="11">
        <v>0</v>
      </c>
      <c r="F1232" s="9">
        <v>19.95</v>
      </c>
      <c r="G1232" s="10">
        <v>445.83</v>
      </c>
      <c r="H1232" s="10"/>
      <c r="I1232" s="11">
        <v>0</v>
      </c>
      <c r="J1232" s="7">
        <v>39.9</v>
      </c>
      <c r="K1232" s="2">
        <v>573.66</v>
      </c>
      <c r="L1232" s="2"/>
      <c r="M1232" s="3">
        <v>0</v>
      </c>
    </row>
    <row r="1233" spans="1:13" x14ac:dyDescent="0.25">
      <c r="A1233" s="4" t="s">
        <v>720</v>
      </c>
      <c r="B1233" s="9">
        <v>19.95</v>
      </c>
      <c r="C1233" s="10">
        <v>0.17</v>
      </c>
      <c r="D1233" s="10"/>
      <c r="E1233" s="11">
        <v>0</v>
      </c>
      <c r="F1233" s="9">
        <v>19.95</v>
      </c>
      <c r="G1233" s="10">
        <v>324.83</v>
      </c>
      <c r="H1233" s="10"/>
      <c r="I1233" s="11">
        <v>0</v>
      </c>
      <c r="J1233" s="7">
        <v>39.9</v>
      </c>
      <c r="K1233" s="2">
        <v>325</v>
      </c>
      <c r="L1233" s="2"/>
      <c r="M1233" s="3">
        <v>0</v>
      </c>
    </row>
    <row r="1234" spans="1:13" x14ac:dyDescent="0.25">
      <c r="A1234" s="4" t="s">
        <v>739</v>
      </c>
      <c r="B1234" s="9">
        <v>14.75</v>
      </c>
      <c r="C1234" s="10">
        <v>1.83</v>
      </c>
      <c r="D1234" s="10"/>
      <c r="E1234" s="11">
        <v>0</v>
      </c>
      <c r="F1234" s="9">
        <v>14.75</v>
      </c>
      <c r="G1234" s="10">
        <v>304.67</v>
      </c>
      <c r="H1234" s="10"/>
      <c r="I1234" s="11">
        <v>0</v>
      </c>
      <c r="J1234" s="7">
        <v>29.5</v>
      </c>
      <c r="K1234" s="2">
        <v>306.5</v>
      </c>
      <c r="L1234" s="2"/>
      <c r="M1234" s="3">
        <v>0</v>
      </c>
    </row>
    <row r="1235" spans="1:13" x14ac:dyDescent="0.25">
      <c r="A1235" s="4" t="s">
        <v>786</v>
      </c>
      <c r="B1235" s="9"/>
      <c r="C1235" s="10"/>
      <c r="D1235" s="10"/>
      <c r="E1235" s="11">
        <v>0</v>
      </c>
      <c r="F1235" s="9">
        <v>23.95</v>
      </c>
      <c r="G1235" s="10">
        <v>6.83</v>
      </c>
      <c r="H1235" s="10">
        <v>326.92</v>
      </c>
      <c r="I1235" s="11">
        <v>-0.9791080386638934</v>
      </c>
      <c r="J1235" s="7">
        <v>23.95</v>
      </c>
      <c r="K1235" s="2">
        <v>6.83</v>
      </c>
      <c r="L1235" s="2">
        <v>326.92</v>
      </c>
      <c r="M1235" s="3">
        <v>-0.9791080386638934</v>
      </c>
    </row>
    <row r="1236" spans="1:13" x14ac:dyDescent="0.25">
      <c r="A1236" s="4" t="s">
        <v>841</v>
      </c>
      <c r="B1236" s="9"/>
      <c r="C1236" s="10"/>
      <c r="D1236" s="10"/>
      <c r="E1236" s="11">
        <v>0</v>
      </c>
      <c r="F1236" s="9">
        <v>19.95</v>
      </c>
      <c r="G1236" s="10">
        <v>163.33000000000001</v>
      </c>
      <c r="H1236" s="10">
        <v>170.58</v>
      </c>
      <c r="I1236" s="11">
        <v>-4.2502051823191458E-2</v>
      </c>
      <c r="J1236" s="7">
        <v>19.95</v>
      </c>
      <c r="K1236" s="2">
        <v>163.33000000000001</v>
      </c>
      <c r="L1236" s="2">
        <v>170.58</v>
      </c>
      <c r="M1236" s="3">
        <v>-4.2502051823191458E-2</v>
      </c>
    </row>
    <row r="1237" spans="1:13" x14ac:dyDescent="0.25">
      <c r="A1237" s="4" t="s">
        <v>842</v>
      </c>
      <c r="B1237" s="9"/>
      <c r="C1237" s="10"/>
      <c r="D1237" s="10"/>
      <c r="E1237" s="11">
        <v>0</v>
      </c>
      <c r="F1237" s="9">
        <v>16.95</v>
      </c>
      <c r="G1237" s="10">
        <v>23.75</v>
      </c>
      <c r="H1237" s="10">
        <v>421.58</v>
      </c>
      <c r="I1237" s="11">
        <v>-0.94366431045115995</v>
      </c>
      <c r="J1237" s="7">
        <v>16.95</v>
      </c>
      <c r="K1237" s="2">
        <v>23.75</v>
      </c>
      <c r="L1237" s="2">
        <v>421.58</v>
      </c>
      <c r="M1237" s="3">
        <v>-0.94366431045115995</v>
      </c>
    </row>
    <row r="1238" spans="1:13" x14ac:dyDescent="0.25">
      <c r="A1238" s="4" t="s">
        <v>850</v>
      </c>
      <c r="B1238" s="9"/>
      <c r="C1238" s="10"/>
      <c r="D1238" s="10"/>
      <c r="E1238" s="11">
        <v>0</v>
      </c>
      <c r="F1238" s="9">
        <v>20.95</v>
      </c>
      <c r="G1238" s="10">
        <v>11.83</v>
      </c>
      <c r="H1238" s="10">
        <v>285.67</v>
      </c>
      <c r="I1238" s="11">
        <v>-0.95858858123009072</v>
      </c>
      <c r="J1238" s="7">
        <v>20.95</v>
      </c>
      <c r="K1238" s="2">
        <v>11.83</v>
      </c>
      <c r="L1238" s="2">
        <v>285.67</v>
      </c>
      <c r="M1238" s="3">
        <v>-0.95858858123009072</v>
      </c>
    </row>
    <row r="1239" spans="1:13" x14ac:dyDescent="0.25">
      <c r="A1239" s="4" t="s">
        <v>857</v>
      </c>
      <c r="B1239" s="9">
        <v>29.95</v>
      </c>
      <c r="C1239" s="10">
        <v>6.92</v>
      </c>
      <c r="D1239" s="10">
        <v>0.08</v>
      </c>
      <c r="E1239" s="11">
        <v>85.5</v>
      </c>
      <c r="F1239" s="9">
        <v>29.95</v>
      </c>
      <c r="G1239" s="10">
        <v>219.5</v>
      </c>
      <c r="H1239" s="10">
        <v>317.17</v>
      </c>
      <c r="I1239" s="11">
        <v>-0.30794211306239561</v>
      </c>
      <c r="J1239" s="7">
        <v>59.9</v>
      </c>
      <c r="K1239" s="2">
        <v>226.42</v>
      </c>
      <c r="L1239" s="2">
        <v>317.25</v>
      </c>
      <c r="M1239" s="3">
        <v>-0.28630417651694251</v>
      </c>
    </row>
    <row r="1240" spans="1:13" x14ac:dyDescent="0.25">
      <c r="A1240" s="4" t="s">
        <v>916</v>
      </c>
      <c r="B1240" s="9"/>
      <c r="C1240" s="10"/>
      <c r="D1240" s="10"/>
      <c r="E1240" s="11">
        <v>0</v>
      </c>
      <c r="F1240" s="9">
        <v>24.95</v>
      </c>
      <c r="G1240" s="10">
        <v>90.33</v>
      </c>
      <c r="H1240" s="10"/>
      <c r="I1240" s="11">
        <v>0</v>
      </c>
      <c r="J1240" s="7">
        <v>24.95</v>
      </c>
      <c r="K1240" s="2">
        <v>90.33</v>
      </c>
      <c r="L1240" s="2"/>
      <c r="M1240" s="3">
        <v>0</v>
      </c>
    </row>
    <row r="1241" spans="1:13" x14ac:dyDescent="0.25">
      <c r="A1241" s="4" t="s">
        <v>927</v>
      </c>
      <c r="B1241" s="9"/>
      <c r="C1241" s="10"/>
      <c r="D1241" s="10"/>
      <c r="E1241" s="11">
        <v>0</v>
      </c>
      <c r="F1241" s="9">
        <v>21.95</v>
      </c>
      <c r="G1241" s="10">
        <v>12.5</v>
      </c>
      <c r="H1241" s="10">
        <v>222.33</v>
      </c>
      <c r="I1241" s="11">
        <v>-0.94377726802500783</v>
      </c>
      <c r="J1241" s="7">
        <v>21.95</v>
      </c>
      <c r="K1241" s="2">
        <v>12.5</v>
      </c>
      <c r="L1241" s="2">
        <v>222.33</v>
      </c>
      <c r="M1241" s="3">
        <v>-0.94377726802500783</v>
      </c>
    </row>
    <row r="1242" spans="1:13" x14ac:dyDescent="0.25">
      <c r="A1242" s="4" t="s">
        <v>949</v>
      </c>
      <c r="B1242" s="9">
        <v>23.95</v>
      </c>
      <c r="C1242" s="10">
        <v>8.5</v>
      </c>
      <c r="D1242" s="10"/>
      <c r="E1242" s="11">
        <v>0</v>
      </c>
      <c r="F1242" s="9">
        <v>23.95</v>
      </c>
      <c r="G1242" s="10">
        <v>162.58000000000001</v>
      </c>
      <c r="H1242" s="10"/>
      <c r="I1242" s="11">
        <v>0</v>
      </c>
      <c r="J1242" s="7">
        <v>47.9</v>
      </c>
      <c r="K1242" s="2">
        <v>171.08</v>
      </c>
      <c r="L1242" s="2"/>
      <c r="M1242" s="3">
        <v>0</v>
      </c>
    </row>
    <row r="1243" spans="1:13" x14ac:dyDescent="0.25">
      <c r="A1243" s="4" t="s">
        <v>968</v>
      </c>
      <c r="B1243" s="9">
        <v>39.950000000000003</v>
      </c>
      <c r="C1243" s="10">
        <v>1.33</v>
      </c>
      <c r="D1243" s="10"/>
      <c r="E1243" s="11">
        <v>0</v>
      </c>
      <c r="F1243" s="9">
        <v>39.950000000000003</v>
      </c>
      <c r="G1243" s="10">
        <v>69.25</v>
      </c>
      <c r="H1243" s="10"/>
      <c r="I1243" s="11">
        <v>0</v>
      </c>
      <c r="J1243" s="7">
        <v>79.900000000000006</v>
      </c>
      <c r="K1243" s="2">
        <v>70.58</v>
      </c>
      <c r="L1243" s="2"/>
      <c r="M1243" s="3">
        <v>0</v>
      </c>
    </row>
    <row r="1244" spans="1:13" x14ac:dyDescent="0.25">
      <c r="A1244" s="4" t="s">
        <v>977</v>
      </c>
      <c r="B1244" s="9">
        <v>33.950000000000003</v>
      </c>
      <c r="C1244" s="10">
        <v>0.08</v>
      </c>
      <c r="D1244" s="10"/>
      <c r="E1244" s="11">
        <v>0</v>
      </c>
      <c r="F1244" s="9">
        <v>33.950000000000003</v>
      </c>
      <c r="G1244" s="10">
        <v>53.5</v>
      </c>
      <c r="H1244" s="10"/>
      <c r="I1244" s="11">
        <v>0</v>
      </c>
      <c r="J1244" s="7">
        <v>67.900000000000006</v>
      </c>
      <c r="K1244" s="2">
        <v>53.58</v>
      </c>
      <c r="L1244" s="2"/>
      <c r="M1244" s="3">
        <v>0</v>
      </c>
    </row>
    <row r="1245" spans="1:13" x14ac:dyDescent="0.25">
      <c r="A1245" s="4" t="s">
        <v>1028</v>
      </c>
      <c r="B1245" s="9"/>
      <c r="C1245" s="10"/>
      <c r="D1245" s="10"/>
      <c r="E1245" s="11">
        <v>0</v>
      </c>
      <c r="F1245" s="9">
        <v>26.95</v>
      </c>
      <c r="G1245" s="10">
        <v>28.25</v>
      </c>
      <c r="H1245" s="10">
        <v>305.75</v>
      </c>
      <c r="I1245" s="11">
        <v>-0.90760425183973836</v>
      </c>
      <c r="J1245" s="7">
        <v>26.95</v>
      </c>
      <c r="K1245" s="2">
        <v>28.25</v>
      </c>
      <c r="L1245" s="2">
        <v>305.75</v>
      </c>
      <c r="M1245" s="3">
        <v>-0.90760425183973836</v>
      </c>
    </row>
    <row r="1246" spans="1:13" x14ac:dyDescent="0.25">
      <c r="A1246" s="4" t="s">
        <v>1043</v>
      </c>
      <c r="B1246" s="9">
        <v>104</v>
      </c>
      <c r="C1246" s="10">
        <v>9.58</v>
      </c>
      <c r="D1246" s="10">
        <v>11.33</v>
      </c>
      <c r="E1246" s="11">
        <v>-0.15445719329214475</v>
      </c>
      <c r="F1246" s="9">
        <v>104</v>
      </c>
      <c r="G1246" s="10">
        <v>33.17</v>
      </c>
      <c r="H1246" s="10">
        <v>10.42</v>
      </c>
      <c r="I1246" s="11">
        <v>2.1833013435700575</v>
      </c>
      <c r="J1246" s="7">
        <v>208</v>
      </c>
      <c r="K1246" s="2">
        <v>42.75</v>
      </c>
      <c r="L1246" s="2">
        <v>21.75</v>
      </c>
      <c r="M1246" s="3">
        <v>0.96551724137931039</v>
      </c>
    </row>
    <row r="1247" spans="1:13" x14ac:dyDescent="0.25">
      <c r="A1247" s="4" t="s">
        <v>1128</v>
      </c>
      <c r="B1247" s="9">
        <v>64</v>
      </c>
      <c r="C1247" s="10">
        <v>0.08</v>
      </c>
      <c r="D1247" s="10">
        <v>3.17</v>
      </c>
      <c r="E1247" s="11">
        <v>-0.97476340694006303</v>
      </c>
      <c r="F1247" s="9">
        <v>64</v>
      </c>
      <c r="G1247" s="10">
        <v>17.5</v>
      </c>
      <c r="H1247" s="10">
        <v>13</v>
      </c>
      <c r="I1247" s="11">
        <v>0.34615384615384615</v>
      </c>
      <c r="J1247" s="7">
        <v>128</v>
      </c>
      <c r="K1247" s="2">
        <v>17.579999999999998</v>
      </c>
      <c r="L1247" s="2">
        <v>16.170000000000002</v>
      </c>
      <c r="M1247" s="3">
        <v>8.7198515769944127E-2</v>
      </c>
    </row>
    <row r="1248" spans="1:13" x14ac:dyDescent="0.25">
      <c r="A1248" s="4" t="s">
        <v>1140</v>
      </c>
      <c r="B1248" s="9"/>
      <c r="C1248" s="10"/>
      <c r="D1248" s="10"/>
      <c r="E1248" s="11">
        <v>0</v>
      </c>
      <c r="F1248" s="9">
        <v>15.75</v>
      </c>
      <c r="G1248" s="10">
        <v>6.42</v>
      </c>
      <c r="H1248" s="10">
        <v>326</v>
      </c>
      <c r="I1248" s="11">
        <v>-0.98030674846625765</v>
      </c>
      <c r="J1248" s="7">
        <v>15.75</v>
      </c>
      <c r="K1248" s="2">
        <v>6.42</v>
      </c>
      <c r="L1248" s="2">
        <v>326</v>
      </c>
      <c r="M1248" s="3">
        <v>-0.98030674846625765</v>
      </c>
    </row>
    <row r="1249" spans="1:13" x14ac:dyDescent="0.25">
      <c r="A1249" s="4" t="s">
        <v>1157</v>
      </c>
      <c r="B1249" s="9">
        <v>12.75</v>
      </c>
      <c r="C1249" s="10">
        <v>3</v>
      </c>
      <c r="D1249" s="10">
        <v>3.17</v>
      </c>
      <c r="E1249" s="11">
        <v>-5.3627760252365909E-2</v>
      </c>
      <c r="F1249" s="9">
        <v>12.75</v>
      </c>
      <c r="G1249" s="10">
        <v>22.33</v>
      </c>
      <c r="H1249" s="10">
        <v>5.83</v>
      </c>
      <c r="I1249" s="11">
        <v>2.8301886792452828</v>
      </c>
      <c r="J1249" s="7">
        <v>25.5</v>
      </c>
      <c r="K1249" s="2">
        <v>25.33</v>
      </c>
      <c r="L1249" s="2">
        <v>9</v>
      </c>
      <c r="M1249" s="3">
        <v>1.8144444444444443</v>
      </c>
    </row>
    <row r="1250" spans="1:13" x14ac:dyDescent="0.25">
      <c r="A1250" s="4" t="s">
        <v>1174</v>
      </c>
      <c r="B1250" s="9">
        <v>52</v>
      </c>
      <c r="C1250" s="10">
        <v>0.25</v>
      </c>
      <c r="D1250" s="10"/>
      <c r="E1250" s="11">
        <v>0</v>
      </c>
      <c r="F1250" s="9">
        <v>52</v>
      </c>
      <c r="G1250" s="10">
        <v>19.079999999999998</v>
      </c>
      <c r="H1250" s="10"/>
      <c r="I1250" s="11">
        <v>0</v>
      </c>
      <c r="J1250" s="7">
        <v>104</v>
      </c>
      <c r="K1250" s="2">
        <v>19.329999999999998</v>
      </c>
      <c r="L1250" s="2"/>
      <c r="M1250" s="3">
        <v>0</v>
      </c>
    </row>
    <row r="1251" spans="1:13" x14ac:dyDescent="0.25">
      <c r="A1251" s="4" t="s">
        <v>1209</v>
      </c>
      <c r="B1251" s="9">
        <v>54</v>
      </c>
      <c r="C1251" s="10">
        <v>0.33</v>
      </c>
      <c r="D1251" s="10">
        <v>1.42</v>
      </c>
      <c r="E1251" s="11">
        <v>-0.76760563380281688</v>
      </c>
      <c r="F1251" s="9">
        <v>54</v>
      </c>
      <c r="G1251" s="10">
        <v>5.58</v>
      </c>
      <c r="H1251" s="10">
        <v>55.33</v>
      </c>
      <c r="I1251" s="11">
        <v>-0.89915055123802645</v>
      </c>
      <c r="J1251" s="7">
        <v>108</v>
      </c>
      <c r="K1251" s="2">
        <v>5.91</v>
      </c>
      <c r="L1251" s="2">
        <v>56.75</v>
      </c>
      <c r="M1251" s="3">
        <v>-0.89585903083700447</v>
      </c>
    </row>
    <row r="1252" spans="1:13" x14ac:dyDescent="0.25">
      <c r="A1252" s="4" t="s">
        <v>1232</v>
      </c>
      <c r="B1252" s="9">
        <v>48.95</v>
      </c>
      <c r="C1252" s="10">
        <v>0.08</v>
      </c>
      <c r="D1252" s="10"/>
      <c r="E1252" s="11">
        <v>0</v>
      </c>
      <c r="F1252" s="9">
        <v>48.95</v>
      </c>
      <c r="G1252" s="10">
        <v>13.33</v>
      </c>
      <c r="H1252" s="10"/>
      <c r="I1252" s="11">
        <v>0</v>
      </c>
      <c r="J1252" s="7">
        <v>97.9</v>
      </c>
      <c r="K1252" s="2">
        <v>13.41</v>
      </c>
      <c r="L1252" s="2"/>
      <c r="M1252" s="3">
        <v>0</v>
      </c>
    </row>
    <row r="1253" spans="1:13" x14ac:dyDescent="0.25">
      <c r="A1253" s="4" t="s">
        <v>1269</v>
      </c>
      <c r="B1253" s="9"/>
      <c r="C1253" s="10"/>
      <c r="D1253" s="10"/>
      <c r="E1253" s="11">
        <v>0</v>
      </c>
      <c r="F1253" s="9">
        <v>22.95</v>
      </c>
      <c r="G1253" s="10">
        <v>0.17</v>
      </c>
      <c r="H1253" s="10">
        <v>296.92</v>
      </c>
      <c r="I1253" s="11">
        <v>-0.99942745520678966</v>
      </c>
      <c r="J1253" s="7">
        <v>22.95</v>
      </c>
      <c r="K1253" s="2">
        <v>0.17</v>
      </c>
      <c r="L1253" s="2">
        <v>296.92</v>
      </c>
      <c r="M1253" s="3">
        <v>-0.99942745520678966</v>
      </c>
    </row>
    <row r="1254" spans="1:13" x14ac:dyDescent="0.25">
      <c r="A1254" s="4" t="s">
        <v>1311</v>
      </c>
      <c r="B1254" s="9"/>
      <c r="C1254" s="10"/>
      <c r="D1254" s="10"/>
      <c r="E1254" s="11">
        <v>0</v>
      </c>
      <c r="F1254" s="9">
        <v>110</v>
      </c>
      <c r="G1254" s="10">
        <v>4</v>
      </c>
      <c r="H1254" s="10">
        <v>11.67</v>
      </c>
      <c r="I1254" s="11">
        <v>-0.65724078834618682</v>
      </c>
      <c r="J1254" s="7">
        <v>110</v>
      </c>
      <c r="K1254" s="2">
        <v>4</v>
      </c>
      <c r="L1254" s="2">
        <v>11.67</v>
      </c>
      <c r="M1254" s="3">
        <v>-0.65724078834618682</v>
      </c>
    </row>
    <row r="1255" spans="1:13" x14ac:dyDescent="0.25">
      <c r="A1255" s="4" t="s">
        <v>1319</v>
      </c>
      <c r="B1255" s="9"/>
      <c r="C1255" s="10"/>
      <c r="D1255" s="10"/>
      <c r="E1255" s="11">
        <v>0</v>
      </c>
      <c r="F1255" s="9">
        <v>17.75</v>
      </c>
      <c r="G1255" s="10">
        <v>0.75</v>
      </c>
      <c r="H1255" s="10">
        <v>275.42</v>
      </c>
      <c r="I1255" s="11">
        <v>-0.99727688621015176</v>
      </c>
      <c r="J1255" s="7">
        <v>17.75</v>
      </c>
      <c r="K1255" s="2">
        <v>0.75</v>
      </c>
      <c r="L1255" s="2">
        <v>275.42</v>
      </c>
      <c r="M1255" s="3">
        <v>-0.99727688621015176</v>
      </c>
    </row>
    <row r="1256" spans="1:13" x14ac:dyDescent="0.25">
      <c r="A1256" s="4" t="s">
        <v>1348</v>
      </c>
      <c r="B1256" s="9">
        <v>810</v>
      </c>
      <c r="C1256" s="10">
        <v>0.08</v>
      </c>
      <c r="D1256" s="10"/>
      <c r="E1256" s="11">
        <v>0</v>
      </c>
      <c r="F1256" s="9">
        <v>810</v>
      </c>
      <c r="G1256" s="10">
        <v>8.17</v>
      </c>
      <c r="H1256" s="10"/>
      <c r="I1256" s="11">
        <v>0</v>
      </c>
      <c r="J1256" s="7">
        <v>1620</v>
      </c>
      <c r="K1256" s="2">
        <v>8.25</v>
      </c>
      <c r="L1256" s="2"/>
      <c r="M1256" s="3">
        <v>0</v>
      </c>
    </row>
    <row r="1257" spans="1:13" x14ac:dyDescent="0.25">
      <c r="A1257" s="4" t="s">
        <v>1369</v>
      </c>
      <c r="B1257" s="9"/>
      <c r="C1257" s="10"/>
      <c r="D1257" s="10"/>
      <c r="E1257" s="11">
        <v>0</v>
      </c>
      <c r="F1257" s="9">
        <v>21.95</v>
      </c>
      <c r="G1257" s="10">
        <v>1.17</v>
      </c>
      <c r="H1257" s="10">
        <v>430</v>
      </c>
      <c r="I1257" s="11">
        <v>-0.99727906976744185</v>
      </c>
      <c r="J1257" s="7">
        <v>21.95</v>
      </c>
      <c r="K1257" s="2">
        <v>1.17</v>
      </c>
      <c r="L1257" s="2">
        <v>430</v>
      </c>
      <c r="M1257" s="3">
        <v>-0.99727906976744185</v>
      </c>
    </row>
    <row r="1258" spans="1:13" x14ac:dyDescent="0.25">
      <c r="A1258" s="4" t="s">
        <v>1421</v>
      </c>
      <c r="B1258" s="9"/>
      <c r="C1258" s="10"/>
      <c r="D1258" s="10"/>
      <c r="E1258" s="11">
        <v>0</v>
      </c>
      <c r="F1258" s="9">
        <v>24.95</v>
      </c>
      <c r="G1258" s="10">
        <v>0.33</v>
      </c>
      <c r="H1258" s="10">
        <v>227.92</v>
      </c>
      <c r="I1258" s="11">
        <v>-0.99855212355212353</v>
      </c>
      <c r="J1258" s="7">
        <v>24.95</v>
      </c>
      <c r="K1258" s="2">
        <v>0.33</v>
      </c>
      <c r="L1258" s="2">
        <v>227.92</v>
      </c>
      <c r="M1258" s="3">
        <v>-0.99855212355212353</v>
      </c>
    </row>
    <row r="1259" spans="1:13" x14ac:dyDescent="0.25">
      <c r="A1259" s="4" t="s">
        <v>1422</v>
      </c>
      <c r="B1259" s="9">
        <v>60</v>
      </c>
      <c r="C1259" s="10">
        <v>1.58</v>
      </c>
      <c r="D1259" s="10"/>
      <c r="E1259" s="11">
        <v>0</v>
      </c>
      <c r="F1259" s="9">
        <v>60</v>
      </c>
      <c r="G1259" s="10">
        <v>19</v>
      </c>
      <c r="H1259" s="10"/>
      <c r="I1259" s="11">
        <v>0</v>
      </c>
      <c r="J1259" s="7">
        <v>120</v>
      </c>
      <c r="K1259" s="2">
        <v>20.58</v>
      </c>
      <c r="L1259" s="2"/>
      <c r="M1259" s="3">
        <v>0</v>
      </c>
    </row>
    <row r="1260" spans="1:13" x14ac:dyDescent="0.25">
      <c r="A1260" s="4" t="s">
        <v>1462</v>
      </c>
      <c r="B1260" s="9">
        <v>800</v>
      </c>
      <c r="C1260" s="10">
        <v>0.17</v>
      </c>
      <c r="D1260" s="10"/>
      <c r="E1260" s="11">
        <v>0</v>
      </c>
      <c r="F1260" s="9">
        <v>800</v>
      </c>
      <c r="G1260" s="10">
        <v>4.5</v>
      </c>
      <c r="H1260" s="10"/>
      <c r="I1260" s="11">
        <v>0</v>
      </c>
      <c r="J1260" s="7">
        <v>1600</v>
      </c>
      <c r="K1260" s="2">
        <v>4.67</v>
      </c>
      <c r="L1260" s="2"/>
      <c r="M1260" s="3">
        <v>0</v>
      </c>
    </row>
    <row r="1261" spans="1:13" x14ac:dyDescent="0.25">
      <c r="A1261" s="4" t="s">
        <v>1470</v>
      </c>
      <c r="B1261" s="9">
        <v>810</v>
      </c>
      <c r="C1261" s="10">
        <v>0.17</v>
      </c>
      <c r="D1261" s="10">
        <v>1.33</v>
      </c>
      <c r="E1261" s="11">
        <v>-0.87218045112781961</v>
      </c>
      <c r="F1261" s="9">
        <v>810</v>
      </c>
      <c r="G1261" s="10">
        <v>3.33</v>
      </c>
      <c r="H1261" s="10">
        <v>0.92</v>
      </c>
      <c r="I1261" s="11">
        <v>2.6195652173913042</v>
      </c>
      <c r="J1261" s="7">
        <v>1620</v>
      </c>
      <c r="K1261" s="2">
        <v>3.5</v>
      </c>
      <c r="L1261" s="2">
        <v>2.25</v>
      </c>
      <c r="M1261" s="3">
        <v>0.55555555555555558</v>
      </c>
    </row>
    <row r="1262" spans="1:13" x14ac:dyDescent="0.25">
      <c r="A1262" s="4" t="s">
        <v>1478</v>
      </c>
      <c r="B1262" s="9"/>
      <c r="C1262" s="10"/>
      <c r="D1262" s="10"/>
      <c r="E1262" s="11">
        <v>0</v>
      </c>
      <c r="F1262" s="9">
        <v>19.95</v>
      </c>
      <c r="G1262" s="10">
        <v>1.33</v>
      </c>
      <c r="H1262" s="10">
        <v>564.91999999999996</v>
      </c>
      <c r="I1262" s="11">
        <v>-0.99764568434468592</v>
      </c>
      <c r="J1262" s="7">
        <v>19.95</v>
      </c>
      <c r="K1262" s="2">
        <v>1.33</v>
      </c>
      <c r="L1262" s="2">
        <v>564.91999999999996</v>
      </c>
      <c r="M1262" s="3">
        <v>-0.99764568434468592</v>
      </c>
    </row>
    <row r="1263" spans="1:13" x14ac:dyDescent="0.25">
      <c r="A1263" s="4" t="s">
        <v>1588</v>
      </c>
      <c r="B1263" s="9"/>
      <c r="C1263" s="10"/>
      <c r="D1263" s="10"/>
      <c r="E1263" s="11">
        <v>0</v>
      </c>
      <c r="F1263" s="9">
        <v>57</v>
      </c>
      <c r="G1263" s="10">
        <v>1.42</v>
      </c>
      <c r="H1263" s="10">
        <v>1.67</v>
      </c>
      <c r="I1263" s="11">
        <v>-0.14970059880239522</v>
      </c>
      <c r="J1263" s="7">
        <v>57</v>
      </c>
      <c r="K1263" s="2">
        <v>1.42</v>
      </c>
      <c r="L1263" s="2">
        <v>1.67</v>
      </c>
      <c r="M1263" s="3">
        <v>-0.14970059880239522</v>
      </c>
    </row>
    <row r="1264" spans="1:13" x14ac:dyDescent="0.25">
      <c r="A1264" s="4" t="s">
        <v>1615</v>
      </c>
      <c r="B1264" s="9"/>
      <c r="C1264" s="10"/>
      <c r="D1264" s="10"/>
      <c r="E1264" s="11">
        <v>0</v>
      </c>
      <c r="F1264" s="9">
        <v>53</v>
      </c>
      <c r="G1264" s="10">
        <v>1.17</v>
      </c>
      <c r="H1264" s="10">
        <v>34.5</v>
      </c>
      <c r="I1264" s="11">
        <v>-0.96608695652173904</v>
      </c>
      <c r="J1264" s="7">
        <v>53</v>
      </c>
      <c r="K1264" s="2">
        <v>1.17</v>
      </c>
      <c r="L1264" s="2">
        <v>34.5</v>
      </c>
      <c r="M1264" s="3">
        <v>-0.96608695652173904</v>
      </c>
    </row>
    <row r="1265" spans="1:13" x14ac:dyDescent="0.25">
      <c r="A1265" s="4" t="s">
        <v>1700</v>
      </c>
      <c r="B1265" s="9"/>
      <c r="C1265" s="10"/>
      <c r="D1265" s="10"/>
      <c r="E1265" s="11">
        <v>0</v>
      </c>
      <c r="F1265" s="9">
        <v>221</v>
      </c>
      <c r="G1265" s="10">
        <v>0.08</v>
      </c>
      <c r="H1265" s="10">
        <v>0.08</v>
      </c>
      <c r="I1265" s="11">
        <v>0</v>
      </c>
      <c r="J1265" s="7">
        <v>221</v>
      </c>
      <c r="K1265" s="2">
        <v>0.08</v>
      </c>
      <c r="L1265" s="2">
        <v>0.08</v>
      </c>
      <c r="M1265" s="3">
        <v>0</v>
      </c>
    </row>
    <row r="1266" spans="1:13" x14ac:dyDescent="0.25">
      <c r="A1266" s="4" t="s">
        <v>1814</v>
      </c>
      <c r="B1266" s="9">
        <v>39.950000000000003</v>
      </c>
      <c r="C1266" s="10">
        <v>0.5</v>
      </c>
      <c r="D1266" s="10"/>
      <c r="E1266" s="11">
        <v>0</v>
      </c>
      <c r="F1266" s="9">
        <v>39.950000000000003</v>
      </c>
      <c r="G1266" s="10">
        <v>44.75</v>
      </c>
      <c r="H1266" s="10"/>
      <c r="I1266" s="11">
        <v>0</v>
      </c>
      <c r="J1266" s="7">
        <v>79.900000000000006</v>
      </c>
      <c r="K1266" s="2">
        <v>45.25</v>
      </c>
      <c r="L1266" s="2"/>
      <c r="M1266" s="3">
        <v>0</v>
      </c>
    </row>
    <row r="1267" spans="1:13" x14ac:dyDescent="0.25">
      <c r="A1267" s="4" t="s">
        <v>1823</v>
      </c>
      <c r="B1267" s="9"/>
      <c r="C1267" s="10"/>
      <c r="D1267" s="10"/>
      <c r="E1267" s="11">
        <v>0</v>
      </c>
      <c r="F1267" s="9">
        <v>25</v>
      </c>
      <c r="G1267" s="10">
        <v>8.83</v>
      </c>
      <c r="H1267" s="10"/>
      <c r="I1267" s="11">
        <v>0</v>
      </c>
      <c r="J1267" s="7">
        <v>25</v>
      </c>
      <c r="K1267" s="2">
        <v>8.83</v>
      </c>
      <c r="L1267" s="2"/>
      <c r="M1267" s="3">
        <v>0</v>
      </c>
    </row>
    <row r="1268" spans="1:13" x14ac:dyDescent="0.25">
      <c r="A1268" s="4" t="s">
        <v>1854</v>
      </c>
      <c r="B1268" s="9">
        <v>22</v>
      </c>
      <c r="C1268" s="10">
        <v>1.25</v>
      </c>
      <c r="D1268" s="10"/>
      <c r="E1268" s="11">
        <v>0</v>
      </c>
      <c r="F1268" s="9">
        <v>22</v>
      </c>
      <c r="G1268" s="10">
        <v>7</v>
      </c>
      <c r="H1268" s="10"/>
      <c r="I1268" s="11">
        <v>0</v>
      </c>
      <c r="J1268" s="7">
        <v>44</v>
      </c>
      <c r="K1268" s="2">
        <v>8.25</v>
      </c>
      <c r="L1268" s="2"/>
      <c r="M1268" s="3">
        <v>0</v>
      </c>
    </row>
    <row r="1269" spans="1:13" x14ac:dyDescent="0.25">
      <c r="A1269" s="4" t="s">
        <v>1859</v>
      </c>
      <c r="B1269" s="9">
        <v>25</v>
      </c>
      <c r="C1269" s="10">
        <v>10.42</v>
      </c>
      <c r="D1269" s="10"/>
      <c r="E1269" s="11">
        <v>0</v>
      </c>
      <c r="F1269" s="9">
        <v>25</v>
      </c>
      <c r="G1269" s="10">
        <v>12.5</v>
      </c>
      <c r="H1269" s="10"/>
      <c r="I1269" s="11">
        <v>0</v>
      </c>
      <c r="J1269" s="7">
        <v>50</v>
      </c>
      <c r="K1269" s="2">
        <v>22.92</v>
      </c>
      <c r="L1269" s="2"/>
      <c r="M1269" s="3">
        <v>0</v>
      </c>
    </row>
    <row r="1270" spans="1:13" x14ac:dyDescent="0.25">
      <c r="A1270" s="4" t="s">
        <v>1878</v>
      </c>
      <c r="B1270" s="9">
        <v>89</v>
      </c>
      <c r="C1270" s="10">
        <v>1</v>
      </c>
      <c r="D1270" s="10"/>
      <c r="E1270" s="11">
        <v>0</v>
      </c>
      <c r="F1270" s="9">
        <v>89</v>
      </c>
      <c r="G1270" s="10">
        <v>2.83</v>
      </c>
      <c r="H1270" s="10"/>
      <c r="I1270" s="11">
        <v>0</v>
      </c>
      <c r="J1270" s="7">
        <v>178</v>
      </c>
      <c r="K1270" s="2">
        <v>3.83</v>
      </c>
      <c r="L1270" s="2"/>
      <c r="M1270" s="3">
        <v>0</v>
      </c>
    </row>
    <row r="1271" spans="1:13" x14ac:dyDescent="0.25">
      <c r="A1271" s="4" t="s">
        <v>1882</v>
      </c>
      <c r="B1271" s="9">
        <v>47</v>
      </c>
      <c r="C1271" s="10">
        <v>2.42</v>
      </c>
      <c r="D1271" s="10"/>
      <c r="E1271" s="11">
        <v>0</v>
      </c>
      <c r="F1271" s="9">
        <v>47</v>
      </c>
      <c r="G1271" s="10">
        <v>4.92</v>
      </c>
      <c r="H1271" s="10"/>
      <c r="I1271" s="11">
        <v>0</v>
      </c>
      <c r="J1271" s="7">
        <v>94</v>
      </c>
      <c r="K1271" s="2">
        <v>7.34</v>
      </c>
      <c r="L1271" s="2"/>
      <c r="M1271" s="3">
        <v>0</v>
      </c>
    </row>
    <row r="1272" spans="1:13" x14ac:dyDescent="0.25">
      <c r="A1272" s="4" t="s">
        <v>1917</v>
      </c>
      <c r="B1272" s="9">
        <v>29</v>
      </c>
      <c r="C1272" s="10">
        <v>5.25</v>
      </c>
      <c r="D1272" s="10"/>
      <c r="E1272" s="11">
        <v>0</v>
      </c>
      <c r="F1272" s="9">
        <v>29</v>
      </c>
      <c r="G1272" s="10">
        <v>11.92</v>
      </c>
      <c r="H1272" s="10"/>
      <c r="I1272" s="11">
        <v>0</v>
      </c>
      <c r="J1272" s="7">
        <v>58</v>
      </c>
      <c r="K1272" s="2">
        <v>17.170000000000002</v>
      </c>
      <c r="L1272" s="2"/>
      <c r="M1272" s="3">
        <v>0</v>
      </c>
    </row>
    <row r="1273" spans="1:13" x14ac:dyDescent="0.25">
      <c r="A1273" s="4" t="s">
        <v>2075</v>
      </c>
      <c r="B1273" s="9">
        <v>82</v>
      </c>
      <c r="C1273" s="10">
        <v>1.5</v>
      </c>
      <c r="D1273" s="10"/>
      <c r="E1273" s="11">
        <v>0</v>
      </c>
      <c r="F1273" s="9">
        <v>82</v>
      </c>
      <c r="G1273" s="10">
        <v>3.5</v>
      </c>
      <c r="H1273" s="10"/>
      <c r="I1273" s="11">
        <v>0</v>
      </c>
      <c r="J1273" s="7">
        <v>164</v>
      </c>
      <c r="K1273" s="2">
        <v>5</v>
      </c>
      <c r="L1273" s="2"/>
      <c r="M1273" s="3">
        <v>0</v>
      </c>
    </row>
    <row r="1274" spans="1:13" x14ac:dyDescent="0.25">
      <c r="A1274" s="4" t="s">
        <v>2107</v>
      </c>
      <c r="B1274" s="9">
        <v>158</v>
      </c>
      <c r="C1274" s="10">
        <v>1</v>
      </c>
      <c r="D1274" s="10"/>
      <c r="E1274" s="11">
        <v>0</v>
      </c>
      <c r="F1274" s="9">
        <v>158</v>
      </c>
      <c r="G1274" s="10">
        <v>1.42</v>
      </c>
      <c r="H1274" s="10"/>
      <c r="I1274" s="11">
        <v>0</v>
      </c>
      <c r="J1274" s="7">
        <v>316</v>
      </c>
      <c r="K1274" s="2">
        <v>2.42</v>
      </c>
      <c r="L1274" s="2"/>
      <c r="M1274" s="3">
        <v>0</v>
      </c>
    </row>
    <row r="1275" spans="1:13" x14ac:dyDescent="0.25">
      <c r="A1275" s="4" t="s">
        <v>2116</v>
      </c>
      <c r="B1275" s="9">
        <v>159</v>
      </c>
      <c r="C1275" s="10">
        <v>0.75</v>
      </c>
      <c r="D1275" s="10"/>
      <c r="E1275" s="11">
        <v>0</v>
      </c>
      <c r="F1275" s="9">
        <v>159</v>
      </c>
      <c r="G1275" s="10">
        <v>0.92</v>
      </c>
      <c r="H1275" s="10"/>
      <c r="I1275" s="11">
        <v>0</v>
      </c>
      <c r="J1275" s="7">
        <v>318</v>
      </c>
      <c r="K1275" s="2">
        <v>1.67</v>
      </c>
      <c r="L1275" s="2"/>
      <c r="M1275" s="3">
        <v>0</v>
      </c>
    </row>
    <row r="1276" spans="1:13" x14ac:dyDescent="0.25">
      <c r="A1276" s="4" t="s">
        <v>2233</v>
      </c>
      <c r="B1276" s="9">
        <v>79</v>
      </c>
      <c r="C1276" s="10">
        <v>3.33</v>
      </c>
      <c r="D1276" s="10"/>
      <c r="E1276" s="11">
        <v>0</v>
      </c>
      <c r="F1276" s="9">
        <v>79</v>
      </c>
      <c r="G1276" s="10">
        <v>3.33</v>
      </c>
      <c r="H1276" s="10"/>
      <c r="I1276" s="11">
        <v>0</v>
      </c>
      <c r="J1276" s="7">
        <v>158</v>
      </c>
      <c r="K1276" s="2">
        <v>6.66</v>
      </c>
      <c r="L1276" s="2"/>
      <c r="M1276" s="3">
        <v>0</v>
      </c>
    </row>
    <row r="1277" spans="1:13" x14ac:dyDescent="0.25">
      <c r="A1277" s="4" t="s">
        <v>2261</v>
      </c>
      <c r="B1277" s="9">
        <v>38.950000000000003</v>
      </c>
      <c r="C1277" s="10">
        <v>0.08</v>
      </c>
      <c r="D1277" s="10"/>
      <c r="E1277" s="11">
        <v>0</v>
      </c>
      <c r="F1277" s="9">
        <v>38.950000000000003</v>
      </c>
      <c r="G1277" s="10">
        <v>0.08</v>
      </c>
      <c r="H1277" s="10"/>
      <c r="I1277" s="11">
        <v>0</v>
      </c>
      <c r="J1277" s="7">
        <v>77.900000000000006</v>
      </c>
      <c r="K1277" s="2">
        <v>0.16</v>
      </c>
      <c r="L1277" s="2"/>
      <c r="M1277" s="3">
        <v>0</v>
      </c>
    </row>
    <row r="1278" spans="1:13" x14ac:dyDescent="0.25">
      <c r="A1278" s="4" t="s">
        <v>2379</v>
      </c>
      <c r="B1278" s="9"/>
      <c r="C1278" s="10"/>
      <c r="D1278" s="10"/>
      <c r="E1278" s="11">
        <v>0</v>
      </c>
      <c r="F1278" s="9">
        <v>76</v>
      </c>
      <c r="G1278" s="10">
        <v>34.67</v>
      </c>
      <c r="H1278" s="10"/>
      <c r="I1278" s="11">
        <v>0</v>
      </c>
      <c r="J1278" s="7">
        <v>76</v>
      </c>
      <c r="K1278" s="2">
        <v>34.67</v>
      </c>
      <c r="L1278" s="2"/>
      <c r="M1278" s="3">
        <v>0</v>
      </c>
    </row>
    <row r="1279" spans="1:13" x14ac:dyDescent="0.25">
      <c r="A1279" s="1" t="s">
        <v>638</v>
      </c>
      <c r="B1279" s="9">
        <v>710.40000000000009</v>
      </c>
      <c r="C1279" s="10">
        <v>250.01999999999992</v>
      </c>
      <c r="D1279" s="10">
        <v>508.90999999999997</v>
      </c>
      <c r="E1279" s="11">
        <v>-0.50871470397516272</v>
      </c>
      <c r="F1279" s="9">
        <v>1459.65</v>
      </c>
      <c r="G1279" s="10">
        <v>2873.7800000000007</v>
      </c>
      <c r="H1279" s="10">
        <v>3882.98</v>
      </c>
      <c r="I1279" s="11">
        <v>-0.25990347619611726</v>
      </c>
      <c r="J1279" s="7">
        <v>2170.0500000000002</v>
      </c>
      <c r="K1279" s="2">
        <v>3123.8000000000006</v>
      </c>
      <c r="L1279" s="2">
        <v>4391.8899999999994</v>
      </c>
      <c r="M1279" s="3">
        <v>-0.28873446283946069</v>
      </c>
    </row>
    <row r="1280" spans="1:13" x14ac:dyDescent="0.25">
      <c r="A1280" s="4" t="s">
        <v>636</v>
      </c>
      <c r="B1280" s="9">
        <v>14.95</v>
      </c>
      <c r="C1280" s="10">
        <v>208.17</v>
      </c>
      <c r="D1280" s="10">
        <v>0.08</v>
      </c>
      <c r="E1280" s="11">
        <v>2601.1249999999995</v>
      </c>
      <c r="F1280" s="9">
        <v>14.95</v>
      </c>
      <c r="G1280" s="10">
        <v>668.92</v>
      </c>
      <c r="H1280" s="10">
        <v>1</v>
      </c>
      <c r="I1280" s="11">
        <v>667.92</v>
      </c>
      <c r="J1280" s="7">
        <v>29.9</v>
      </c>
      <c r="K1280" s="2">
        <v>877.08999999999992</v>
      </c>
      <c r="L1280" s="2">
        <v>1.08</v>
      </c>
      <c r="M1280" s="3">
        <v>811.12037037037021</v>
      </c>
    </row>
    <row r="1281" spans="1:13" x14ac:dyDescent="0.25">
      <c r="A1281" s="4" t="s">
        <v>651</v>
      </c>
      <c r="B1281" s="9">
        <v>16.95</v>
      </c>
      <c r="C1281" s="10">
        <v>0.17</v>
      </c>
      <c r="D1281" s="10">
        <v>373.5</v>
      </c>
      <c r="E1281" s="11">
        <v>-0.99954484605087013</v>
      </c>
      <c r="F1281" s="9">
        <v>16.95</v>
      </c>
      <c r="G1281" s="10">
        <v>52.5</v>
      </c>
      <c r="H1281" s="10">
        <v>318.5</v>
      </c>
      <c r="I1281" s="11">
        <v>-0.8351648351648352</v>
      </c>
      <c r="J1281" s="7">
        <v>33.9</v>
      </c>
      <c r="K1281" s="2">
        <v>52.67</v>
      </c>
      <c r="L1281" s="2">
        <v>692</v>
      </c>
      <c r="M1281" s="3">
        <v>-0.92388728323699432</v>
      </c>
    </row>
    <row r="1282" spans="1:13" x14ac:dyDescent="0.25">
      <c r="A1282" s="4" t="s">
        <v>711</v>
      </c>
      <c r="B1282" s="9">
        <v>16.95</v>
      </c>
      <c r="C1282" s="10">
        <v>1.75</v>
      </c>
      <c r="D1282" s="10"/>
      <c r="E1282" s="11">
        <v>0</v>
      </c>
      <c r="F1282" s="9">
        <v>16.95</v>
      </c>
      <c r="G1282" s="10">
        <v>328.67</v>
      </c>
      <c r="H1282" s="10"/>
      <c r="I1282" s="11">
        <v>0</v>
      </c>
      <c r="J1282" s="7">
        <v>33.9</v>
      </c>
      <c r="K1282" s="2">
        <v>330.42</v>
      </c>
      <c r="L1282" s="2"/>
      <c r="M1282" s="3">
        <v>0</v>
      </c>
    </row>
    <row r="1283" spans="1:13" x14ac:dyDescent="0.25">
      <c r="A1283" s="4" t="s">
        <v>724</v>
      </c>
      <c r="B1283" s="9">
        <v>18.95</v>
      </c>
      <c r="C1283" s="10">
        <v>0.17</v>
      </c>
      <c r="D1283" s="10">
        <v>19.5</v>
      </c>
      <c r="E1283" s="11">
        <v>-0.99128205128205116</v>
      </c>
      <c r="F1283" s="9">
        <v>18.95</v>
      </c>
      <c r="G1283" s="10">
        <v>61.33</v>
      </c>
      <c r="H1283" s="10">
        <v>249.17</v>
      </c>
      <c r="I1283" s="11">
        <v>-0.75386282457759757</v>
      </c>
      <c r="J1283" s="7">
        <v>37.9</v>
      </c>
      <c r="K1283" s="2">
        <v>61.5</v>
      </c>
      <c r="L1283" s="2">
        <v>268.66999999999996</v>
      </c>
      <c r="M1283" s="3">
        <v>-0.77109465143112366</v>
      </c>
    </row>
    <row r="1284" spans="1:13" x14ac:dyDescent="0.25">
      <c r="A1284" s="4" t="s">
        <v>736</v>
      </c>
      <c r="B1284" s="9">
        <v>18.95</v>
      </c>
      <c r="C1284" s="10">
        <v>2.17</v>
      </c>
      <c r="D1284" s="10"/>
      <c r="E1284" s="11">
        <v>0</v>
      </c>
      <c r="F1284" s="9">
        <v>18.95</v>
      </c>
      <c r="G1284" s="10">
        <v>380.17</v>
      </c>
      <c r="H1284" s="10">
        <v>10.83</v>
      </c>
      <c r="I1284" s="11">
        <v>34.103416435826411</v>
      </c>
      <c r="J1284" s="7">
        <v>37.9</v>
      </c>
      <c r="K1284" s="2">
        <v>382.34000000000003</v>
      </c>
      <c r="L1284" s="2">
        <v>10.83</v>
      </c>
      <c r="M1284" s="3">
        <v>34.303785780240077</v>
      </c>
    </row>
    <row r="1285" spans="1:13" x14ac:dyDescent="0.25">
      <c r="A1285" s="4" t="s">
        <v>782</v>
      </c>
      <c r="B1285" s="9"/>
      <c r="C1285" s="10"/>
      <c r="D1285" s="10"/>
      <c r="E1285" s="11">
        <v>0</v>
      </c>
      <c r="F1285" s="9">
        <v>25.95</v>
      </c>
      <c r="G1285" s="10">
        <v>219.42</v>
      </c>
      <c r="H1285" s="10"/>
      <c r="I1285" s="11">
        <v>0</v>
      </c>
      <c r="J1285" s="7">
        <v>25.95</v>
      </c>
      <c r="K1285" s="2">
        <v>219.42</v>
      </c>
      <c r="L1285" s="2"/>
      <c r="M1285" s="3">
        <v>0</v>
      </c>
    </row>
    <row r="1286" spans="1:13" x14ac:dyDescent="0.25">
      <c r="A1286" s="4" t="s">
        <v>807</v>
      </c>
      <c r="B1286" s="9">
        <v>39</v>
      </c>
      <c r="C1286" s="10">
        <v>1.75</v>
      </c>
      <c r="D1286" s="10">
        <v>11.92</v>
      </c>
      <c r="E1286" s="11">
        <v>-0.85318791946308725</v>
      </c>
      <c r="F1286" s="9">
        <v>39</v>
      </c>
      <c r="G1286" s="10">
        <v>41.08</v>
      </c>
      <c r="H1286" s="10">
        <v>226.33</v>
      </c>
      <c r="I1286" s="11">
        <v>-0.81849511774842043</v>
      </c>
      <c r="J1286" s="7">
        <v>78</v>
      </c>
      <c r="K1286" s="2">
        <v>42.83</v>
      </c>
      <c r="L1286" s="2">
        <v>238.25</v>
      </c>
      <c r="M1286" s="3">
        <v>-0.82023084994753415</v>
      </c>
    </row>
    <row r="1287" spans="1:13" x14ac:dyDescent="0.25">
      <c r="A1287" s="4" t="s">
        <v>810</v>
      </c>
      <c r="B1287" s="9">
        <v>15.25</v>
      </c>
      <c r="C1287" s="10">
        <v>1</v>
      </c>
      <c r="D1287" s="10">
        <v>31.83</v>
      </c>
      <c r="E1287" s="11">
        <v>-0.96858309770656614</v>
      </c>
      <c r="F1287" s="9">
        <v>15.25</v>
      </c>
      <c r="G1287" s="10">
        <v>92.67</v>
      </c>
      <c r="H1287" s="10">
        <v>152.33000000000001</v>
      </c>
      <c r="I1287" s="11">
        <v>-0.39164970787106945</v>
      </c>
      <c r="J1287" s="7">
        <v>30.5</v>
      </c>
      <c r="K1287" s="2">
        <v>93.67</v>
      </c>
      <c r="L1287" s="2">
        <v>184.16000000000003</v>
      </c>
      <c r="M1287" s="3">
        <v>-0.49136620330147701</v>
      </c>
    </row>
    <row r="1288" spans="1:13" x14ac:dyDescent="0.25">
      <c r="A1288" s="4" t="s">
        <v>818</v>
      </c>
      <c r="B1288" s="9">
        <v>19.95</v>
      </c>
      <c r="C1288" s="10">
        <v>0.42</v>
      </c>
      <c r="D1288" s="10"/>
      <c r="E1288" s="11">
        <v>0</v>
      </c>
      <c r="F1288" s="9">
        <v>19.95</v>
      </c>
      <c r="G1288" s="10">
        <v>180.42</v>
      </c>
      <c r="H1288" s="10"/>
      <c r="I1288" s="11">
        <v>0</v>
      </c>
      <c r="J1288" s="7">
        <v>39.9</v>
      </c>
      <c r="K1288" s="2">
        <v>180.83999999999997</v>
      </c>
      <c r="L1288" s="2"/>
      <c r="M1288" s="3">
        <v>0</v>
      </c>
    </row>
    <row r="1289" spans="1:13" x14ac:dyDescent="0.25">
      <c r="A1289" s="4" t="s">
        <v>847</v>
      </c>
      <c r="B1289" s="9">
        <v>42</v>
      </c>
      <c r="C1289" s="10">
        <v>4.25</v>
      </c>
      <c r="D1289" s="10">
        <v>21.17</v>
      </c>
      <c r="E1289" s="11">
        <v>-0.79924421350968355</v>
      </c>
      <c r="F1289" s="9">
        <v>42</v>
      </c>
      <c r="G1289" s="10">
        <v>38.5</v>
      </c>
      <c r="H1289" s="10">
        <v>183.08</v>
      </c>
      <c r="I1289" s="11">
        <v>-0.78970941664845973</v>
      </c>
      <c r="J1289" s="7">
        <v>84</v>
      </c>
      <c r="K1289" s="2">
        <v>42.75</v>
      </c>
      <c r="L1289" s="2">
        <v>204.25</v>
      </c>
      <c r="M1289" s="3">
        <v>-0.79069767441860461</v>
      </c>
    </row>
    <row r="1290" spans="1:13" x14ac:dyDescent="0.25">
      <c r="A1290" s="4" t="s">
        <v>866</v>
      </c>
      <c r="B1290" s="9"/>
      <c r="C1290" s="10"/>
      <c r="D1290" s="10"/>
      <c r="E1290" s="11">
        <v>0</v>
      </c>
      <c r="F1290" s="9">
        <v>15.95</v>
      </c>
      <c r="G1290" s="10">
        <v>34.67</v>
      </c>
      <c r="H1290" s="10">
        <v>287.33</v>
      </c>
      <c r="I1290" s="11">
        <v>-0.87933734730101276</v>
      </c>
      <c r="J1290" s="7">
        <v>15.95</v>
      </c>
      <c r="K1290" s="2">
        <v>34.67</v>
      </c>
      <c r="L1290" s="2">
        <v>287.33</v>
      </c>
      <c r="M1290" s="3">
        <v>-0.87933734730101276</v>
      </c>
    </row>
    <row r="1291" spans="1:13" x14ac:dyDescent="0.25">
      <c r="A1291" s="4" t="s">
        <v>879</v>
      </c>
      <c r="B1291" s="9">
        <v>32</v>
      </c>
      <c r="C1291" s="10">
        <v>4</v>
      </c>
      <c r="D1291" s="10">
        <v>10.08</v>
      </c>
      <c r="E1291" s="11">
        <v>-0.60317460317460314</v>
      </c>
      <c r="F1291" s="9">
        <v>32</v>
      </c>
      <c r="G1291" s="10">
        <v>77.75</v>
      </c>
      <c r="H1291" s="10">
        <v>77.92</v>
      </c>
      <c r="I1291" s="11">
        <v>-2.1817248459959152E-3</v>
      </c>
      <c r="J1291" s="7">
        <v>64</v>
      </c>
      <c r="K1291" s="2">
        <v>81.75</v>
      </c>
      <c r="L1291" s="2">
        <v>88</v>
      </c>
      <c r="M1291" s="3">
        <v>-7.1022727272727279E-2</v>
      </c>
    </row>
    <row r="1292" spans="1:13" x14ac:dyDescent="0.25">
      <c r="A1292" s="4" t="s">
        <v>893</v>
      </c>
      <c r="B1292" s="9">
        <v>39.950000000000003</v>
      </c>
      <c r="C1292" s="10">
        <v>0.25</v>
      </c>
      <c r="D1292" s="10">
        <v>15.83</v>
      </c>
      <c r="E1292" s="11">
        <v>-0.98420720151610863</v>
      </c>
      <c r="F1292" s="9">
        <v>39.950000000000003</v>
      </c>
      <c r="G1292" s="10">
        <v>44.42</v>
      </c>
      <c r="H1292" s="10">
        <v>135.25</v>
      </c>
      <c r="I1292" s="11">
        <v>-0.6715711645101663</v>
      </c>
      <c r="J1292" s="7">
        <v>79.900000000000006</v>
      </c>
      <c r="K1292" s="2">
        <v>44.67</v>
      </c>
      <c r="L1292" s="2">
        <v>151.08000000000001</v>
      </c>
      <c r="M1292" s="3">
        <v>-0.70432883240667199</v>
      </c>
    </row>
    <row r="1293" spans="1:13" x14ac:dyDescent="0.25">
      <c r="A1293" s="4" t="s">
        <v>895</v>
      </c>
      <c r="B1293" s="9">
        <v>24.95</v>
      </c>
      <c r="C1293" s="10">
        <v>9</v>
      </c>
      <c r="D1293" s="10"/>
      <c r="E1293" s="11">
        <v>0</v>
      </c>
      <c r="F1293" s="9">
        <v>24.95</v>
      </c>
      <c r="G1293" s="10">
        <v>173.67</v>
      </c>
      <c r="H1293" s="10">
        <v>0.25</v>
      </c>
      <c r="I1293" s="11">
        <v>693.68</v>
      </c>
      <c r="J1293" s="7">
        <v>49.9</v>
      </c>
      <c r="K1293" s="2">
        <v>182.67</v>
      </c>
      <c r="L1293" s="2">
        <v>0.25</v>
      </c>
      <c r="M1293" s="3">
        <v>729.68</v>
      </c>
    </row>
    <row r="1294" spans="1:13" x14ac:dyDescent="0.25">
      <c r="A1294" s="4" t="s">
        <v>909</v>
      </c>
      <c r="B1294" s="9">
        <v>23.95</v>
      </c>
      <c r="C1294" s="10">
        <v>0.08</v>
      </c>
      <c r="D1294" s="10">
        <v>8.58</v>
      </c>
      <c r="E1294" s="11">
        <v>-0.99067599067599066</v>
      </c>
      <c r="F1294" s="9">
        <v>23.95</v>
      </c>
      <c r="G1294" s="10">
        <v>32.83</v>
      </c>
      <c r="H1294" s="10">
        <v>238.5</v>
      </c>
      <c r="I1294" s="11">
        <v>-0.86234800838574432</v>
      </c>
      <c r="J1294" s="7">
        <v>47.9</v>
      </c>
      <c r="K1294" s="2">
        <v>32.909999999999997</v>
      </c>
      <c r="L1294" s="2">
        <v>247.08</v>
      </c>
      <c r="M1294" s="3">
        <v>-0.86680427391937831</v>
      </c>
    </row>
    <row r="1295" spans="1:13" x14ac:dyDescent="0.25">
      <c r="A1295" s="4" t="s">
        <v>928</v>
      </c>
      <c r="B1295" s="9">
        <v>36.950000000000003</v>
      </c>
      <c r="C1295" s="10">
        <v>1.17</v>
      </c>
      <c r="D1295" s="10">
        <v>7</v>
      </c>
      <c r="E1295" s="11">
        <v>-0.83285714285714285</v>
      </c>
      <c r="F1295" s="9">
        <v>36.950000000000003</v>
      </c>
      <c r="G1295" s="10">
        <v>38.5</v>
      </c>
      <c r="H1295" s="10">
        <v>76.42</v>
      </c>
      <c r="I1295" s="11">
        <v>-0.4962051818895577</v>
      </c>
      <c r="J1295" s="7">
        <v>73.900000000000006</v>
      </c>
      <c r="K1295" s="2">
        <v>39.67</v>
      </c>
      <c r="L1295" s="2">
        <v>83.42</v>
      </c>
      <c r="M1295" s="3">
        <v>-0.5244545672500599</v>
      </c>
    </row>
    <row r="1296" spans="1:13" x14ac:dyDescent="0.25">
      <c r="A1296" s="4" t="s">
        <v>955</v>
      </c>
      <c r="B1296" s="9">
        <v>30.75</v>
      </c>
      <c r="C1296" s="10">
        <v>0.17</v>
      </c>
      <c r="D1296" s="10">
        <v>9.42</v>
      </c>
      <c r="E1296" s="11">
        <v>-0.98195329087048833</v>
      </c>
      <c r="F1296" s="9">
        <v>30.75</v>
      </c>
      <c r="G1296" s="10">
        <v>19.75</v>
      </c>
      <c r="H1296" s="10">
        <v>211.08</v>
      </c>
      <c r="I1296" s="11">
        <v>-0.90643357968542737</v>
      </c>
      <c r="J1296" s="7">
        <v>61.5</v>
      </c>
      <c r="K1296" s="2">
        <v>19.920000000000002</v>
      </c>
      <c r="L1296" s="2">
        <v>220.5</v>
      </c>
      <c r="M1296" s="3">
        <v>-0.90965986394557818</v>
      </c>
    </row>
    <row r="1297" spans="1:13" x14ac:dyDescent="0.25">
      <c r="A1297" s="4" t="s">
        <v>966</v>
      </c>
      <c r="B1297" s="9"/>
      <c r="C1297" s="10"/>
      <c r="D1297" s="10"/>
      <c r="E1297" s="11">
        <v>0</v>
      </c>
      <c r="F1297" s="9">
        <v>39</v>
      </c>
      <c r="G1297" s="10">
        <v>44.42</v>
      </c>
      <c r="H1297" s="10">
        <v>59.08</v>
      </c>
      <c r="I1297" s="11">
        <v>-0.24813811780636419</v>
      </c>
      <c r="J1297" s="7">
        <v>39</v>
      </c>
      <c r="K1297" s="2">
        <v>44.42</v>
      </c>
      <c r="L1297" s="2">
        <v>59.08</v>
      </c>
      <c r="M1297" s="3">
        <v>-0.24813811780636419</v>
      </c>
    </row>
    <row r="1298" spans="1:13" x14ac:dyDescent="0.25">
      <c r="A1298" s="4" t="s">
        <v>1006</v>
      </c>
      <c r="B1298" s="9"/>
      <c r="C1298" s="10"/>
      <c r="D1298" s="10"/>
      <c r="E1298" s="11">
        <v>0</v>
      </c>
      <c r="F1298" s="9">
        <v>13.25</v>
      </c>
      <c r="G1298" s="10">
        <v>11.58</v>
      </c>
      <c r="H1298" s="10">
        <v>609</v>
      </c>
      <c r="I1298" s="11">
        <v>-0.98098522167487678</v>
      </c>
      <c r="J1298" s="7">
        <v>13.25</v>
      </c>
      <c r="K1298" s="2">
        <v>11.58</v>
      </c>
      <c r="L1298" s="2">
        <v>609</v>
      </c>
      <c r="M1298" s="3">
        <v>-0.98098522167487678</v>
      </c>
    </row>
    <row r="1299" spans="1:13" x14ac:dyDescent="0.25">
      <c r="A1299" s="4" t="s">
        <v>1020</v>
      </c>
      <c r="B1299" s="9"/>
      <c r="C1299" s="10"/>
      <c r="D1299" s="10"/>
      <c r="E1299" s="11">
        <v>0</v>
      </c>
      <c r="F1299" s="9">
        <v>76</v>
      </c>
      <c r="G1299" s="10">
        <v>19.420000000000002</v>
      </c>
      <c r="H1299" s="10">
        <v>20.329999999999998</v>
      </c>
      <c r="I1299" s="11">
        <v>-4.4761436301032791E-2</v>
      </c>
      <c r="J1299" s="7">
        <v>76</v>
      </c>
      <c r="K1299" s="2">
        <v>19.420000000000002</v>
      </c>
      <c r="L1299" s="2">
        <v>20.329999999999998</v>
      </c>
      <c r="M1299" s="3">
        <v>-4.4761436301032791E-2</v>
      </c>
    </row>
    <row r="1300" spans="1:13" x14ac:dyDescent="0.25">
      <c r="A1300" s="4" t="s">
        <v>1045</v>
      </c>
      <c r="B1300" s="9"/>
      <c r="C1300" s="10"/>
      <c r="D1300" s="10"/>
      <c r="E1300" s="11">
        <v>0</v>
      </c>
      <c r="F1300" s="9">
        <v>28</v>
      </c>
      <c r="G1300" s="10">
        <v>5.5</v>
      </c>
      <c r="H1300" s="10">
        <v>106.25</v>
      </c>
      <c r="I1300" s="11">
        <v>-0.94823529411764707</v>
      </c>
      <c r="J1300" s="7">
        <v>28</v>
      </c>
      <c r="K1300" s="2">
        <v>5.5</v>
      </c>
      <c r="L1300" s="2">
        <v>106.25</v>
      </c>
      <c r="M1300" s="3">
        <v>-0.94823529411764707</v>
      </c>
    </row>
    <row r="1301" spans="1:13" x14ac:dyDescent="0.25">
      <c r="A1301" s="4" t="s">
        <v>1151</v>
      </c>
      <c r="B1301" s="9">
        <v>59</v>
      </c>
      <c r="C1301" s="10">
        <v>0.25</v>
      </c>
      <c r="D1301" s="10"/>
      <c r="E1301" s="11">
        <v>0</v>
      </c>
      <c r="F1301" s="9">
        <v>59</v>
      </c>
      <c r="G1301" s="10">
        <v>22.5</v>
      </c>
      <c r="H1301" s="10"/>
      <c r="I1301" s="11">
        <v>0</v>
      </c>
      <c r="J1301" s="7">
        <v>118</v>
      </c>
      <c r="K1301" s="2">
        <v>22.75</v>
      </c>
      <c r="L1301" s="2"/>
      <c r="M1301" s="3">
        <v>0</v>
      </c>
    </row>
    <row r="1302" spans="1:13" x14ac:dyDescent="0.25">
      <c r="A1302" s="4" t="s">
        <v>1171</v>
      </c>
      <c r="B1302" s="9"/>
      <c r="C1302" s="10"/>
      <c r="D1302" s="10"/>
      <c r="E1302" s="11">
        <v>0</v>
      </c>
      <c r="F1302" s="9">
        <v>10.25</v>
      </c>
      <c r="G1302" s="10">
        <v>3.67</v>
      </c>
      <c r="H1302" s="10">
        <v>461.75</v>
      </c>
      <c r="I1302" s="11">
        <v>-0.99205197617758523</v>
      </c>
      <c r="J1302" s="7">
        <v>10.25</v>
      </c>
      <c r="K1302" s="2">
        <v>3.67</v>
      </c>
      <c r="L1302" s="2">
        <v>461.75</v>
      </c>
      <c r="M1302" s="3">
        <v>-0.99205197617758523</v>
      </c>
    </row>
    <row r="1303" spans="1:13" x14ac:dyDescent="0.25">
      <c r="A1303" s="4" t="s">
        <v>1318</v>
      </c>
      <c r="B1303" s="9"/>
      <c r="C1303" s="10"/>
      <c r="D1303" s="10"/>
      <c r="E1303" s="11">
        <v>0</v>
      </c>
      <c r="F1303" s="9">
        <v>50</v>
      </c>
      <c r="G1303" s="10">
        <v>2.67</v>
      </c>
      <c r="H1303" s="10">
        <v>56.33</v>
      </c>
      <c r="I1303" s="11">
        <v>-0.95260074560624886</v>
      </c>
      <c r="J1303" s="7">
        <v>50</v>
      </c>
      <c r="K1303" s="2">
        <v>2.67</v>
      </c>
      <c r="L1303" s="2">
        <v>56.33</v>
      </c>
      <c r="M1303" s="3">
        <v>-0.95260074560624886</v>
      </c>
    </row>
    <row r="1304" spans="1:13" x14ac:dyDescent="0.25">
      <c r="A1304" s="4" t="s">
        <v>1328</v>
      </c>
      <c r="B1304" s="9"/>
      <c r="C1304" s="10"/>
      <c r="D1304" s="10"/>
      <c r="E1304" s="11">
        <v>0</v>
      </c>
      <c r="F1304" s="9">
        <v>53</v>
      </c>
      <c r="G1304" s="10">
        <v>3.33</v>
      </c>
      <c r="H1304" s="10">
        <v>32.67</v>
      </c>
      <c r="I1304" s="11">
        <v>-0.8980716253443527</v>
      </c>
      <c r="J1304" s="7">
        <v>53</v>
      </c>
      <c r="K1304" s="2">
        <v>3.33</v>
      </c>
      <c r="L1304" s="2">
        <v>32.67</v>
      </c>
      <c r="M1304" s="3">
        <v>-0.8980716253443527</v>
      </c>
    </row>
    <row r="1305" spans="1:13" x14ac:dyDescent="0.25">
      <c r="A1305" s="4" t="s">
        <v>1333</v>
      </c>
      <c r="B1305" s="9"/>
      <c r="C1305" s="10"/>
      <c r="D1305" s="10"/>
      <c r="E1305" s="11">
        <v>0</v>
      </c>
      <c r="F1305" s="9">
        <v>70</v>
      </c>
      <c r="G1305" s="10">
        <v>6.08</v>
      </c>
      <c r="H1305" s="10">
        <v>11.33</v>
      </c>
      <c r="I1305" s="11">
        <v>-0.46337157987643424</v>
      </c>
      <c r="J1305" s="7">
        <v>70</v>
      </c>
      <c r="K1305" s="2">
        <v>6.08</v>
      </c>
      <c r="L1305" s="2">
        <v>11.33</v>
      </c>
      <c r="M1305" s="3">
        <v>-0.46337157987643424</v>
      </c>
    </row>
    <row r="1306" spans="1:13" x14ac:dyDescent="0.25">
      <c r="A1306" s="4" t="s">
        <v>1374</v>
      </c>
      <c r="B1306" s="9"/>
      <c r="C1306" s="10"/>
      <c r="D1306" s="10"/>
      <c r="E1306" s="11">
        <v>0</v>
      </c>
      <c r="F1306" s="9">
        <v>33</v>
      </c>
      <c r="G1306" s="10">
        <v>0.33</v>
      </c>
      <c r="H1306" s="10">
        <v>23.08</v>
      </c>
      <c r="I1306" s="11">
        <v>-0.98570190641247846</v>
      </c>
      <c r="J1306" s="7">
        <v>33</v>
      </c>
      <c r="K1306" s="2">
        <v>0.33</v>
      </c>
      <c r="L1306" s="2">
        <v>23.08</v>
      </c>
      <c r="M1306" s="3">
        <v>-0.98570190641247846</v>
      </c>
    </row>
    <row r="1307" spans="1:13" x14ac:dyDescent="0.25">
      <c r="A1307" s="4" t="s">
        <v>1392</v>
      </c>
      <c r="B1307" s="9"/>
      <c r="C1307" s="10"/>
      <c r="D1307" s="10"/>
      <c r="E1307" s="11">
        <v>0</v>
      </c>
      <c r="F1307" s="9">
        <v>36</v>
      </c>
      <c r="G1307" s="10">
        <v>4.17</v>
      </c>
      <c r="H1307" s="10">
        <v>28.33</v>
      </c>
      <c r="I1307" s="11">
        <v>-0.85280621249558763</v>
      </c>
      <c r="J1307" s="7">
        <v>36</v>
      </c>
      <c r="K1307" s="2">
        <v>4.17</v>
      </c>
      <c r="L1307" s="2">
        <v>28.33</v>
      </c>
      <c r="M1307" s="3">
        <v>-0.85280621249558763</v>
      </c>
    </row>
    <row r="1308" spans="1:13" x14ac:dyDescent="0.25">
      <c r="A1308" s="4" t="s">
        <v>1402</v>
      </c>
      <c r="B1308" s="9"/>
      <c r="C1308" s="10"/>
      <c r="D1308" s="10"/>
      <c r="E1308" s="11">
        <v>0</v>
      </c>
      <c r="F1308" s="9">
        <v>14.75</v>
      </c>
      <c r="G1308" s="10">
        <v>1.75</v>
      </c>
      <c r="H1308" s="10">
        <v>259.75</v>
      </c>
      <c r="I1308" s="11">
        <v>-0.99326275264677577</v>
      </c>
      <c r="J1308" s="7">
        <v>14.75</v>
      </c>
      <c r="K1308" s="2">
        <v>1.75</v>
      </c>
      <c r="L1308" s="2">
        <v>259.75</v>
      </c>
      <c r="M1308" s="3">
        <v>-0.99326275264677577</v>
      </c>
    </row>
    <row r="1309" spans="1:13" x14ac:dyDescent="0.25">
      <c r="A1309" s="4" t="s">
        <v>1613</v>
      </c>
      <c r="B1309" s="9">
        <v>70</v>
      </c>
      <c r="C1309" s="10">
        <v>1.58</v>
      </c>
      <c r="D1309" s="10"/>
      <c r="E1309" s="11">
        <v>0</v>
      </c>
      <c r="F1309" s="9">
        <v>70</v>
      </c>
      <c r="G1309" s="10">
        <v>14.5</v>
      </c>
      <c r="H1309" s="10">
        <v>10.08</v>
      </c>
      <c r="I1309" s="11">
        <v>0.43849206349206349</v>
      </c>
      <c r="J1309" s="7">
        <v>140</v>
      </c>
      <c r="K1309" s="2">
        <v>16.079999999999998</v>
      </c>
      <c r="L1309" s="2">
        <v>10.08</v>
      </c>
      <c r="M1309" s="3">
        <v>0.59523809523809501</v>
      </c>
    </row>
    <row r="1310" spans="1:13" x14ac:dyDescent="0.25">
      <c r="A1310" s="4" t="s">
        <v>1635</v>
      </c>
      <c r="B1310" s="9"/>
      <c r="C1310" s="10"/>
      <c r="D1310" s="10"/>
      <c r="E1310" s="11">
        <v>0</v>
      </c>
      <c r="F1310" s="9">
        <v>18.95</v>
      </c>
      <c r="G1310" s="10">
        <v>1</v>
      </c>
      <c r="H1310" s="10"/>
      <c r="I1310" s="11">
        <v>0</v>
      </c>
      <c r="J1310" s="7">
        <v>18.95</v>
      </c>
      <c r="K1310" s="2">
        <v>1</v>
      </c>
      <c r="L1310" s="2"/>
      <c r="M1310" s="3">
        <v>0</v>
      </c>
    </row>
    <row r="1311" spans="1:13" x14ac:dyDescent="0.25">
      <c r="A1311" s="4" t="s">
        <v>1638</v>
      </c>
      <c r="B1311" s="9"/>
      <c r="C1311" s="10"/>
      <c r="D1311" s="10"/>
      <c r="E1311" s="11">
        <v>0</v>
      </c>
      <c r="F1311" s="9">
        <v>37.75</v>
      </c>
      <c r="G1311" s="10">
        <v>1</v>
      </c>
      <c r="H1311" s="10"/>
      <c r="I1311" s="11">
        <v>0</v>
      </c>
      <c r="J1311" s="7">
        <v>37.75</v>
      </c>
      <c r="K1311" s="2">
        <v>1</v>
      </c>
      <c r="L1311" s="2"/>
      <c r="M1311" s="3">
        <v>0</v>
      </c>
    </row>
    <row r="1312" spans="1:13" x14ac:dyDescent="0.25">
      <c r="A1312" s="4" t="s">
        <v>1661</v>
      </c>
      <c r="B1312" s="9"/>
      <c r="C1312" s="10"/>
      <c r="D1312" s="10"/>
      <c r="E1312" s="11">
        <v>0</v>
      </c>
      <c r="F1312" s="9">
        <v>65.75</v>
      </c>
      <c r="G1312" s="10">
        <v>0.08</v>
      </c>
      <c r="H1312" s="10">
        <v>10.92</v>
      </c>
      <c r="I1312" s="11">
        <v>-0.9926739926739927</v>
      </c>
      <c r="J1312" s="7">
        <v>65.75</v>
      </c>
      <c r="K1312" s="2">
        <v>0.08</v>
      </c>
      <c r="L1312" s="2">
        <v>10.92</v>
      </c>
      <c r="M1312" s="3">
        <v>-0.9926739926739927</v>
      </c>
    </row>
    <row r="1313" spans="1:13" x14ac:dyDescent="0.25">
      <c r="A1313" s="4" t="s">
        <v>1662</v>
      </c>
      <c r="B1313" s="9"/>
      <c r="C1313" s="10"/>
      <c r="D1313" s="10"/>
      <c r="E1313" s="11">
        <v>0</v>
      </c>
      <c r="F1313" s="9">
        <v>69.75</v>
      </c>
      <c r="G1313" s="10">
        <v>0.5</v>
      </c>
      <c r="H1313" s="10">
        <v>12.17</v>
      </c>
      <c r="I1313" s="11">
        <v>-0.95891536565324564</v>
      </c>
      <c r="J1313" s="7">
        <v>69.75</v>
      </c>
      <c r="K1313" s="2">
        <v>0.5</v>
      </c>
      <c r="L1313" s="2">
        <v>12.17</v>
      </c>
      <c r="M1313" s="3">
        <v>-0.95891536565324564</v>
      </c>
    </row>
    <row r="1314" spans="1:13" x14ac:dyDescent="0.25">
      <c r="A1314" s="4" t="s">
        <v>1701</v>
      </c>
      <c r="B1314" s="9"/>
      <c r="C1314" s="10"/>
      <c r="D1314" s="10"/>
      <c r="E1314" s="11">
        <v>0</v>
      </c>
      <c r="F1314" s="9">
        <v>16.95</v>
      </c>
      <c r="G1314" s="10">
        <v>0.17</v>
      </c>
      <c r="H1314" s="10">
        <v>13.92</v>
      </c>
      <c r="I1314" s="11">
        <v>-0.98778735632183912</v>
      </c>
      <c r="J1314" s="7">
        <v>16.95</v>
      </c>
      <c r="K1314" s="2">
        <v>0.17</v>
      </c>
      <c r="L1314" s="2">
        <v>13.92</v>
      </c>
      <c r="M1314" s="3">
        <v>-0.98778735632183912</v>
      </c>
    </row>
    <row r="1315" spans="1:13" x14ac:dyDescent="0.25">
      <c r="A1315" s="4" t="s">
        <v>1870</v>
      </c>
      <c r="B1315" s="9"/>
      <c r="C1315" s="10"/>
      <c r="D1315" s="10"/>
      <c r="E1315" s="11">
        <v>0</v>
      </c>
      <c r="F1315" s="9">
        <v>27.95</v>
      </c>
      <c r="G1315" s="10">
        <v>230</v>
      </c>
      <c r="H1315" s="10"/>
      <c r="I1315" s="11">
        <v>0</v>
      </c>
      <c r="J1315" s="7">
        <v>27.95</v>
      </c>
      <c r="K1315" s="2">
        <v>230</v>
      </c>
      <c r="L1315" s="2"/>
      <c r="M1315" s="3">
        <v>0</v>
      </c>
    </row>
    <row r="1316" spans="1:13" x14ac:dyDescent="0.25">
      <c r="A1316" s="4" t="s">
        <v>1894</v>
      </c>
      <c r="B1316" s="9">
        <v>69</v>
      </c>
      <c r="C1316" s="10">
        <v>0.5</v>
      </c>
      <c r="D1316" s="10"/>
      <c r="E1316" s="11">
        <v>0</v>
      </c>
      <c r="F1316" s="9">
        <v>69</v>
      </c>
      <c r="G1316" s="10">
        <v>1.67</v>
      </c>
      <c r="H1316" s="10"/>
      <c r="I1316" s="11">
        <v>0</v>
      </c>
      <c r="J1316" s="7">
        <v>138</v>
      </c>
      <c r="K1316" s="2">
        <v>2.17</v>
      </c>
      <c r="L1316" s="2"/>
      <c r="M1316" s="3">
        <v>0</v>
      </c>
    </row>
    <row r="1317" spans="1:13" x14ac:dyDescent="0.25">
      <c r="A1317" s="4" t="s">
        <v>1978</v>
      </c>
      <c r="B1317" s="9"/>
      <c r="C1317" s="10"/>
      <c r="D1317" s="10"/>
      <c r="E1317" s="11">
        <v>0</v>
      </c>
      <c r="F1317" s="9">
        <v>47</v>
      </c>
      <c r="G1317" s="10">
        <v>0.92</v>
      </c>
      <c r="H1317" s="10"/>
      <c r="I1317" s="11">
        <v>0</v>
      </c>
      <c r="J1317" s="7">
        <v>47</v>
      </c>
      <c r="K1317" s="2">
        <v>0.92</v>
      </c>
      <c r="L1317" s="2"/>
      <c r="M1317" s="3">
        <v>0</v>
      </c>
    </row>
    <row r="1318" spans="1:13" x14ac:dyDescent="0.25">
      <c r="A1318" s="4" t="s">
        <v>2126</v>
      </c>
      <c r="B1318" s="9">
        <v>36.950000000000003</v>
      </c>
      <c r="C1318" s="10">
        <v>13</v>
      </c>
      <c r="D1318" s="10"/>
      <c r="E1318" s="11">
        <v>0</v>
      </c>
      <c r="F1318" s="9">
        <v>36.950000000000003</v>
      </c>
      <c r="G1318" s="10">
        <v>13.08</v>
      </c>
      <c r="H1318" s="10"/>
      <c r="I1318" s="11">
        <v>0</v>
      </c>
      <c r="J1318" s="7">
        <v>73.900000000000006</v>
      </c>
      <c r="K1318" s="2">
        <v>26.08</v>
      </c>
      <c r="L1318" s="2"/>
      <c r="M1318" s="3">
        <v>0</v>
      </c>
    </row>
    <row r="1319" spans="1:13" x14ac:dyDescent="0.25">
      <c r="A1319" s="4" t="s">
        <v>2128</v>
      </c>
      <c r="B1319" s="9">
        <v>66</v>
      </c>
      <c r="C1319" s="10">
        <v>0.17</v>
      </c>
      <c r="D1319" s="10"/>
      <c r="E1319" s="11">
        <v>0</v>
      </c>
      <c r="F1319" s="9">
        <v>66</v>
      </c>
      <c r="G1319" s="10">
        <v>0.17</v>
      </c>
      <c r="H1319" s="10"/>
      <c r="I1319" s="11">
        <v>0</v>
      </c>
      <c r="J1319" s="7">
        <v>132</v>
      </c>
      <c r="K1319" s="2">
        <v>0.34</v>
      </c>
      <c r="L1319" s="2"/>
      <c r="M1319" s="3">
        <v>0</v>
      </c>
    </row>
    <row r="1320" spans="1:13" x14ac:dyDescent="0.25">
      <c r="A1320" s="4" t="s">
        <v>2274</v>
      </c>
      <c r="B1320" s="9">
        <v>17.95</v>
      </c>
      <c r="C1320" s="10">
        <v>0</v>
      </c>
      <c r="D1320" s="10"/>
      <c r="E1320" s="11">
        <v>0</v>
      </c>
      <c r="F1320" s="9">
        <v>17.95</v>
      </c>
      <c r="G1320" s="10">
        <v>0</v>
      </c>
      <c r="H1320" s="10"/>
      <c r="I1320" s="11">
        <v>0</v>
      </c>
      <c r="J1320" s="7">
        <v>35.9</v>
      </c>
      <c r="K1320" s="2">
        <v>0</v>
      </c>
      <c r="L1320" s="2"/>
      <c r="M1320" s="3">
        <v>0</v>
      </c>
    </row>
    <row r="1321" spans="1:13" x14ac:dyDescent="0.25">
      <c r="A1321" s="1" t="s">
        <v>527</v>
      </c>
      <c r="B1321" s="9">
        <v>303.2</v>
      </c>
      <c r="C1321" s="10">
        <v>233.74</v>
      </c>
      <c r="D1321" s="10">
        <v>69.34</v>
      </c>
      <c r="E1321" s="11">
        <v>2.3709258725122586</v>
      </c>
      <c r="F1321" s="9">
        <v>840.50000000000011</v>
      </c>
      <c r="G1321" s="10">
        <v>2024.58</v>
      </c>
      <c r="H1321" s="10">
        <v>2192.1800000000003</v>
      </c>
      <c r="I1321" s="11">
        <v>-7.645357589249073E-2</v>
      </c>
      <c r="J1321" s="7">
        <v>1143.7000000000003</v>
      </c>
      <c r="K1321" s="2">
        <v>2258.3200000000002</v>
      </c>
      <c r="L1321" s="2">
        <v>2261.52</v>
      </c>
      <c r="M1321" s="3">
        <v>-1.414977537231516E-3</v>
      </c>
    </row>
    <row r="1322" spans="1:13" x14ac:dyDescent="0.25">
      <c r="A1322" s="4" t="s">
        <v>526</v>
      </c>
      <c r="B1322" s="9">
        <v>27.95</v>
      </c>
      <c r="C1322" s="10">
        <v>95.67</v>
      </c>
      <c r="D1322" s="10">
        <v>56.67</v>
      </c>
      <c r="E1322" s="11">
        <v>0.6881948120698782</v>
      </c>
      <c r="F1322" s="9">
        <v>27.95</v>
      </c>
      <c r="G1322" s="10">
        <v>1149.25</v>
      </c>
      <c r="H1322" s="10">
        <v>1223.75</v>
      </c>
      <c r="I1322" s="11">
        <v>-6.0878447395301329E-2</v>
      </c>
      <c r="J1322" s="7">
        <v>55.9</v>
      </c>
      <c r="K1322" s="2">
        <v>1244.92</v>
      </c>
      <c r="L1322" s="2">
        <v>1280.42</v>
      </c>
      <c r="M1322" s="3">
        <v>-2.7725277643273299E-2</v>
      </c>
    </row>
    <row r="1323" spans="1:13" x14ac:dyDescent="0.25">
      <c r="A1323" s="4" t="s">
        <v>773</v>
      </c>
      <c r="B1323" s="9">
        <v>15.95</v>
      </c>
      <c r="C1323" s="10">
        <v>1.33</v>
      </c>
      <c r="D1323" s="10"/>
      <c r="E1323" s="11">
        <v>0</v>
      </c>
      <c r="F1323" s="9">
        <v>15.95</v>
      </c>
      <c r="G1323" s="10">
        <v>254.42</v>
      </c>
      <c r="H1323" s="10"/>
      <c r="I1323" s="11">
        <v>0</v>
      </c>
      <c r="J1323" s="7">
        <v>31.9</v>
      </c>
      <c r="K1323" s="2">
        <v>255.75</v>
      </c>
      <c r="L1323" s="2"/>
      <c r="M1323" s="3">
        <v>0</v>
      </c>
    </row>
    <row r="1324" spans="1:13" x14ac:dyDescent="0.25">
      <c r="A1324" s="4" t="s">
        <v>780</v>
      </c>
      <c r="B1324" s="9">
        <v>17.95</v>
      </c>
      <c r="C1324" s="10">
        <v>0.33</v>
      </c>
      <c r="D1324" s="10"/>
      <c r="E1324" s="11">
        <v>0</v>
      </c>
      <c r="F1324" s="9">
        <v>17.95</v>
      </c>
      <c r="G1324" s="10">
        <v>225.08</v>
      </c>
      <c r="H1324" s="10"/>
      <c r="I1324" s="11">
        <v>0</v>
      </c>
      <c r="J1324" s="7">
        <v>35.9</v>
      </c>
      <c r="K1324" s="2">
        <v>225.41000000000003</v>
      </c>
      <c r="L1324" s="2"/>
      <c r="M1324" s="3">
        <v>0</v>
      </c>
    </row>
    <row r="1325" spans="1:13" x14ac:dyDescent="0.25">
      <c r="A1325" s="4" t="s">
        <v>820</v>
      </c>
      <c r="B1325" s="9">
        <v>15.75</v>
      </c>
      <c r="C1325" s="10">
        <v>1.25</v>
      </c>
      <c r="D1325" s="10"/>
      <c r="E1325" s="11">
        <v>0</v>
      </c>
      <c r="F1325" s="9">
        <v>15.75</v>
      </c>
      <c r="G1325" s="10">
        <v>185.17</v>
      </c>
      <c r="H1325" s="10"/>
      <c r="I1325" s="11">
        <v>0</v>
      </c>
      <c r="J1325" s="7">
        <v>31.5</v>
      </c>
      <c r="K1325" s="2">
        <v>186.42</v>
      </c>
      <c r="L1325" s="2"/>
      <c r="M1325" s="3">
        <v>0</v>
      </c>
    </row>
    <row r="1326" spans="1:13" x14ac:dyDescent="0.25">
      <c r="A1326" s="4" t="s">
        <v>952</v>
      </c>
      <c r="B1326" s="9">
        <v>16.75</v>
      </c>
      <c r="C1326" s="10">
        <v>0.08</v>
      </c>
      <c r="D1326" s="10">
        <v>5.75</v>
      </c>
      <c r="E1326" s="11">
        <v>-0.98608695652173917</v>
      </c>
      <c r="F1326" s="9">
        <v>16.75</v>
      </c>
      <c r="G1326" s="10">
        <v>14.5</v>
      </c>
      <c r="H1326" s="10">
        <v>277.33</v>
      </c>
      <c r="I1326" s="11">
        <v>-0.94771571773699204</v>
      </c>
      <c r="J1326" s="7">
        <v>33.5</v>
      </c>
      <c r="K1326" s="2">
        <v>14.58</v>
      </c>
      <c r="L1326" s="2">
        <v>283.08</v>
      </c>
      <c r="M1326" s="3">
        <v>-0.94849512505298861</v>
      </c>
    </row>
    <row r="1327" spans="1:13" x14ac:dyDescent="0.25">
      <c r="A1327" s="4" t="s">
        <v>985</v>
      </c>
      <c r="B1327" s="9"/>
      <c r="C1327" s="10"/>
      <c r="D1327" s="10"/>
      <c r="E1327" s="11">
        <v>0</v>
      </c>
      <c r="F1327" s="9">
        <v>13.95</v>
      </c>
      <c r="G1327" s="10">
        <v>1.58</v>
      </c>
      <c r="H1327" s="10">
        <v>158.5</v>
      </c>
      <c r="I1327" s="11">
        <v>-0.99003154574132479</v>
      </c>
      <c r="J1327" s="7">
        <v>13.95</v>
      </c>
      <c r="K1327" s="2">
        <v>1.58</v>
      </c>
      <c r="L1327" s="2">
        <v>158.5</v>
      </c>
      <c r="M1327" s="3">
        <v>-0.99003154574132479</v>
      </c>
    </row>
    <row r="1328" spans="1:13" x14ac:dyDescent="0.25">
      <c r="A1328" s="4" t="s">
        <v>1097</v>
      </c>
      <c r="B1328" s="9"/>
      <c r="C1328" s="10"/>
      <c r="D1328" s="10"/>
      <c r="E1328" s="11">
        <v>0</v>
      </c>
      <c r="F1328" s="9">
        <v>25.75</v>
      </c>
      <c r="G1328" s="10">
        <v>6.08</v>
      </c>
      <c r="H1328" s="10">
        <v>38.42</v>
      </c>
      <c r="I1328" s="11">
        <v>-0.84174908901613743</v>
      </c>
      <c r="J1328" s="7">
        <v>25.75</v>
      </c>
      <c r="K1328" s="2">
        <v>6.08</v>
      </c>
      <c r="L1328" s="2">
        <v>38.42</v>
      </c>
      <c r="M1328" s="3">
        <v>-0.84174908901613743</v>
      </c>
    </row>
    <row r="1329" spans="1:13" x14ac:dyDescent="0.25">
      <c r="A1329" s="4" t="s">
        <v>1152</v>
      </c>
      <c r="B1329" s="9">
        <v>60</v>
      </c>
      <c r="C1329" s="10">
        <v>0.08</v>
      </c>
      <c r="D1329" s="10">
        <v>6.92</v>
      </c>
      <c r="E1329" s="11">
        <v>-0.98843930635838151</v>
      </c>
      <c r="F1329" s="9">
        <v>60</v>
      </c>
      <c r="G1329" s="10">
        <v>13.92</v>
      </c>
      <c r="H1329" s="10">
        <v>7.42</v>
      </c>
      <c r="I1329" s="11">
        <v>0.87601078167115909</v>
      </c>
      <c r="J1329" s="7">
        <v>120</v>
      </c>
      <c r="K1329" s="2">
        <v>14</v>
      </c>
      <c r="L1329" s="2">
        <v>14.34</v>
      </c>
      <c r="M1329" s="3">
        <v>-2.3709902370990226E-2</v>
      </c>
    </row>
    <row r="1330" spans="1:13" x14ac:dyDescent="0.25">
      <c r="A1330" s="4" t="s">
        <v>1156</v>
      </c>
      <c r="B1330" s="9"/>
      <c r="C1330" s="10"/>
      <c r="D1330" s="10"/>
      <c r="E1330" s="11">
        <v>0</v>
      </c>
      <c r="F1330" s="9">
        <v>66.95</v>
      </c>
      <c r="G1330" s="10">
        <v>17.75</v>
      </c>
      <c r="H1330" s="10">
        <v>14.75</v>
      </c>
      <c r="I1330" s="11">
        <v>0.20338983050847459</v>
      </c>
      <c r="J1330" s="7">
        <v>66.95</v>
      </c>
      <c r="K1330" s="2">
        <v>17.75</v>
      </c>
      <c r="L1330" s="2">
        <v>14.75</v>
      </c>
      <c r="M1330" s="3">
        <v>0.20338983050847459</v>
      </c>
    </row>
    <row r="1331" spans="1:13" x14ac:dyDescent="0.25">
      <c r="A1331" s="4" t="s">
        <v>1254</v>
      </c>
      <c r="B1331" s="9"/>
      <c r="C1331" s="10"/>
      <c r="D1331" s="10"/>
      <c r="E1331" s="11">
        <v>0</v>
      </c>
      <c r="F1331" s="9">
        <v>14.75</v>
      </c>
      <c r="G1331" s="10">
        <v>4.08</v>
      </c>
      <c r="H1331" s="10">
        <v>326.42</v>
      </c>
      <c r="I1331" s="11">
        <v>-0.98750076588444335</v>
      </c>
      <c r="J1331" s="7">
        <v>14.75</v>
      </c>
      <c r="K1331" s="2">
        <v>4.08</v>
      </c>
      <c r="L1331" s="2">
        <v>326.42</v>
      </c>
      <c r="M1331" s="3">
        <v>-0.98750076588444335</v>
      </c>
    </row>
    <row r="1332" spans="1:13" x14ac:dyDescent="0.25">
      <c r="A1332" s="4" t="s">
        <v>1302</v>
      </c>
      <c r="B1332" s="9">
        <v>40.950000000000003</v>
      </c>
      <c r="C1332" s="10">
        <v>0.17</v>
      </c>
      <c r="D1332" s="10"/>
      <c r="E1332" s="11">
        <v>0</v>
      </c>
      <c r="F1332" s="9">
        <v>40.950000000000003</v>
      </c>
      <c r="G1332" s="10">
        <v>9</v>
      </c>
      <c r="H1332" s="10"/>
      <c r="I1332" s="11">
        <v>0</v>
      </c>
      <c r="J1332" s="7">
        <v>81.900000000000006</v>
      </c>
      <c r="K1332" s="2">
        <v>9.17</v>
      </c>
      <c r="L1332" s="2"/>
      <c r="M1332" s="3">
        <v>0</v>
      </c>
    </row>
    <row r="1333" spans="1:13" x14ac:dyDescent="0.25">
      <c r="A1333" s="4" t="s">
        <v>1503</v>
      </c>
      <c r="B1333" s="9"/>
      <c r="C1333" s="10"/>
      <c r="D1333" s="10"/>
      <c r="E1333" s="11">
        <v>0</v>
      </c>
      <c r="F1333" s="9">
        <v>15.75</v>
      </c>
      <c r="G1333" s="10">
        <v>2.5</v>
      </c>
      <c r="H1333" s="10">
        <v>28.5</v>
      </c>
      <c r="I1333" s="11">
        <v>-0.91228070175438591</v>
      </c>
      <c r="J1333" s="7">
        <v>15.75</v>
      </c>
      <c r="K1333" s="2">
        <v>2.5</v>
      </c>
      <c r="L1333" s="2">
        <v>28.5</v>
      </c>
      <c r="M1333" s="3">
        <v>-0.91228070175438591</v>
      </c>
    </row>
    <row r="1334" spans="1:13" x14ac:dyDescent="0.25">
      <c r="A1334" s="4" t="s">
        <v>1559</v>
      </c>
      <c r="B1334" s="9"/>
      <c r="C1334" s="10"/>
      <c r="D1334" s="10"/>
      <c r="E1334" s="11">
        <v>0</v>
      </c>
      <c r="F1334" s="9">
        <v>23.95</v>
      </c>
      <c r="G1334" s="10">
        <v>2</v>
      </c>
      <c r="H1334" s="10"/>
      <c r="I1334" s="11">
        <v>0</v>
      </c>
      <c r="J1334" s="7">
        <v>23.95</v>
      </c>
      <c r="K1334" s="2">
        <v>2</v>
      </c>
      <c r="L1334" s="2"/>
      <c r="M1334" s="3">
        <v>0</v>
      </c>
    </row>
    <row r="1335" spans="1:13" x14ac:dyDescent="0.25">
      <c r="A1335" s="4" t="s">
        <v>1617</v>
      </c>
      <c r="B1335" s="9"/>
      <c r="C1335" s="10"/>
      <c r="D1335" s="10"/>
      <c r="E1335" s="11">
        <v>0</v>
      </c>
      <c r="F1335" s="9">
        <v>16.25</v>
      </c>
      <c r="G1335" s="10">
        <v>0.92</v>
      </c>
      <c r="H1335" s="10">
        <v>16.170000000000002</v>
      </c>
      <c r="I1335" s="11">
        <v>-0.94310451453308597</v>
      </c>
      <c r="J1335" s="7">
        <v>16.25</v>
      </c>
      <c r="K1335" s="2">
        <v>0.92</v>
      </c>
      <c r="L1335" s="2">
        <v>16.170000000000002</v>
      </c>
      <c r="M1335" s="3">
        <v>-0.94310451453308597</v>
      </c>
    </row>
    <row r="1336" spans="1:13" x14ac:dyDescent="0.25">
      <c r="A1336" s="4" t="s">
        <v>1619</v>
      </c>
      <c r="B1336" s="9"/>
      <c r="C1336" s="10"/>
      <c r="D1336" s="10"/>
      <c r="E1336" s="11">
        <v>0</v>
      </c>
      <c r="F1336" s="9">
        <v>73</v>
      </c>
      <c r="G1336" s="10">
        <v>0.33</v>
      </c>
      <c r="H1336" s="10">
        <v>11.67</v>
      </c>
      <c r="I1336" s="11">
        <v>-0.97172236503856035</v>
      </c>
      <c r="J1336" s="7">
        <v>73</v>
      </c>
      <c r="K1336" s="2">
        <v>0.33</v>
      </c>
      <c r="L1336" s="2">
        <v>11.67</v>
      </c>
      <c r="M1336" s="3">
        <v>-0.97172236503856035</v>
      </c>
    </row>
    <row r="1337" spans="1:13" x14ac:dyDescent="0.25">
      <c r="A1337" s="4" t="s">
        <v>1625</v>
      </c>
      <c r="B1337" s="9"/>
      <c r="C1337" s="10"/>
      <c r="D1337" s="10"/>
      <c r="E1337" s="11">
        <v>0</v>
      </c>
      <c r="F1337" s="9">
        <v>209</v>
      </c>
      <c r="G1337" s="10">
        <v>0.92</v>
      </c>
      <c r="H1337" s="10">
        <v>8.5</v>
      </c>
      <c r="I1337" s="11">
        <v>-0.8917647058823529</v>
      </c>
      <c r="J1337" s="7">
        <v>209</v>
      </c>
      <c r="K1337" s="2">
        <v>0.92</v>
      </c>
      <c r="L1337" s="2">
        <v>8.5</v>
      </c>
      <c r="M1337" s="3">
        <v>-0.8917647058823529</v>
      </c>
    </row>
    <row r="1338" spans="1:13" x14ac:dyDescent="0.25">
      <c r="A1338" s="4" t="s">
        <v>1673</v>
      </c>
      <c r="B1338" s="9">
        <v>91.95</v>
      </c>
      <c r="C1338" s="10">
        <v>0.08</v>
      </c>
      <c r="D1338" s="10"/>
      <c r="E1338" s="11">
        <v>0</v>
      </c>
      <c r="F1338" s="9">
        <v>91.95</v>
      </c>
      <c r="G1338" s="10">
        <v>1.17</v>
      </c>
      <c r="H1338" s="10"/>
      <c r="I1338" s="11">
        <v>0</v>
      </c>
      <c r="J1338" s="7">
        <v>183.9</v>
      </c>
      <c r="K1338" s="2">
        <v>1.25</v>
      </c>
      <c r="L1338" s="2"/>
      <c r="M1338" s="3">
        <v>0</v>
      </c>
    </row>
    <row r="1339" spans="1:13" x14ac:dyDescent="0.25">
      <c r="A1339" s="4" t="s">
        <v>1789</v>
      </c>
      <c r="B1339" s="9"/>
      <c r="C1339" s="10"/>
      <c r="D1339" s="10"/>
      <c r="E1339" s="11">
        <v>0</v>
      </c>
      <c r="F1339" s="9">
        <v>24.95</v>
      </c>
      <c r="G1339" s="10">
        <v>1</v>
      </c>
      <c r="H1339" s="10">
        <v>50.83</v>
      </c>
      <c r="I1339" s="11">
        <v>-0.98032657879205198</v>
      </c>
      <c r="J1339" s="7">
        <v>24.95</v>
      </c>
      <c r="K1339" s="2">
        <v>1</v>
      </c>
      <c r="L1339" s="2">
        <v>50.83</v>
      </c>
      <c r="M1339" s="3">
        <v>-0.98032657879205198</v>
      </c>
    </row>
    <row r="1340" spans="1:13" x14ac:dyDescent="0.25">
      <c r="A1340" s="4" t="s">
        <v>2038</v>
      </c>
      <c r="B1340" s="9"/>
      <c r="C1340" s="10"/>
      <c r="D1340" s="10"/>
      <c r="E1340" s="11">
        <v>0</v>
      </c>
      <c r="F1340" s="9">
        <v>53</v>
      </c>
      <c r="G1340" s="10">
        <v>0.08</v>
      </c>
      <c r="H1340" s="10">
        <v>29.92</v>
      </c>
      <c r="I1340" s="11">
        <v>-0.99732620320855625</v>
      </c>
      <c r="J1340" s="7">
        <v>53</v>
      </c>
      <c r="K1340" s="2">
        <v>0.08</v>
      </c>
      <c r="L1340" s="2">
        <v>29.92</v>
      </c>
      <c r="M1340" s="3">
        <v>-0.99732620320855625</v>
      </c>
    </row>
    <row r="1341" spans="1:13" x14ac:dyDescent="0.25">
      <c r="A1341" s="4" t="s">
        <v>2122</v>
      </c>
      <c r="B1341" s="9">
        <v>15.95</v>
      </c>
      <c r="C1341" s="10">
        <v>134.75</v>
      </c>
      <c r="D1341" s="10"/>
      <c r="E1341" s="11">
        <v>0</v>
      </c>
      <c r="F1341" s="9">
        <v>15.95</v>
      </c>
      <c r="G1341" s="10">
        <v>134.83000000000001</v>
      </c>
      <c r="H1341" s="10"/>
      <c r="I1341" s="11">
        <v>0</v>
      </c>
      <c r="J1341" s="7">
        <v>31.9</v>
      </c>
      <c r="K1341" s="2">
        <v>269.58000000000004</v>
      </c>
      <c r="L1341" s="2"/>
      <c r="M1341" s="3">
        <v>0</v>
      </c>
    </row>
    <row r="1342" spans="1:13" x14ac:dyDescent="0.25">
      <c r="A1342" s="1" t="s">
        <v>297</v>
      </c>
      <c r="B1342" s="9">
        <v>611.54999999999995</v>
      </c>
      <c r="C1342" s="10">
        <v>81.899999999999991</v>
      </c>
      <c r="D1342" s="10">
        <v>10.17</v>
      </c>
      <c r="E1342" s="11">
        <v>7.0530973451327421</v>
      </c>
      <c r="F1342" s="9">
        <v>1332.3500000000001</v>
      </c>
      <c r="G1342" s="10">
        <v>1733.8199999999997</v>
      </c>
      <c r="H1342" s="10">
        <v>1285.3300000000002</v>
      </c>
      <c r="I1342" s="11">
        <v>0.3489298468097683</v>
      </c>
      <c r="J1342" s="7">
        <v>1943.9</v>
      </c>
      <c r="K1342" s="2">
        <v>1815.7200000000003</v>
      </c>
      <c r="L1342" s="2">
        <v>1295.5</v>
      </c>
      <c r="M1342" s="3">
        <v>0.40155924353531475</v>
      </c>
    </row>
    <row r="1343" spans="1:13" x14ac:dyDescent="0.25">
      <c r="A1343" s="4" t="s">
        <v>688</v>
      </c>
      <c r="B1343" s="9"/>
      <c r="C1343" s="10"/>
      <c r="D1343" s="10"/>
      <c r="E1343" s="11">
        <v>0</v>
      </c>
      <c r="F1343" s="9">
        <v>16.95</v>
      </c>
      <c r="G1343" s="10">
        <v>244.25</v>
      </c>
      <c r="H1343" s="10">
        <v>86.08</v>
      </c>
      <c r="I1343" s="11">
        <v>1.8374767657992568</v>
      </c>
      <c r="J1343" s="7">
        <v>16.95</v>
      </c>
      <c r="K1343" s="2">
        <v>244.25</v>
      </c>
      <c r="L1343" s="2">
        <v>86.08</v>
      </c>
      <c r="M1343" s="3">
        <v>1.8374767657992568</v>
      </c>
    </row>
    <row r="1344" spans="1:13" x14ac:dyDescent="0.25">
      <c r="A1344" s="4" t="s">
        <v>788</v>
      </c>
      <c r="B1344" s="9"/>
      <c r="C1344" s="10"/>
      <c r="D1344" s="10"/>
      <c r="E1344" s="11">
        <v>0</v>
      </c>
      <c r="F1344" s="9">
        <v>21.95</v>
      </c>
      <c r="G1344" s="10">
        <v>211.83</v>
      </c>
      <c r="H1344" s="10"/>
      <c r="I1344" s="11">
        <v>0</v>
      </c>
      <c r="J1344" s="7">
        <v>21.95</v>
      </c>
      <c r="K1344" s="2">
        <v>211.83</v>
      </c>
      <c r="L1344" s="2"/>
      <c r="M1344" s="3">
        <v>0</v>
      </c>
    </row>
    <row r="1345" spans="1:13" x14ac:dyDescent="0.25">
      <c r="A1345" s="4" t="s">
        <v>853</v>
      </c>
      <c r="B1345" s="9">
        <v>21.95</v>
      </c>
      <c r="C1345" s="10">
        <v>1.25</v>
      </c>
      <c r="D1345" s="10"/>
      <c r="E1345" s="11">
        <v>0</v>
      </c>
      <c r="F1345" s="9">
        <v>21.95</v>
      </c>
      <c r="G1345" s="10">
        <v>171.33</v>
      </c>
      <c r="H1345" s="10"/>
      <c r="I1345" s="11">
        <v>0</v>
      </c>
      <c r="J1345" s="7">
        <v>43.9</v>
      </c>
      <c r="K1345" s="2">
        <v>172.58</v>
      </c>
      <c r="L1345" s="2"/>
      <c r="M1345" s="3">
        <v>0</v>
      </c>
    </row>
    <row r="1346" spans="1:13" x14ac:dyDescent="0.25">
      <c r="A1346" s="4" t="s">
        <v>901</v>
      </c>
      <c r="B1346" s="9">
        <v>74.95</v>
      </c>
      <c r="C1346" s="10">
        <v>2</v>
      </c>
      <c r="D1346" s="10">
        <v>5.83</v>
      </c>
      <c r="E1346" s="11">
        <v>-0.65694682675814753</v>
      </c>
      <c r="F1346" s="9">
        <v>74.95</v>
      </c>
      <c r="G1346" s="10">
        <v>99.67</v>
      </c>
      <c r="H1346" s="10">
        <v>64.92</v>
      </c>
      <c r="I1346" s="11">
        <v>0.53527418361059764</v>
      </c>
      <c r="J1346" s="7">
        <v>149.9</v>
      </c>
      <c r="K1346" s="2">
        <v>101.67</v>
      </c>
      <c r="L1346" s="2">
        <v>70.75</v>
      </c>
      <c r="M1346" s="3">
        <v>0.43703180212014137</v>
      </c>
    </row>
    <row r="1347" spans="1:13" x14ac:dyDescent="0.25">
      <c r="A1347" s="4" t="s">
        <v>906</v>
      </c>
      <c r="B1347" s="9">
        <v>27.95</v>
      </c>
      <c r="C1347" s="10">
        <v>2</v>
      </c>
      <c r="D1347" s="10">
        <v>0.25</v>
      </c>
      <c r="E1347" s="11">
        <v>7</v>
      </c>
      <c r="F1347" s="9">
        <v>27.95</v>
      </c>
      <c r="G1347" s="10">
        <v>104.75</v>
      </c>
      <c r="H1347" s="10">
        <v>14.58</v>
      </c>
      <c r="I1347" s="11">
        <v>6.1844993141289439</v>
      </c>
      <c r="J1347" s="7">
        <v>55.9</v>
      </c>
      <c r="K1347" s="2">
        <v>106.75</v>
      </c>
      <c r="L1347" s="2">
        <v>14.83</v>
      </c>
      <c r="M1347" s="3">
        <v>6.1982467970330415</v>
      </c>
    </row>
    <row r="1348" spans="1:13" x14ac:dyDescent="0.25">
      <c r="A1348" s="4" t="s">
        <v>942</v>
      </c>
      <c r="B1348" s="9">
        <v>17.95</v>
      </c>
      <c r="C1348" s="10">
        <v>12.83</v>
      </c>
      <c r="D1348" s="10"/>
      <c r="E1348" s="11">
        <v>0</v>
      </c>
      <c r="F1348" s="9">
        <v>17.95</v>
      </c>
      <c r="G1348" s="10">
        <v>189.5</v>
      </c>
      <c r="H1348" s="10"/>
      <c r="I1348" s="11">
        <v>0</v>
      </c>
      <c r="J1348" s="7">
        <v>35.9</v>
      </c>
      <c r="K1348" s="2">
        <v>202.33</v>
      </c>
      <c r="L1348" s="2"/>
      <c r="M1348" s="3">
        <v>0</v>
      </c>
    </row>
    <row r="1349" spans="1:13" x14ac:dyDescent="0.25">
      <c r="A1349" s="4" t="s">
        <v>960</v>
      </c>
      <c r="B1349" s="9">
        <v>19.95</v>
      </c>
      <c r="C1349" s="10">
        <v>15.83</v>
      </c>
      <c r="D1349" s="10"/>
      <c r="E1349" s="11">
        <v>0</v>
      </c>
      <c r="F1349" s="9">
        <v>19.95</v>
      </c>
      <c r="G1349" s="10">
        <v>206.67</v>
      </c>
      <c r="H1349" s="10"/>
      <c r="I1349" s="11">
        <v>0</v>
      </c>
      <c r="J1349" s="7">
        <v>39.9</v>
      </c>
      <c r="K1349" s="2">
        <v>222.5</v>
      </c>
      <c r="L1349" s="2"/>
      <c r="M1349" s="3">
        <v>0</v>
      </c>
    </row>
    <row r="1350" spans="1:13" x14ac:dyDescent="0.25">
      <c r="A1350" s="4" t="s">
        <v>962</v>
      </c>
      <c r="B1350" s="9"/>
      <c r="C1350" s="10"/>
      <c r="D1350" s="10"/>
      <c r="E1350" s="11">
        <v>0</v>
      </c>
      <c r="F1350" s="9">
        <v>13.25</v>
      </c>
      <c r="G1350" s="10">
        <v>19.75</v>
      </c>
      <c r="H1350" s="10">
        <v>335.25</v>
      </c>
      <c r="I1350" s="11">
        <v>-0.9410887397464579</v>
      </c>
      <c r="J1350" s="7">
        <v>13.25</v>
      </c>
      <c r="K1350" s="2">
        <v>19.75</v>
      </c>
      <c r="L1350" s="2">
        <v>335.25</v>
      </c>
      <c r="M1350" s="3">
        <v>-0.9410887397464579</v>
      </c>
    </row>
    <row r="1351" spans="1:13" x14ac:dyDescent="0.25">
      <c r="A1351" s="4" t="s">
        <v>967</v>
      </c>
      <c r="B1351" s="9">
        <v>26.95</v>
      </c>
      <c r="C1351" s="10">
        <v>1.08</v>
      </c>
      <c r="D1351" s="10"/>
      <c r="E1351" s="11">
        <v>0</v>
      </c>
      <c r="F1351" s="9">
        <v>26.95</v>
      </c>
      <c r="G1351" s="10">
        <v>60.33</v>
      </c>
      <c r="H1351" s="10">
        <v>0.5</v>
      </c>
      <c r="I1351" s="11">
        <v>119.66</v>
      </c>
      <c r="J1351" s="7">
        <v>53.9</v>
      </c>
      <c r="K1351" s="2">
        <v>61.41</v>
      </c>
      <c r="L1351" s="2">
        <v>0.5</v>
      </c>
      <c r="M1351" s="3">
        <v>121.82</v>
      </c>
    </row>
    <row r="1352" spans="1:13" x14ac:dyDescent="0.25">
      <c r="A1352" s="4" t="s">
        <v>1051</v>
      </c>
      <c r="B1352" s="9">
        <v>29</v>
      </c>
      <c r="C1352" s="10">
        <v>1.08</v>
      </c>
      <c r="D1352" s="10"/>
      <c r="E1352" s="11">
        <v>0</v>
      </c>
      <c r="F1352" s="9">
        <v>29</v>
      </c>
      <c r="G1352" s="10">
        <v>44.5</v>
      </c>
      <c r="H1352" s="10"/>
      <c r="I1352" s="11">
        <v>0</v>
      </c>
      <c r="J1352" s="7">
        <v>58</v>
      </c>
      <c r="K1352" s="2">
        <v>45.58</v>
      </c>
      <c r="L1352" s="2"/>
      <c r="M1352" s="3">
        <v>0</v>
      </c>
    </row>
    <row r="1353" spans="1:13" x14ac:dyDescent="0.25">
      <c r="A1353" s="4" t="s">
        <v>1169</v>
      </c>
      <c r="B1353" s="9"/>
      <c r="C1353" s="10"/>
      <c r="D1353" s="10"/>
      <c r="E1353" s="11">
        <v>0</v>
      </c>
      <c r="F1353" s="9">
        <v>43</v>
      </c>
      <c r="G1353" s="10">
        <v>18.5</v>
      </c>
      <c r="H1353" s="10"/>
      <c r="I1353" s="11">
        <v>0</v>
      </c>
      <c r="J1353" s="7">
        <v>43</v>
      </c>
      <c r="K1353" s="2">
        <v>18.5</v>
      </c>
      <c r="L1353" s="2"/>
      <c r="M1353" s="3">
        <v>0</v>
      </c>
    </row>
    <row r="1354" spans="1:13" x14ac:dyDescent="0.25">
      <c r="A1354" s="4" t="s">
        <v>1189</v>
      </c>
      <c r="B1354" s="9">
        <v>70</v>
      </c>
      <c r="C1354" s="10">
        <v>0.83</v>
      </c>
      <c r="D1354" s="10"/>
      <c r="E1354" s="11">
        <v>0</v>
      </c>
      <c r="F1354" s="9">
        <v>70</v>
      </c>
      <c r="G1354" s="10">
        <v>17.920000000000002</v>
      </c>
      <c r="H1354" s="10">
        <v>6.17</v>
      </c>
      <c r="I1354" s="11">
        <v>1.9043760129659646</v>
      </c>
      <c r="J1354" s="7">
        <v>140</v>
      </c>
      <c r="K1354" s="2">
        <v>18.75</v>
      </c>
      <c r="L1354" s="2">
        <v>6.17</v>
      </c>
      <c r="M1354" s="3">
        <v>2.0388978930307942</v>
      </c>
    </row>
    <row r="1355" spans="1:13" x14ac:dyDescent="0.25">
      <c r="A1355" s="4" t="s">
        <v>1228</v>
      </c>
      <c r="B1355" s="9">
        <v>38</v>
      </c>
      <c r="C1355" s="10">
        <v>0.67</v>
      </c>
      <c r="D1355" s="10">
        <v>3.17</v>
      </c>
      <c r="E1355" s="11">
        <v>-0.78864353312302837</v>
      </c>
      <c r="F1355" s="9">
        <v>38</v>
      </c>
      <c r="G1355" s="10">
        <v>7</v>
      </c>
      <c r="H1355" s="10">
        <v>32.92</v>
      </c>
      <c r="I1355" s="11">
        <v>-0.78736330498177398</v>
      </c>
      <c r="J1355" s="7">
        <v>76</v>
      </c>
      <c r="K1355" s="2">
        <v>7.67</v>
      </c>
      <c r="L1355" s="2">
        <v>36.090000000000003</v>
      </c>
      <c r="M1355" s="3">
        <v>-0.78747575505680245</v>
      </c>
    </row>
    <row r="1356" spans="1:13" x14ac:dyDescent="0.25">
      <c r="A1356" s="4" t="s">
        <v>1274</v>
      </c>
      <c r="B1356" s="9">
        <v>16.95</v>
      </c>
      <c r="C1356" s="10">
        <v>0.75</v>
      </c>
      <c r="D1356" s="10"/>
      <c r="E1356" s="11">
        <v>0</v>
      </c>
      <c r="F1356" s="9">
        <v>16.95</v>
      </c>
      <c r="G1356" s="10">
        <v>19.5</v>
      </c>
      <c r="H1356" s="10"/>
      <c r="I1356" s="11">
        <v>0</v>
      </c>
      <c r="J1356" s="7">
        <v>33.9</v>
      </c>
      <c r="K1356" s="2">
        <v>20.25</v>
      </c>
      <c r="L1356" s="2"/>
      <c r="M1356" s="3">
        <v>0</v>
      </c>
    </row>
    <row r="1357" spans="1:13" x14ac:dyDescent="0.25">
      <c r="A1357" s="4" t="s">
        <v>1293</v>
      </c>
      <c r="B1357" s="9"/>
      <c r="C1357" s="10"/>
      <c r="D1357" s="10"/>
      <c r="E1357" s="11">
        <v>0</v>
      </c>
      <c r="F1357" s="9">
        <v>89.7</v>
      </c>
      <c r="G1357" s="10">
        <v>9</v>
      </c>
      <c r="H1357" s="10">
        <v>0.08</v>
      </c>
      <c r="I1357" s="11">
        <v>111.5</v>
      </c>
      <c r="J1357" s="7">
        <v>89.7</v>
      </c>
      <c r="K1357" s="2">
        <v>9</v>
      </c>
      <c r="L1357" s="2">
        <v>0.08</v>
      </c>
      <c r="M1357" s="3">
        <v>111.5</v>
      </c>
    </row>
    <row r="1358" spans="1:13" x14ac:dyDescent="0.25">
      <c r="A1358" s="4" t="s">
        <v>1303</v>
      </c>
      <c r="B1358" s="9">
        <v>89.95</v>
      </c>
      <c r="C1358" s="10">
        <v>0.92</v>
      </c>
      <c r="D1358" s="10"/>
      <c r="E1358" s="11">
        <v>0</v>
      </c>
      <c r="F1358" s="9">
        <v>89.95</v>
      </c>
      <c r="G1358" s="10">
        <v>11</v>
      </c>
      <c r="H1358" s="10"/>
      <c r="I1358" s="11">
        <v>0</v>
      </c>
      <c r="J1358" s="7">
        <v>179.9</v>
      </c>
      <c r="K1358" s="2">
        <v>11.92</v>
      </c>
      <c r="L1358" s="2"/>
      <c r="M1358" s="3">
        <v>0</v>
      </c>
    </row>
    <row r="1359" spans="1:13" x14ac:dyDescent="0.25">
      <c r="A1359" s="4" t="s">
        <v>1329</v>
      </c>
      <c r="B1359" s="9"/>
      <c r="C1359" s="10"/>
      <c r="D1359" s="10"/>
      <c r="E1359" s="11">
        <v>0</v>
      </c>
      <c r="F1359" s="9">
        <v>12.75</v>
      </c>
      <c r="G1359" s="10">
        <v>1.58</v>
      </c>
      <c r="H1359" s="10">
        <v>291.83</v>
      </c>
      <c r="I1359" s="11">
        <v>-0.99458588904499201</v>
      </c>
      <c r="J1359" s="7">
        <v>12.75</v>
      </c>
      <c r="K1359" s="2">
        <v>1.58</v>
      </c>
      <c r="L1359" s="2">
        <v>291.83</v>
      </c>
      <c r="M1359" s="3">
        <v>-0.99458588904499201</v>
      </c>
    </row>
    <row r="1360" spans="1:13" x14ac:dyDescent="0.25">
      <c r="A1360" s="4" t="s">
        <v>1340</v>
      </c>
      <c r="B1360" s="9">
        <v>25</v>
      </c>
      <c r="C1360" s="10">
        <v>0</v>
      </c>
      <c r="D1360" s="10">
        <v>0.92</v>
      </c>
      <c r="E1360" s="11">
        <v>0</v>
      </c>
      <c r="F1360" s="9">
        <v>25</v>
      </c>
      <c r="G1360" s="10">
        <v>0</v>
      </c>
      <c r="H1360" s="10">
        <v>7.25</v>
      </c>
      <c r="I1360" s="11">
        <v>0</v>
      </c>
      <c r="J1360" s="7">
        <v>50</v>
      </c>
      <c r="K1360" s="2">
        <v>0</v>
      </c>
      <c r="L1360" s="2">
        <v>8.17</v>
      </c>
      <c r="M1360" s="3">
        <v>0</v>
      </c>
    </row>
    <row r="1361" spans="1:13" x14ac:dyDescent="0.25">
      <c r="A1361" s="4" t="s">
        <v>1497</v>
      </c>
      <c r="B1361" s="9"/>
      <c r="C1361" s="10"/>
      <c r="D1361" s="10"/>
      <c r="E1361" s="11">
        <v>0</v>
      </c>
      <c r="F1361" s="9">
        <v>240</v>
      </c>
      <c r="G1361" s="10">
        <v>3.83</v>
      </c>
      <c r="H1361" s="10"/>
      <c r="I1361" s="11">
        <v>0</v>
      </c>
      <c r="J1361" s="7">
        <v>240</v>
      </c>
      <c r="K1361" s="2">
        <v>3.83</v>
      </c>
      <c r="L1361" s="2"/>
      <c r="M1361" s="3">
        <v>0</v>
      </c>
    </row>
    <row r="1362" spans="1:13" x14ac:dyDescent="0.25">
      <c r="A1362" s="4" t="s">
        <v>1575</v>
      </c>
      <c r="B1362" s="9"/>
      <c r="C1362" s="10"/>
      <c r="D1362" s="10"/>
      <c r="E1362" s="11">
        <v>0</v>
      </c>
      <c r="F1362" s="9">
        <v>11.25</v>
      </c>
      <c r="G1362" s="10">
        <v>1.25</v>
      </c>
      <c r="H1362" s="10">
        <v>26.75</v>
      </c>
      <c r="I1362" s="11">
        <v>-0.95327102803738317</v>
      </c>
      <c r="J1362" s="7">
        <v>11.25</v>
      </c>
      <c r="K1362" s="2">
        <v>1.25</v>
      </c>
      <c r="L1362" s="2">
        <v>26.75</v>
      </c>
      <c r="M1362" s="3">
        <v>-0.95327102803738317</v>
      </c>
    </row>
    <row r="1363" spans="1:13" x14ac:dyDescent="0.25">
      <c r="A1363" s="4" t="s">
        <v>1804</v>
      </c>
      <c r="B1363" s="9">
        <v>19.95</v>
      </c>
      <c r="C1363" s="10">
        <v>41.25</v>
      </c>
      <c r="D1363" s="10"/>
      <c r="E1363" s="11">
        <v>0</v>
      </c>
      <c r="F1363" s="9">
        <v>19.95</v>
      </c>
      <c r="G1363" s="10">
        <v>255.17</v>
      </c>
      <c r="H1363" s="10">
        <v>419</v>
      </c>
      <c r="I1363" s="11">
        <v>-0.39100238663484488</v>
      </c>
      <c r="J1363" s="7">
        <v>39.9</v>
      </c>
      <c r="K1363" s="2">
        <v>296.41999999999996</v>
      </c>
      <c r="L1363" s="2">
        <v>419</v>
      </c>
      <c r="M1363" s="3">
        <v>-0.29255369928400965</v>
      </c>
    </row>
    <row r="1364" spans="1:13" x14ac:dyDescent="0.25">
      <c r="A1364" s="4" t="s">
        <v>1836</v>
      </c>
      <c r="B1364" s="9"/>
      <c r="C1364" s="10"/>
      <c r="D1364" s="10"/>
      <c r="E1364" s="11">
        <v>0</v>
      </c>
      <c r="F1364" s="9">
        <v>19</v>
      </c>
      <c r="G1364" s="10">
        <v>3.83</v>
      </c>
      <c r="H1364" s="10"/>
      <c r="I1364" s="11">
        <v>0</v>
      </c>
      <c r="J1364" s="7">
        <v>19</v>
      </c>
      <c r="K1364" s="2">
        <v>3.83</v>
      </c>
      <c r="L1364" s="2"/>
      <c r="M1364" s="3">
        <v>0</v>
      </c>
    </row>
    <row r="1365" spans="1:13" x14ac:dyDescent="0.25">
      <c r="A1365" s="4" t="s">
        <v>1877</v>
      </c>
      <c r="B1365" s="9">
        <v>25</v>
      </c>
      <c r="C1365" s="10">
        <v>1</v>
      </c>
      <c r="D1365" s="10"/>
      <c r="E1365" s="11">
        <v>0</v>
      </c>
      <c r="F1365" s="9">
        <v>25</v>
      </c>
      <c r="G1365" s="10">
        <v>6.92</v>
      </c>
      <c r="H1365" s="10"/>
      <c r="I1365" s="11">
        <v>0</v>
      </c>
      <c r="J1365" s="7">
        <v>50</v>
      </c>
      <c r="K1365" s="2">
        <v>7.92</v>
      </c>
      <c r="L1365" s="2"/>
      <c r="M1365" s="3">
        <v>0</v>
      </c>
    </row>
    <row r="1366" spans="1:13" x14ac:dyDescent="0.25">
      <c r="A1366" s="4" t="s">
        <v>1879</v>
      </c>
      <c r="B1366" s="9"/>
      <c r="C1366" s="10"/>
      <c r="D1366" s="10"/>
      <c r="E1366" s="11">
        <v>0</v>
      </c>
      <c r="F1366" s="9">
        <v>89</v>
      </c>
      <c r="G1366" s="10">
        <v>1.42</v>
      </c>
      <c r="H1366" s="10"/>
      <c r="I1366" s="11">
        <v>0</v>
      </c>
      <c r="J1366" s="7">
        <v>89</v>
      </c>
      <c r="K1366" s="2">
        <v>1.42</v>
      </c>
      <c r="L1366" s="2"/>
      <c r="M1366" s="3">
        <v>0</v>
      </c>
    </row>
    <row r="1367" spans="1:13" x14ac:dyDescent="0.25">
      <c r="A1367" s="4" t="s">
        <v>1953</v>
      </c>
      <c r="B1367" s="9"/>
      <c r="C1367" s="10"/>
      <c r="D1367" s="10"/>
      <c r="E1367" s="11">
        <v>0</v>
      </c>
      <c r="F1367" s="9">
        <v>95</v>
      </c>
      <c r="G1367" s="10">
        <v>0.33</v>
      </c>
      <c r="H1367" s="10"/>
      <c r="I1367" s="11">
        <v>0</v>
      </c>
      <c r="J1367" s="7">
        <v>95</v>
      </c>
      <c r="K1367" s="2">
        <v>0.33</v>
      </c>
      <c r="L1367" s="2"/>
      <c r="M1367" s="3">
        <v>0</v>
      </c>
    </row>
    <row r="1368" spans="1:13" x14ac:dyDescent="0.25">
      <c r="A1368" s="4" t="s">
        <v>1997</v>
      </c>
      <c r="B1368" s="9">
        <v>90</v>
      </c>
      <c r="C1368" s="10">
        <v>0.08</v>
      </c>
      <c r="D1368" s="10"/>
      <c r="E1368" s="11">
        <v>0</v>
      </c>
      <c r="F1368" s="9">
        <v>90</v>
      </c>
      <c r="G1368" s="10">
        <v>2.33</v>
      </c>
      <c r="H1368" s="10"/>
      <c r="I1368" s="11">
        <v>0</v>
      </c>
      <c r="J1368" s="7">
        <v>180</v>
      </c>
      <c r="K1368" s="2">
        <v>2.41</v>
      </c>
      <c r="L1368" s="2"/>
      <c r="M1368" s="3">
        <v>0</v>
      </c>
    </row>
    <row r="1369" spans="1:13" x14ac:dyDescent="0.25">
      <c r="A1369" s="4" t="s">
        <v>2006</v>
      </c>
      <c r="B1369" s="9">
        <v>18</v>
      </c>
      <c r="C1369" s="10">
        <v>0.33</v>
      </c>
      <c r="D1369" s="10"/>
      <c r="E1369" s="11">
        <v>0</v>
      </c>
      <c r="F1369" s="9">
        <v>18</v>
      </c>
      <c r="G1369" s="10">
        <v>3.33</v>
      </c>
      <c r="H1369" s="10"/>
      <c r="I1369" s="11">
        <v>0</v>
      </c>
      <c r="J1369" s="7">
        <v>36</v>
      </c>
      <c r="K1369" s="2">
        <v>3.66</v>
      </c>
      <c r="L1369" s="2"/>
      <c r="M1369" s="3">
        <v>0</v>
      </c>
    </row>
    <row r="1370" spans="1:13" x14ac:dyDescent="0.25">
      <c r="A1370" s="4" t="s">
        <v>2394</v>
      </c>
      <c r="B1370" s="9"/>
      <c r="C1370" s="10"/>
      <c r="D1370" s="10"/>
      <c r="E1370" s="11">
        <v>0</v>
      </c>
      <c r="F1370" s="9">
        <v>68.95</v>
      </c>
      <c r="G1370" s="10">
        <v>18.329999999999998</v>
      </c>
      <c r="H1370" s="10"/>
      <c r="I1370" s="11">
        <v>0</v>
      </c>
      <c r="J1370" s="7">
        <v>68.95</v>
      </c>
      <c r="K1370" s="2">
        <v>18.329999999999998</v>
      </c>
      <c r="L1370" s="2"/>
      <c r="M1370" s="3">
        <v>0</v>
      </c>
    </row>
    <row r="1371" spans="1:13" x14ac:dyDescent="0.25">
      <c r="A1371" s="1" t="s">
        <v>284</v>
      </c>
      <c r="B1371" s="9">
        <v>171.79999999999998</v>
      </c>
      <c r="C1371" s="10">
        <v>45.260000000000005</v>
      </c>
      <c r="D1371" s="10">
        <v>4.5</v>
      </c>
      <c r="E1371" s="11">
        <v>9.0577777777777797</v>
      </c>
      <c r="F1371" s="9">
        <v>242.5</v>
      </c>
      <c r="G1371" s="10">
        <v>1111.8399999999999</v>
      </c>
      <c r="H1371" s="10">
        <v>476.41</v>
      </c>
      <c r="I1371" s="11">
        <v>1.3337881236749853</v>
      </c>
      <c r="J1371" s="7">
        <v>414.29999999999995</v>
      </c>
      <c r="K1371" s="2">
        <v>1157.0999999999999</v>
      </c>
      <c r="L1371" s="2">
        <v>480.91</v>
      </c>
      <c r="M1371" s="3">
        <v>1.4060635046058509</v>
      </c>
    </row>
    <row r="1372" spans="1:13" x14ac:dyDescent="0.25">
      <c r="A1372" s="4" t="s">
        <v>741</v>
      </c>
      <c r="B1372" s="9">
        <v>15.95</v>
      </c>
      <c r="C1372" s="10">
        <v>0.17</v>
      </c>
      <c r="D1372" s="10"/>
      <c r="E1372" s="11">
        <v>0</v>
      </c>
      <c r="F1372" s="9">
        <v>15.95</v>
      </c>
      <c r="G1372" s="10">
        <v>283.42</v>
      </c>
      <c r="H1372" s="10"/>
      <c r="I1372" s="11">
        <v>0</v>
      </c>
      <c r="J1372" s="7">
        <v>31.9</v>
      </c>
      <c r="K1372" s="2">
        <v>283.59000000000003</v>
      </c>
      <c r="L1372" s="2"/>
      <c r="M1372" s="3">
        <v>0</v>
      </c>
    </row>
    <row r="1373" spans="1:13" x14ac:dyDescent="0.25">
      <c r="A1373" s="4" t="s">
        <v>751</v>
      </c>
      <c r="B1373" s="9">
        <v>14.95</v>
      </c>
      <c r="C1373" s="10">
        <v>5.33</v>
      </c>
      <c r="D1373" s="10"/>
      <c r="E1373" s="11">
        <v>0</v>
      </c>
      <c r="F1373" s="9">
        <v>14.95</v>
      </c>
      <c r="G1373" s="10">
        <v>282.67</v>
      </c>
      <c r="H1373" s="10"/>
      <c r="I1373" s="11">
        <v>0</v>
      </c>
      <c r="J1373" s="7">
        <v>29.9</v>
      </c>
      <c r="K1373" s="2">
        <v>288</v>
      </c>
      <c r="L1373" s="2"/>
      <c r="M1373" s="3">
        <v>0</v>
      </c>
    </row>
    <row r="1374" spans="1:13" x14ac:dyDescent="0.25">
      <c r="A1374" s="4" t="s">
        <v>914</v>
      </c>
      <c r="B1374" s="9">
        <v>37</v>
      </c>
      <c r="C1374" s="10">
        <v>0.67</v>
      </c>
      <c r="D1374" s="10">
        <v>1.08</v>
      </c>
      <c r="E1374" s="11">
        <v>-0.37962962962962965</v>
      </c>
      <c r="F1374" s="9">
        <v>37</v>
      </c>
      <c r="G1374" s="10">
        <v>95.25</v>
      </c>
      <c r="H1374" s="10">
        <v>22.92</v>
      </c>
      <c r="I1374" s="11">
        <v>3.1557591623036645</v>
      </c>
      <c r="J1374" s="7">
        <v>74</v>
      </c>
      <c r="K1374" s="2">
        <v>95.92</v>
      </c>
      <c r="L1374" s="2">
        <v>24</v>
      </c>
      <c r="M1374" s="3">
        <v>2.9966666666666666</v>
      </c>
    </row>
    <row r="1375" spans="1:13" x14ac:dyDescent="0.25">
      <c r="A1375" s="4" t="s">
        <v>1143</v>
      </c>
      <c r="B1375" s="9">
        <v>49</v>
      </c>
      <c r="C1375" s="10">
        <v>0.17</v>
      </c>
      <c r="D1375" s="10">
        <v>3.42</v>
      </c>
      <c r="E1375" s="11">
        <v>-0.95029239766081874</v>
      </c>
      <c r="F1375" s="9">
        <v>49</v>
      </c>
      <c r="G1375" s="10">
        <v>10</v>
      </c>
      <c r="H1375" s="10">
        <v>29.83</v>
      </c>
      <c r="I1375" s="11">
        <v>-0.66476701307408648</v>
      </c>
      <c r="J1375" s="7">
        <v>98</v>
      </c>
      <c r="K1375" s="2">
        <v>10.17</v>
      </c>
      <c r="L1375" s="2">
        <v>33.25</v>
      </c>
      <c r="M1375" s="3">
        <v>-0.69413533834586461</v>
      </c>
    </row>
    <row r="1376" spans="1:13" x14ac:dyDescent="0.25">
      <c r="A1376" s="4" t="s">
        <v>1411</v>
      </c>
      <c r="B1376" s="9"/>
      <c r="C1376" s="10"/>
      <c r="D1376" s="10"/>
      <c r="E1376" s="11">
        <v>0</v>
      </c>
      <c r="F1376" s="9">
        <v>39.950000000000003</v>
      </c>
      <c r="G1376" s="10">
        <v>1.08</v>
      </c>
      <c r="H1376" s="10">
        <v>145.08000000000001</v>
      </c>
      <c r="I1376" s="11">
        <v>-0.99255583126550861</v>
      </c>
      <c r="J1376" s="7">
        <v>39.950000000000003</v>
      </c>
      <c r="K1376" s="2">
        <v>1.08</v>
      </c>
      <c r="L1376" s="2">
        <v>145.08000000000001</v>
      </c>
      <c r="M1376" s="3">
        <v>-0.99255583126550861</v>
      </c>
    </row>
    <row r="1377" spans="1:13" x14ac:dyDescent="0.25">
      <c r="A1377" s="4" t="s">
        <v>1552</v>
      </c>
      <c r="B1377" s="9"/>
      <c r="C1377" s="10"/>
      <c r="D1377" s="10"/>
      <c r="E1377" s="11">
        <v>0</v>
      </c>
      <c r="F1377" s="9">
        <v>12.75</v>
      </c>
      <c r="G1377" s="10">
        <v>0.17</v>
      </c>
      <c r="H1377" s="10">
        <v>246.75</v>
      </c>
      <c r="I1377" s="11">
        <v>-0.9993110435663628</v>
      </c>
      <c r="J1377" s="7">
        <v>12.75</v>
      </c>
      <c r="K1377" s="2">
        <v>0.17</v>
      </c>
      <c r="L1377" s="2">
        <v>246.75</v>
      </c>
      <c r="M1377" s="3">
        <v>-0.9993110435663628</v>
      </c>
    </row>
    <row r="1378" spans="1:13" x14ac:dyDescent="0.25">
      <c r="A1378" s="4" t="s">
        <v>1654</v>
      </c>
      <c r="B1378" s="9"/>
      <c r="C1378" s="10"/>
      <c r="D1378" s="10"/>
      <c r="E1378" s="11">
        <v>0</v>
      </c>
      <c r="F1378" s="9">
        <v>18</v>
      </c>
      <c r="G1378" s="10">
        <v>1</v>
      </c>
      <c r="H1378" s="10"/>
      <c r="I1378" s="11">
        <v>0</v>
      </c>
      <c r="J1378" s="7">
        <v>18</v>
      </c>
      <c r="K1378" s="2">
        <v>1</v>
      </c>
      <c r="L1378" s="2"/>
      <c r="M1378" s="3">
        <v>0</v>
      </c>
    </row>
    <row r="1379" spans="1:13" x14ac:dyDescent="0.25">
      <c r="A1379" s="4" t="s">
        <v>1807</v>
      </c>
      <c r="B1379" s="9">
        <v>17.95</v>
      </c>
      <c r="C1379" s="10">
        <v>35.92</v>
      </c>
      <c r="D1379" s="10"/>
      <c r="E1379" s="11">
        <v>0</v>
      </c>
      <c r="F1379" s="9">
        <v>17.95</v>
      </c>
      <c r="G1379" s="10">
        <v>174.67</v>
      </c>
      <c r="H1379" s="10"/>
      <c r="I1379" s="11">
        <v>0</v>
      </c>
      <c r="J1379" s="7">
        <v>35.9</v>
      </c>
      <c r="K1379" s="2">
        <v>210.58999999999997</v>
      </c>
      <c r="L1379" s="2"/>
      <c r="M1379" s="3">
        <v>0</v>
      </c>
    </row>
    <row r="1380" spans="1:13" x14ac:dyDescent="0.25">
      <c r="A1380" s="4" t="s">
        <v>1893</v>
      </c>
      <c r="B1380" s="9">
        <v>17</v>
      </c>
      <c r="C1380" s="10">
        <v>3</v>
      </c>
      <c r="D1380" s="10"/>
      <c r="E1380" s="11">
        <v>0</v>
      </c>
      <c r="F1380" s="9">
        <v>17</v>
      </c>
      <c r="G1380" s="10">
        <v>5</v>
      </c>
      <c r="H1380" s="10"/>
      <c r="I1380" s="11">
        <v>0</v>
      </c>
      <c r="J1380" s="7">
        <v>34</v>
      </c>
      <c r="K1380" s="2">
        <v>8</v>
      </c>
      <c r="L1380" s="2"/>
      <c r="M1380" s="3">
        <v>0</v>
      </c>
    </row>
    <row r="1381" spans="1:13" x14ac:dyDescent="0.25">
      <c r="A1381" s="4" t="s">
        <v>1993</v>
      </c>
      <c r="B1381" s="9">
        <v>19.95</v>
      </c>
      <c r="C1381" s="10">
        <v>0</v>
      </c>
      <c r="D1381" s="10"/>
      <c r="E1381" s="11">
        <v>0</v>
      </c>
      <c r="F1381" s="9">
        <v>19.95</v>
      </c>
      <c r="G1381" s="10">
        <v>258.58</v>
      </c>
      <c r="H1381" s="10">
        <v>31.83</v>
      </c>
      <c r="I1381" s="11">
        <v>7.12378259503613</v>
      </c>
      <c r="J1381" s="7">
        <v>39.9</v>
      </c>
      <c r="K1381" s="2">
        <v>258.58</v>
      </c>
      <c r="L1381" s="2">
        <v>31.83</v>
      </c>
      <c r="M1381" s="3">
        <v>7.12378259503613</v>
      </c>
    </row>
    <row r="1382" spans="1:13" x14ac:dyDescent="0.25">
      <c r="A1382" s="1" t="s">
        <v>682</v>
      </c>
      <c r="B1382" s="9">
        <v>715.80000000000007</v>
      </c>
      <c r="C1382" s="10">
        <v>40.17</v>
      </c>
      <c r="D1382" s="10">
        <v>4.59</v>
      </c>
      <c r="E1382" s="11">
        <v>7.7516339869281046</v>
      </c>
      <c r="F1382" s="9">
        <v>1537.3500000000001</v>
      </c>
      <c r="G1382" s="10">
        <v>691.18</v>
      </c>
      <c r="H1382" s="10">
        <v>580.09</v>
      </c>
      <c r="I1382" s="11">
        <v>0.19150476650174958</v>
      </c>
      <c r="J1382" s="7">
        <v>2253.15</v>
      </c>
      <c r="K1382" s="2">
        <v>731.35</v>
      </c>
      <c r="L1382" s="2">
        <v>584.68000000000006</v>
      </c>
      <c r="M1382" s="3">
        <v>0.25085516863925555</v>
      </c>
    </row>
    <row r="1383" spans="1:13" x14ac:dyDescent="0.25">
      <c r="A1383" s="4" t="s">
        <v>680</v>
      </c>
      <c r="B1383" s="9">
        <v>13.95</v>
      </c>
      <c r="C1383" s="10">
        <v>0.17</v>
      </c>
      <c r="D1383" s="10"/>
      <c r="E1383" s="11">
        <v>0</v>
      </c>
      <c r="F1383" s="9">
        <v>13.95</v>
      </c>
      <c r="G1383" s="10">
        <v>380</v>
      </c>
      <c r="H1383" s="10"/>
      <c r="I1383" s="11">
        <v>0</v>
      </c>
      <c r="J1383" s="7">
        <v>27.9</v>
      </c>
      <c r="K1383" s="2">
        <v>380.17</v>
      </c>
      <c r="L1383" s="2"/>
      <c r="M1383" s="3">
        <v>0</v>
      </c>
    </row>
    <row r="1384" spans="1:13" x14ac:dyDescent="0.25">
      <c r="A1384" s="4" t="s">
        <v>1237</v>
      </c>
      <c r="B1384" s="9"/>
      <c r="C1384" s="10"/>
      <c r="D1384" s="10"/>
      <c r="E1384" s="11">
        <v>0</v>
      </c>
      <c r="F1384" s="9">
        <v>40.950000000000003</v>
      </c>
      <c r="G1384" s="10">
        <v>14.58</v>
      </c>
      <c r="H1384" s="10"/>
      <c r="I1384" s="11">
        <v>0</v>
      </c>
      <c r="J1384" s="7">
        <v>40.950000000000003</v>
      </c>
      <c r="K1384" s="2">
        <v>14.58</v>
      </c>
      <c r="L1384" s="2"/>
      <c r="M1384" s="3">
        <v>0</v>
      </c>
    </row>
    <row r="1385" spans="1:13" x14ac:dyDescent="0.25">
      <c r="A1385" s="4" t="s">
        <v>1246</v>
      </c>
      <c r="B1385" s="9">
        <v>70</v>
      </c>
      <c r="C1385" s="10">
        <v>0.83</v>
      </c>
      <c r="D1385" s="10">
        <v>1.92</v>
      </c>
      <c r="E1385" s="11">
        <v>-0.56770833333333326</v>
      </c>
      <c r="F1385" s="9">
        <v>70</v>
      </c>
      <c r="G1385" s="10">
        <v>6.25</v>
      </c>
      <c r="H1385" s="10">
        <v>18.170000000000002</v>
      </c>
      <c r="I1385" s="11">
        <v>-0.65602641717116128</v>
      </c>
      <c r="J1385" s="7">
        <v>140</v>
      </c>
      <c r="K1385" s="2">
        <v>7.08</v>
      </c>
      <c r="L1385" s="2">
        <v>20.090000000000003</v>
      </c>
      <c r="M1385" s="3">
        <v>-0.64758586361373827</v>
      </c>
    </row>
    <row r="1386" spans="1:13" x14ac:dyDescent="0.25">
      <c r="A1386" s="4" t="s">
        <v>1296</v>
      </c>
      <c r="B1386" s="9">
        <v>89.95</v>
      </c>
      <c r="C1386" s="10">
        <v>0.92</v>
      </c>
      <c r="D1386" s="10"/>
      <c r="E1386" s="11">
        <v>0</v>
      </c>
      <c r="F1386" s="9">
        <v>89.95</v>
      </c>
      <c r="G1386" s="10">
        <v>10.92</v>
      </c>
      <c r="H1386" s="10"/>
      <c r="I1386" s="11">
        <v>0</v>
      </c>
      <c r="J1386" s="7">
        <v>179.9</v>
      </c>
      <c r="K1386" s="2">
        <v>11.84</v>
      </c>
      <c r="L1386" s="2"/>
      <c r="M1386" s="3">
        <v>0</v>
      </c>
    </row>
    <row r="1387" spans="1:13" x14ac:dyDescent="0.25">
      <c r="A1387" s="4" t="s">
        <v>1301</v>
      </c>
      <c r="B1387" s="9">
        <v>67.95</v>
      </c>
      <c r="C1387" s="10">
        <v>0.83</v>
      </c>
      <c r="D1387" s="10"/>
      <c r="E1387" s="11">
        <v>0</v>
      </c>
      <c r="F1387" s="9">
        <v>67.95</v>
      </c>
      <c r="G1387" s="10">
        <v>11.33</v>
      </c>
      <c r="H1387" s="10">
        <v>5.67</v>
      </c>
      <c r="I1387" s="11">
        <v>0.99823633156966496</v>
      </c>
      <c r="J1387" s="7">
        <v>135.9</v>
      </c>
      <c r="K1387" s="2">
        <v>12.16</v>
      </c>
      <c r="L1387" s="2">
        <v>5.67</v>
      </c>
      <c r="M1387" s="3">
        <v>1.1446208112874781</v>
      </c>
    </row>
    <row r="1388" spans="1:13" x14ac:dyDescent="0.25">
      <c r="A1388" s="4" t="s">
        <v>1321</v>
      </c>
      <c r="B1388" s="9">
        <v>36</v>
      </c>
      <c r="C1388" s="10">
        <v>0.57999999999999996</v>
      </c>
      <c r="D1388" s="10">
        <v>2</v>
      </c>
      <c r="E1388" s="11">
        <v>-0.71</v>
      </c>
      <c r="F1388" s="9">
        <v>36</v>
      </c>
      <c r="G1388" s="10">
        <v>4</v>
      </c>
      <c r="H1388" s="10">
        <v>40</v>
      </c>
      <c r="I1388" s="11">
        <v>-0.9</v>
      </c>
      <c r="J1388" s="7">
        <v>72</v>
      </c>
      <c r="K1388" s="2">
        <v>4.58</v>
      </c>
      <c r="L1388" s="2">
        <v>42</v>
      </c>
      <c r="M1388" s="3">
        <v>-0.89095238095238094</v>
      </c>
    </row>
    <row r="1389" spans="1:13" x14ac:dyDescent="0.25">
      <c r="A1389" s="4" t="s">
        <v>1356</v>
      </c>
      <c r="B1389" s="9"/>
      <c r="C1389" s="10"/>
      <c r="D1389" s="10"/>
      <c r="E1389" s="11">
        <v>0</v>
      </c>
      <c r="F1389" s="9">
        <v>90</v>
      </c>
      <c r="G1389" s="10">
        <v>6.58</v>
      </c>
      <c r="H1389" s="10"/>
      <c r="I1389" s="11">
        <v>0</v>
      </c>
      <c r="J1389" s="7">
        <v>90</v>
      </c>
      <c r="K1389" s="2">
        <v>6.58</v>
      </c>
      <c r="L1389" s="2"/>
      <c r="M1389" s="3">
        <v>0</v>
      </c>
    </row>
    <row r="1390" spans="1:13" x14ac:dyDescent="0.25">
      <c r="A1390" s="4" t="s">
        <v>1430</v>
      </c>
      <c r="B1390" s="9"/>
      <c r="C1390" s="10"/>
      <c r="D1390" s="10"/>
      <c r="E1390" s="11">
        <v>0</v>
      </c>
      <c r="F1390" s="9">
        <v>193</v>
      </c>
      <c r="G1390" s="10">
        <v>4.67</v>
      </c>
      <c r="H1390" s="10"/>
      <c r="I1390" s="11">
        <v>0</v>
      </c>
      <c r="J1390" s="7">
        <v>193</v>
      </c>
      <c r="K1390" s="2">
        <v>4.67</v>
      </c>
      <c r="L1390" s="2"/>
      <c r="M1390" s="3">
        <v>0</v>
      </c>
    </row>
    <row r="1391" spans="1:13" x14ac:dyDescent="0.25">
      <c r="A1391" s="4" t="s">
        <v>1434</v>
      </c>
      <c r="B1391" s="9"/>
      <c r="C1391" s="10"/>
      <c r="D1391" s="10"/>
      <c r="E1391" s="11">
        <v>0</v>
      </c>
      <c r="F1391" s="9">
        <v>19.95</v>
      </c>
      <c r="G1391" s="10">
        <v>1</v>
      </c>
      <c r="H1391" s="10">
        <v>400.67</v>
      </c>
      <c r="I1391" s="11">
        <v>-0.99750418049766643</v>
      </c>
      <c r="J1391" s="7">
        <v>19.95</v>
      </c>
      <c r="K1391" s="2">
        <v>1</v>
      </c>
      <c r="L1391" s="2">
        <v>400.67</v>
      </c>
      <c r="M1391" s="3">
        <v>-0.99750418049766643</v>
      </c>
    </row>
    <row r="1392" spans="1:13" x14ac:dyDescent="0.25">
      <c r="A1392" s="4" t="s">
        <v>1436</v>
      </c>
      <c r="B1392" s="9"/>
      <c r="C1392" s="10"/>
      <c r="D1392" s="10"/>
      <c r="E1392" s="11">
        <v>0</v>
      </c>
      <c r="F1392" s="9">
        <v>317</v>
      </c>
      <c r="G1392" s="10">
        <v>4.17</v>
      </c>
      <c r="H1392" s="10"/>
      <c r="I1392" s="11">
        <v>0</v>
      </c>
      <c r="J1392" s="7">
        <v>317</v>
      </c>
      <c r="K1392" s="2">
        <v>4.17</v>
      </c>
      <c r="L1392" s="2"/>
      <c r="M1392" s="3">
        <v>0</v>
      </c>
    </row>
    <row r="1393" spans="1:13" x14ac:dyDescent="0.25">
      <c r="A1393" s="4" t="s">
        <v>1486</v>
      </c>
      <c r="B1393" s="9"/>
      <c r="C1393" s="10"/>
      <c r="D1393" s="10"/>
      <c r="E1393" s="11">
        <v>0</v>
      </c>
      <c r="F1393" s="9">
        <v>17.95</v>
      </c>
      <c r="G1393" s="10">
        <v>1.42</v>
      </c>
      <c r="H1393" s="10">
        <v>89</v>
      </c>
      <c r="I1393" s="11">
        <v>-0.98404494382022467</v>
      </c>
      <c r="J1393" s="7">
        <v>17.95</v>
      </c>
      <c r="K1393" s="2">
        <v>1.42</v>
      </c>
      <c r="L1393" s="2">
        <v>89</v>
      </c>
      <c r="M1393" s="3">
        <v>-0.98404494382022467</v>
      </c>
    </row>
    <row r="1394" spans="1:13" x14ac:dyDescent="0.25">
      <c r="A1394" s="4" t="s">
        <v>1683</v>
      </c>
      <c r="B1394" s="9"/>
      <c r="C1394" s="10"/>
      <c r="D1394" s="10"/>
      <c r="E1394" s="11">
        <v>0</v>
      </c>
      <c r="F1394" s="9">
        <v>18.75</v>
      </c>
      <c r="G1394" s="10">
        <v>0.17</v>
      </c>
      <c r="H1394" s="10">
        <v>7.67</v>
      </c>
      <c r="I1394" s="11">
        <v>-0.97783572359843551</v>
      </c>
      <c r="J1394" s="7">
        <v>18.75</v>
      </c>
      <c r="K1394" s="2">
        <v>0.17</v>
      </c>
      <c r="L1394" s="2">
        <v>7.67</v>
      </c>
      <c r="M1394" s="3">
        <v>-0.97783572359843551</v>
      </c>
    </row>
    <row r="1395" spans="1:13" x14ac:dyDescent="0.25">
      <c r="A1395" s="4" t="s">
        <v>1777</v>
      </c>
      <c r="B1395" s="9"/>
      <c r="C1395" s="10"/>
      <c r="D1395" s="10"/>
      <c r="E1395" s="11">
        <v>0</v>
      </c>
      <c r="F1395" s="9">
        <v>24</v>
      </c>
      <c r="G1395" s="10">
        <v>5.92</v>
      </c>
      <c r="H1395" s="10"/>
      <c r="I1395" s="11">
        <v>0</v>
      </c>
      <c r="J1395" s="7">
        <v>24</v>
      </c>
      <c r="K1395" s="2">
        <v>5.92</v>
      </c>
      <c r="L1395" s="2"/>
      <c r="M1395" s="3">
        <v>0</v>
      </c>
    </row>
    <row r="1396" spans="1:13" x14ac:dyDescent="0.25">
      <c r="A1396" s="4" t="s">
        <v>1779</v>
      </c>
      <c r="B1396" s="9">
        <v>89</v>
      </c>
      <c r="C1396" s="10">
        <v>0.17</v>
      </c>
      <c r="D1396" s="10"/>
      <c r="E1396" s="11">
        <v>0</v>
      </c>
      <c r="F1396" s="9">
        <v>89</v>
      </c>
      <c r="G1396" s="10">
        <v>1.5</v>
      </c>
      <c r="H1396" s="10"/>
      <c r="I1396" s="11">
        <v>0</v>
      </c>
      <c r="J1396" s="7">
        <v>178</v>
      </c>
      <c r="K1396" s="2">
        <v>1.67</v>
      </c>
      <c r="L1396" s="2"/>
      <c r="M1396" s="3">
        <v>0</v>
      </c>
    </row>
    <row r="1397" spans="1:13" x14ac:dyDescent="0.25">
      <c r="A1397" s="4" t="s">
        <v>1784</v>
      </c>
      <c r="B1397" s="9">
        <v>49</v>
      </c>
      <c r="C1397" s="10">
        <v>2.08</v>
      </c>
      <c r="D1397" s="10"/>
      <c r="E1397" s="11">
        <v>0</v>
      </c>
      <c r="F1397" s="9">
        <v>49</v>
      </c>
      <c r="G1397" s="10">
        <v>15.33</v>
      </c>
      <c r="H1397" s="10"/>
      <c r="I1397" s="11">
        <v>0</v>
      </c>
      <c r="J1397" s="7">
        <v>98</v>
      </c>
      <c r="K1397" s="2">
        <v>17.41</v>
      </c>
      <c r="L1397" s="2"/>
      <c r="M1397" s="3">
        <v>0</v>
      </c>
    </row>
    <row r="1398" spans="1:13" x14ac:dyDescent="0.25">
      <c r="A1398" s="4" t="s">
        <v>1829</v>
      </c>
      <c r="B1398" s="9">
        <v>36</v>
      </c>
      <c r="C1398" s="10">
        <v>0.33</v>
      </c>
      <c r="D1398" s="10"/>
      <c r="E1398" s="11">
        <v>0</v>
      </c>
      <c r="F1398" s="9">
        <v>36</v>
      </c>
      <c r="G1398" s="10">
        <v>87.17</v>
      </c>
      <c r="H1398" s="10"/>
      <c r="I1398" s="11">
        <v>0</v>
      </c>
      <c r="J1398" s="7">
        <v>72</v>
      </c>
      <c r="K1398" s="2">
        <v>87.5</v>
      </c>
      <c r="L1398" s="2"/>
      <c r="M1398" s="3">
        <v>0</v>
      </c>
    </row>
    <row r="1399" spans="1:13" x14ac:dyDescent="0.25">
      <c r="A1399" s="4" t="s">
        <v>1848</v>
      </c>
      <c r="B1399" s="9">
        <v>22</v>
      </c>
      <c r="C1399" s="10">
        <v>4.42</v>
      </c>
      <c r="D1399" s="10"/>
      <c r="E1399" s="11">
        <v>0</v>
      </c>
      <c r="F1399" s="9">
        <v>22</v>
      </c>
      <c r="G1399" s="10">
        <v>7.83</v>
      </c>
      <c r="H1399" s="10"/>
      <c r="I1399" s="11">
        <v>0</v>
      </c>
      <c r="J1399" s="7">
        <v>44</v>
      </c>
      <c r="K1399" s="2">
        <v>12.25</v>
      </c>
      <c r="L1399" s="2"/>
      <c r="M1399" s="3">
        <v>0</v>
      </c>
    </row>
    <row r="1400" spans="1:13" x14ac:dyDescent="0.25">
      <c r="A1400" s="4" t="s">
        <v>1857</v>
      </c>
      <c r="B1400" s="9"/>
      <c r="C1400" s="10"/>
      <c r="D1400" s="10"/>
      <c r="E1400" s="11">
        <v>0</v>
      </c>
      <c r="F1400" s="9">
        <v>35</v>
      </c>
      <c r="G1400" s="10">
        <v>3</v>
      </c>
      <c r="H1400" s="10"/>
      <c r="I1400" s="11">
        <v>0</v>
      </c>
      <c r="J1400" s="7">
        <v>35</v>
      </c>
      <c r="K1400" s="2">
        <v>3</v>
      </c>
      <c r="L1400" s="2"/>
      <c r="M1400" s="3">
        <v>0</v>
      </c>
    </row>
    <row r="1401" spans="1:13" x14ac:dyDescent="0.25">
      <c r="A1401" s="4" t="s">
        <v>1881</v>
      </c>
      <c r="B1401" s="9"/>
      <c r="C1401" s="10"/>
      <c r="D1401" s="10"/>
      <c r="E1401" s="11">
        <v>0</v>
      </c>
      <c r="F1401" s="9">
        <v>42</v>
      </c>
      <c r="G1401" s="10">
        <v>1.25</v>
      </c>
      <c r="H1401" s="10"/>
      <c r="I1401" s="11">
        <v>0</v>
      </c>
      <c r="J1401" s="7">
        <v>42</v>
      </c>
      <c r="K1401" s="2">
        <v>1.25</v>
      </c>
      <c r="L1401" s="2"/>
      <c r="M1401" s="3">
        <v>0</v>
      </c>
    </row>
    <row r="1402" spans="1:13" x14ac:dyDescent="0.25">
      <c r="A1402" s="4" t="s">
        <v>2002</v>
      </c>
      <c r="B1402" s="9">
        <v>35</v>
      </c>
      <c r="C1402" s="10">
        <v>0.25</v>
      </c>
      <c r="D1402" s="10"/>
      <c r="E1402" s="11">
        <v>0</v>
      </c>
      <c r="F1402" s="9">
        <v>35</v>
      </c>
      <c r="G1402" s="10">
        <v>0.75</v>
      </c>
      <c r="H1402" s="10"/>
      <c r="I1402" s="11">
        <v>0</v>
      </c>
      <c r="J1402" s="7">
        <v>70</v>
      </c>
      <c r="K1402" s="2">
        <v>1</v>
      </c>
      <c r="L1402" s="2"/>
      <c r="M1402" s="3">
        <v>0</v>
      </c>
    </row>
    <row r="1403" spans="1:13" x14ac:dyDescent="0.25">
      <c r="A1403" s="4" t="s">
        <v>2020</v>
      </c>
      <c r="B1403" s="9"/>
      <c r="C1403" s="10"/>
      <c r="D1403" s="10"/>
      <c r="E1403" s="11">
        <v>0</v>
      </c>
      <c r="F1403" s="9">
        <v>22.95</v>
      </c>
      <c r="G1403" s="10">
        <v>82.67</v>
      </c>
      <c r="H1403" s="10">
        <v>10.92</v>
      </c>
      <c r="I1403" s="11">
        <v>6.5705128205128203</v>
      </c>
      <c r="J1403" s="7">
        <v>22.95</v>
      </c>
      <c r="K1403" s="2">
        <v>82.67</v>
      </c>
      <c r="L1403" s="2">
        <v>10.92</v>
      </c>
      <c r="M1403" s="3">
        <v>6.5705128205128203</v>
      </c>
    </row>
    <row r="1404" spans="1:13" x14ac:dyDescent="0.25">
      <c r="A1404" s="4" t="s">
        <v>2035</v>
      </c>
      <c r="B1404" s="9">
        <v>89</v>
      </c>
      <c r="C1404" s="10">
        <v>0.08</v>
      </c>
      <c r="D1404" s="10">
        <v>0.67</v>
      </c>
      <c r="E1404" s="11">
        <v>-0.88059701492537323</v>
      </c>
      <c r="F1404" s="9">
        <v>89</v>
      </c>
      <c r="G1404" s="10">
        <v>1.17</v>
      </c>
      <c r="H1404" s="10">
        <v>7.33</v>
      </c>
      <c r="I1404" s="11">
        <v>-0.84038199181446116</v>
      </c>
      <c r="J1404" s="7">
        <v>178</v>
      </c>
      <c r="K1404" s="2">
        <v>1.25</v>
      </c>
      <c r="L1404" s="2">
        <v>8</v>
      </c>
      <c r="M1404" s="3">
        <v>-0.84375</v>
      </c>
    </row>
    <row r="1405" spans="1:13" x14ac:dyDescent="0.25">
      <c r="A1405" s="4" t="s">
        <v>2059</v>
      </c>
      <c r="B1405" s="9">
        <v>18.95</v>
      </c>
      <c r="C1405" s="10">
        <v>25.42</v>
      </c>
      <c r="D1405" s="10"/>
      <c r="E1405" s="11">
        <v>0</v>
      </c>
      <c r="F1405" s="9">
        <v>18.95</v>
      </c>
      <c r="G1405" s="10">
        <v>35</v>
      </c>
      <c r="H1405" s="10"/>
      <c r="I1405" s="11">
        <v>0</v>
      </c>
      <c r="J1405" s="7">
        <v>37.9</v>
      </c>
      <c r="K1405" s="2">
        <v>60.42</v>
      </c>
      <c r="L1405" s="2"/>
      <c r="M1405" s="3">
        <v>0</v>
      </c>
    </row>
    <row r="1406" spans="1:13" x14ac:dyDescent="0.25">
      <c r="A1406" s="4" t="s">
        <v>2106</v>
      </c>
      <c r="B1406" s="9">
        <v>49</v>
      </c>
      <c r="C1406" s="10">
        <v>0.17</v>
      </c>
      <c r="D1406" s="10"/>
      <c r="E1406" s="11">
        <v>0</v>
      </c>
      <c r="F1406" s="9">
        <v>49</v>
      </c>
      <c r="G1406" s="10">
        <v>0.57999999999999996</v>
      </c>
      <c r="H1406" s="10">
        <v>0.08</v>
      </c>
      <c r="I1406" s="11">
        <v>6.2499999999999991</v>
      </c>
      <c r="J1406" s="7">
        <v>98</v>
      </c>
      <c r="K1406" s="2">
        <v>0.75</v>
      </c>
      <c r="L1406" s="2">
        <v>0.08</v>
      </c>
      <c r="M1406" s="3">
        <v>8.375</v>
      </c>
    </row>
    <row r="1407" spans="1:13" x14ac:dyDescent="0.25">
      <c r="A1407" s="4" t="s">
        <v>2232</v>
      </c>
      <c r="B1407" s="9">
        <v>50</v>
      </c>
      <c r="C1407" s="10">
        <v>3.92</v>
      </c>
      <c r="D1407" s="10"/>
      <c r="E1407" s="11">
        <v>0</v>
      </c>
      <c r="F1407" s="9">
        <v>50</v>
      </c>
      <c r="G1407" s="10">
        <v>3.92</v>
      </c>
      <c r="H1407" s="10">
        <v>0.57999999999999996</v>
      </c>
      <c r="I1407" s="11">
        <v>5.7586206896551726</v>
      </c>
      <c r="J1407" s="7">
        <v>100</v>
      </c>
      <c r="K1407" s="2">
        <v>7.84</v>
      </c>
      <c r="L1407" s="2">
        <v>0.57999999999999996</v>
      </c>
      <c r="M1407" s="3">
        <v>12.517241379310345</v>
      </c>
    </row>
    <row r="1408" spans="1:13" x14ac:dyDescent="0.25">
      <c r="A1408" s="1" t="s">
        <v>342</v>
      </c>
      <c r="B1408" s="9">
        <v>14.95</v>
      </c>
      <c r="C1408" s="10">
        <v>6.42</v>
      </c>
      <c r="D1408" s="10"/>
      <c r="E1408" s="11">
        <v>0</v>
      </c>
      <c r="F1408" s="9">
        <v>72.150000000000006</v>
      </c>
      <c r="G1408" s="10">
        <v>211.25</v>
      </c>
      <c r="H1408" s="10">
        <v>780.32999999999993</v>
      </c>
      <c r="I1408" s="11">
        <v>-0.72928120154293696</v>
      </c>
      <c r="J1408" s="7">
        <v>87.1</v>
      </c>
      <c r="K1408" s="2">
        <v>217.67</v>
      </c>
      <c r="L1408" s="2">
        <v>780.32999999999993</v>
      </c>
      <c r="M1408" s="3">
        <v>-0.72105391308805256</v>
      </c>
    </row>
    <row r="1409" spans="1:13" x14ac:dyDescent="0.25">
      <c r="A1409" s="4" t="s">
        <v>864</v>
      </c>
      <c r="B1409" s="9">
        <v>14.95</v>
      </c>
      <c r="C1409" s="10">
        <v>6.42</v>
      </c>
      <c r="D1409" s="10"/>
      <c r="E1409" s="11">
        <v>0</v>
      </c>
      <c r="F1409" s="9">
        <v>14.95</v>
      </c>
      <c r="G1409" s="10">
        <v>203.58</v>
      </c>
      <c r="H1409" s="10"/>
      <c r="I1409" s="11">
        <v>0</v>
      </c>
      <c r="J1409" s="7">
        <v>29.9</v>
      </c>
      <c r="K1409" s="2">
        <v>210</v>
      </c>
      <c r="L1409" s="2"/>
      <c r="M1409" s="3">
        <v>0</v>
      </c>
    </row>
    <row r="1410" spans="1:13" x14ac:dyDescent="0.25">
      <c r="A1410" s="4" t="s">
        <v>924</v>
      </c>
      <c r="B1410" s="9"/>
      <c r="C1410" s="10"/>
      <c r="D1410" s="10"/>
      <c r="E1410" s="11">
        <v>0</v>
      </c>
      <c r="F1410" s="9">
        <v>12.75</v>
      </c>
      <c r="G1410" s="10">
        <v>1.17</v>
      </c>
      <c r="H1410" s="10">
        <v>501.25</v>
      </c>
      <c r="I1410" s="11">
        <v>-0.99766583541147125</v>
      </c>
      <c r="J1410" s="7">
        <v>12.75</v>
      </c>
      <c r="K1410" s="2">
        <v>1.17</v>
      </c>
      <c r="L1410" s="2">
        <v>501.25</v>
      </c>
      <c r="M1410" s="3">
        <v>-0.99766583541147125</v>
      </c>
    </row>
    <row r="1411" spans="1:13" x14ac:dyDescent="0.25">
      <c r="A1411" s="4" t="s">
        <v>1389</v>
      </c>
      <c r="B1411" s="9"/>
      <c r="C1411" s="10"/>
      <c r="D1411" s="10"/>
      <c r="E1411" s="11">
        <v>0</v>
      </c>
      <c r="F1411" s="9">
        <v>11.75</v>
      </c>
      <c r="G1411" s="10">
        <v>3</v>
      </c>
      <c r="H1411" s="10">
        <v>275.58</v>
      </c>
      <c r="I1411" s="11">
        <v>-0.98911386893098197</v>
      </c>
      <c r="J1411" s="7">
        <v>11.75</v>
      </c>
      <c r="K1411" s="2">
        <v>3</v>
      </c>
      <c r="L1411" s="2">
        <v>275.58</v>
      </c>
      <c r="M1411" s="3">
        <v>-0.98911386893098197</v>
      </c>
    </row>
    <row r="1412" spans="1:13" x14ac:dyDescent="0.25">
      <c r="A1412" s="4" t="s">
        <v>1501</v>
      </c>
      <c r="B1412" s="9"/>
      <c r="C1412" s="10"/>
      <c r="D1412" s="10"/>
      <c r="E1412" s="11">
        <v>0</v>
      </c>
      <c r="F1412" s="9">
        <v>17.95</v>
      </c>
      <c r="G1412" s="10">
        <v>2.5</v>
      </c>
      <c r="H1412" s="10">
        <v>1.5</v>
      </c>
      <c r="I1412" s="11">
        <v>0.66666666666666663</v>
      </c>
      <c r="J1412" s="7">
        <v>17.95</v>
      </c>
      <c r="K1412" s="2">
        <v>2.5</v>
      </c>
      <c r="L1412" s="2">
        <v>1.5</v>
      </c>
      <c r="M1412" s="3">
        <v>0.66666666666666663</v>
      </c>
    </row>
    <row r="1413" spans="1:13" x14ac:dyDescent="0.25">
      <c r="A1413" s="4" t="s">
        <v>1564</v>
      </c>
      <c r="B1413" s="9"/>
      <c r="C1413" s="10"/>
      <c r="D1413" s="10"/>
      <c r="E1413" s="11">
        <v>0</v>
      </c>
      <c r="F1413" s="9">
        <v>14.75</v>
      </c>
      <c r="G1413" s="10">
        <v>1</v>
      </c>
      <c r="H1413" s="10">
        <v>2</v>
      </c>
      <c r="I1413" s="11">
        <v>-0.5</v>
      </c>
      <c r="J1413" s="7">
        <v>14.75</v>
      </c>
      <c r="K1413" s="2">
        <v>1</v>
      </c>
      <c r="L1413" s="2">
        <v>2</v>
      </c>
      <c r="M1413" s="3">
        <v>-0.5</v>
      </c>
    </row>
    <row r="1414" spans="1:13" x14ac:dyDescent="0.25">
      <c r="A1414" s="1" t="s">
        <v>258</v>
      </c>
      <c r="B1414" s="9">
        <v>63434.749999999432</v>
      </c>
      <c r="C1414" s="10">
        <v>21364.380000000067</v>
      </c>
      <c r="D1414" s="10">
        <v>17241.029999999995</v>
      </c>
      <c r="E1414" s="11">
        <v>0.23915914536428928</v>
      </c>
      <c r="F1414" s="9">
        <v>103275.94999999861</v>
      </c>
      <c r="G1414" s="10">
        <v>345027.47000000044</v>
      </c>
      <c r="H1414" s="10">
        <v>359044.44999999949</v>
      </c>
      <c r="I1414" s="11">
        <v>-3.9039678791857296E-2</v>
      </c>
      <c r="J1414" s="7">
        <v>166710.69999999902</v>
      </c>
      <c r="K1414" s="2">
        <v>366391.84999999945</v>
      </c>
      <c r="L1414" s="2">
        <v>376285.47999999992</v>
      </c>
      <c r="M1414" s="3">
        <v>-2.6292882733610853E-2</v>
      </c>
    </row>
    <row r="1415" spans="1:13" x14ac:dyDescent="0.25">
      <c r="B1415"/>
      <c r="C1415"/>
      <c r="D1415"/>
      <c r="E1415"/>
      <c r="F1415"/>
      <c r="G1415"/>
      <c r="H1415"/>
      <c r="I1415"/>
    </row>
    <row r="1416" spans="1:13" x14ac:dyDescent="0.25">
      <c r="B1416"/>
      <c r="C1416"/>
      <c r="D1416"/>
      <c r="E1416"/>
      <c r="F1416"/>
      <c r="G1416"/>
      <c r="H1416"/>
      <c r="I1416"/>
    </row>
    <row r="1417" spans="1:13" x14ac:dyDescent="0.25">
      <c r="B1417"/>
      <c r="C1417"/>
      <c r="D1417"/>
      <c r="E1417"/>
      <c r="F1417"/>
      <c r="G1417"/>
      <c r="H1417"/>
      <c r="I1417"/>
    </row>
    <row r="1418" spans="1:13" x14ac:dyDescent="0.25">
      <c r="B1418"/>
      <c r="C1418"/>
      <c r="D1418"/>
      <c r="E1418"/>
      <c r="F1418"/>
      <c r="G1418"/>
      <c r="H1418"/>
      <c r="I1418"/>
    </row>
    <row r="1419" spans="1:13" x14ac:dyDescent="0.25">
      <c r="B1419"/>
      <c r="C1419"/>
      <c r="D1419"/>
      <c r="E1419"/>
      <c r="F1419"/>
      <c r="G1419"/>
      <c r="H1419"/>
      <c r="I1419"/>
    </row>
    <row r="1420" spans="1:13" x14ac:dyDescent="0.25">
      <c r="B1420"/>
      <c r="C1420"/>
      <c r="D1420"/>
      <c r="E1420"/>
      <c r="F1420"/>
      <c r="G1420"/>
      <c r="H1420"/>
      <c r="I1420"/>
    </row>
    <row r="1421" spans="1:13" x14ac:dyDescent="0.25">
      <c r="B1421"/>
      <c r="C1421"/>
      <c r="D1421"/>
      <c r="E1421"/>
      <c r="F1421"/>
      <c r="G1421"/>
      <c r="H1421"/>
      <c r="I1421"/>
    </row>
    <row r="1422" spans="1:13" x14ac:dyDescent="0.25">
      <c r="B1422"/>
      <c r="C1422"/>
      <c r="D1422"/>
      <c r="E1422"/>
      <c r="F1422"/>
      <c r="G1422"/>
      <c r="H1422"/>
      <c r="I1422"/>
    </row>
    <row r="1423" spans="1:13" x14ac:dyDescent="0.25">
      <c r="B1423"/>
      <c r="C1423"/>
      <c r="D1423"/>
      <c r="E1423"/>
      <c r="F1423"/>
      <c r="G1423"/>
      <c r="H1423"/>
      <c r="I1423"/>
    </row>
    <row r="1424" spans="1:13" x14ac:dyDescent="0.25">
      <c r="B1424"/>
      <c r="C1424"/>
      <c r="D1424"/>
      <c r="E1424"/>
      <c r="F1424"/>
      <c r="G1424"/>
      <c r="H1424"/>
      <c r="I1424"/>
    </row>
    <row r="1425" spans="2:9" x14ac:dyDescent="0.25">
      <c r="B1425"/>
      <c r="C1425"/>
      <c r="D1425"/>
      <c r="E1425"/>
      <c r="F1425"/>
      <c r="G1425"/>
      <c r="H1425"/>
      <c r="I1425"/>
    </row>
    <row r="1426" spans="2:9" x14ac:dyDescent="0.25">
      <c r="B1426"/>
      <c r="C1426"/>
      <c r="D1426"/>
      <c r="E1426"/>
      <c r="F1426"/>
      <c r="G1426"/>
      <c r="H1426"/>
      <c r="I1426"/>
    </row>
    <row r="1427" spans="2:9" x14ac:dyDescent="0.25">
      <c r="B1427"/>
      <c r="C1427"/>
      <c r="D1427"/>
      <c r="E1427"/>
      <c r="F1427"/>
      <c r="G1427"/>
      <c r="H1427"/>
      <c r="I1427"/>
    </row>
    <row r="1428" spans="2:9" x14ac:dyDescent="0.25">
      <c r="B1428"/>
      <c r="C1428"/>
      <c r="D1428"/>
      <c r="E1428"/>
      <c r="F1428"/>
      <c r="G1428"/>
      <c r="H1428"/>
      <c r="I1428"/>
    </row>
    <row r="1429" spans="2:9" x14ac:dyDescent="0.25">
      <c r="B1429"/>
      <c r="C1429"/>
      <c r="D1429"/>
      <c r="E1429"/>
      <c r="F1429"/>
      <c r="G1429"/>
      <c r="H1429"/>
      <c r="I1429"/>
    </row>
    <row r="1430" spans="2:9" x14ac:dyDescent="0.25">
      <c r="B1430"/>
      <c r="C1430"/>
      <c r="D1430"/>
      <c r="E1430"/>
      <c r="F1430"/>
      <c r="G1430"/>
      <c r="H1430"/>
      <c r="I1430"/>
    </row>
    <row r="1431" spans="2:9" x14ac:dyDescent="0.25">
      <c r="B1431"/>
      <c r="C1431"/>
      <c r="D1431"/>
      <c r="E1431"/>
      <c r="F1431"/>
      <c r="G1431"/>
      <c r="H1431"/>
      <c r="I1431"/>
    </row>
    <row r="1432" spans="2:9" x14ac:dyDescent="0.25">
      <c r="B1432"/>
      <c r="C1432"/>
      <c r="D1432"/>
      <c r="E1432"/>
      <c r="F1432"/>
      <c r="G1432"/>
      <c r="H1432"/>
      <c r="I1432"/>
    </row>
    <row r="1433" spans="2:9" x14ac:dyDescent="0.25">
      <c r="B1433"/>
      <c r="C1433"/>
      <c r="D1433"/>
      <c r="E1433"/>
      <c r="F1433"/>
      <c r="G1433"/>
      <c r="H1433"/>
      <c r="I1433"/>
    </row>
    <row r="1434" spans="2:9" x14ac:dyDescent="0.25">
      <c r="B1434"/>
      <c r="C1434"/>
      <c r="D1434"/>
      <c r="E1434"/>
      <c r="F1434"/>
      <c r="G1434"/>
      <c r="H1434"/>
      <c r="I1434"/>
    </row>
    <row r="1435" spans="2:9" x14ac:dyDescent="0.25">
      <c r="B1435"/>
      <c r="C1435"/>
      <c r="D1435"/>
      <c r="E1435"/>
      <c r="F1435"/>
      <c r="G1435"/>
      <c r="H1435"/>
      <c r="I1435"/>
    </row>
    <row r="1436" spans="2:9" x14ac:dyDescent="0.25">
      <c r="B1436"/>
      <c r="C1436"/>
      <c r="D1436"/>
      <c r="E1436"/>
      <c r="F1436"/>
      <c r="G1436"/>
      <c r="H1436"/>
      <c r="I1436"/>
    </row>
    <row r="1437" spans="2:9" x14ac:dyDescent="0.25">
      <c r="B1437"/>
      <c r="C1437"/>
      <c r="D1437"/>
      <c r="E1437"/>
      <c r="F1437"/>
      <c r="G1437"/>
      <c r="H1437"/>
      <c r="I1437"/>
    </row>
    <row r="1438" spans="2:9" x14ac:dyDescent="0.25">
      <c r="B1438"/>
      <c r="C1438"/>
      <c r="D1438"/>
      <c r="E1438"/>
      <c r="F1438"/>
      <c r="G1438"/>
      <c r="H1438"/>
      <c r="I1438"/>
    </row>
    <row r="1439" spans="2:9" x14ac:dyDescent="0.25">
      <c r="B1439"/>
      <c r="C1439"/>
      <c r="D1439"/>
      <c r="E1439"/>
      <c r="F1439"/>
      <c r="G1439"/>
      <c r="H1439"/>
      <c r="I1439"/>
    </row>
    <row r="1440" spans="2:9" x14ac:dyDescent="0.25">
      <c r="B1440"/>
      <c r="C1440"/>
      <c r="D1440"/>
      <c r="E1440"/>
      <c r="F1440"/>
      <c r="G1440"/>
      <c r="H1440"/>
      <c r="I1440"/>
    </row>
    <row r="1441" spans="2:9" x14ac:dyDescent="0.25">
      <c r="B1441"/>
      <c r="C1441"/>
      <c r="D1441"/>
      <c r="E1441"/>
      <c r="F1441"/>
      <c r="G1441"/>
      <c r="H1441"/>
      <c r="I1441"/>
    </row>
    <row r="1442" spans="2:9" x14ac:dyDescent="0.25">
      <c r="B1442"/>
      <c r="C1442"/>
      <c r="D1442"/>
      <c r="E1442"/>
      <c r="F1442"/>
      <c r="G1442"/>
      <c r="H1442"/>
      <c r="I1442"/>
    </row>
    <row r="1443" spans="2:9" x14ac:dyDescent="0.25">
      <c r="B1443"/>
      <c r="C1443"/>
      <c r="D1443"/>
      <c r="E1443"/>
      <c r="F1443"/>
      <c r="G1443"/>
      <c r="H1443"/>
      <c r="I1443"/>
    </row>
    <row r="1444" spans="2:9" x14ac:dyDescent="0.25">
      <c r="B1444"/>
      <c r="C1444"/>
      <c r="D1444"/>
      <c r="E1444"/>
      <c r="F1444"/>
      <c r="G1444"/>
      <c r="H1444"/>
      <c r="I1444"/>
    </row>
    <row r="1445" spans="2:9" x14ac:dyDescent="0.25">
      <c r="B1445"/>
      <c r="C1445"/>
      <c r="D1445"/>
      <c r="E1445"/>
      <c r="F1445"/>
      <c r="G1445"/>
      <c r="H1445"/>
      <c r="I1445"/>
    </row>
    <row r="1446" spans="2:9" x14ac:dyDescent="0.25">
      <c r="B1446"/>
      <c r="C1446"/>
      <c r="D1446"/>
      <c r="E1446"/>
      <c r="F1446"/>
      <c r="G1446"/>
      <c r="H1446"/>
      <c r="I1446"/>
    </row>
    <row r="1447" spans="2:9" x14ac:dyDescent="0.25">
      <c r="B1447"/>
      <c r="C1447"/>
      <c r="D1447"/>
      <c r="E1447"/>
      <c r="F1447"/>
      <c r="G1447"/>
      <c r="H1447"/>
      <c r="I1447"/>
    </row>
    <row r="1448" spans="2:9" x14ac:dyDescent="0.25">
      <c r="B1448"/>
      <c r="C1448"/>
      <c r="D1448"/>
      <c r="E1448"/>
      <c r="F1448"/>
      <c r="G1448"/>
      <c r="H1448"/>
      <c r="I1448"/>
    </row>
    <row r="1449" spans="2:9" x14ac:dyDescent="0.25">
      <c r="B1449"/>
      <c r="C1449"/>
      <c r="D1449"/>
      <c r="E1449"/>
      <c r="F1449"/>
      <c r="G1449"/>
      <c r="H1449"/>
      <c r="I1449"/>
    </row>
    <row r="1450" spans="2:9" x14ac:dyDescent="0.25">
      <c r="B1450"/>
      <c r="C1450"/>
      <c r="D1450"/>
      <c r="E1450"/>
      <c r="F1450"/>
      <c r="G1450"/>
      <c r="H1450"/>
      <c r="I1450"/>
    </row>
    <row r="1451" spans="2:9" x14ac:dyDescent="0.25">
      <c r="B1451"/>
      <c r="C1451"/>
      <c r="D1451"/>
      <c r="E1451"/>
      <c r="F1451"/>
      <c r="G1451"/>
      <c r="H1451"/>
      <c r="I1451"/>
    </row>
    <row r="1452" spans="2:9" x14ac:dyDescent="0.25">
      <c r="B1452"/>
      <c r="C1452"/>
      <c r="D1452"/>
      <c r="E1452"/>
      <c r="F1452"/>
      <c r="G1452"/>
      <c r="H1452"/>
      <c r="I1452"/>
    </row>
    <row r="1453" spans="2:9" x14ac:dyDescent="0.25">
      <c r="B1453"/>
      <c r="C1453"/>
      <c r="D1453"/>
      <c r="E1453"/>
      <c r="F1453"/>
      <c r="G1453"/>
      <c r="H1453"/>
      <c r="I1453"/>
    </row>
    <row r="1454" spans="2:9" x14ac:dyDescent="0.25">
      <c r="B1454"/>
      <c r="C1454"/>
      <c r="D1454"/>
      <c r="E1454"/>
      <c r="F1454"/>
      <c r="G1454"/>
      <c r="H1454"/>
      <c r="I1454"/>
    </row>
    <row r="1455" spans="2:9" x14ac:dyDescent="0.25">
      <c r="B1455"/>
      <c r="C1455"/>
      <c r="D1455"/>
      <c r="E1455"/>
      <c r="F1455"/>
      <c r="G1455"/>
      <c r="H1455"/>
      <c r="I1455"/>
    </row>
    <row r="1456" spans="2:9" x14ac:dyDescent="0.25">
      <c r="B1456"/>
      <c r="C1456"/>
      <c r="D1456"/>
      <c r="E1456"/>
      <c r="F1456"/>
      <c r="G1456"/>
      <c r="H1456"/>
      <c r="I1456"/>
    </row>
    <row r="1457" spans="2:9" x14ac:dyDescent="0.25">
      <c r="B1457"/>
      <c r="C1457"/>
      <c r="D1457"/>
      <c r="E1457"/>
      <c r="F1457"/>
      <c r="G1457"/>
      <c r="H1457"/>
      <c r="I1457"/>
    </row>
    <row r="1458" spans="2:9" x14ac:dyDescent="0.25">
      <c r="B1458"/>
      <c r="C1458"/>
      <c r="D1458"/>
      <c r="E1458"/>
      <c r="F1458"/>
      <c r="G1458"/>
      <c r="H1458"/>
      <c r="I1458"/>
    </row>
    <row r="1459" spans="2:9" x14ac:dyDescent="0.25">
      <c r="B1459"/>
      <c r="C1459"/>
      <c r="D1459"/>
      <c r="E1459"/>
      <c r="F1459"/>
      <c r="G1459"/>
      <c r="H1459"/>
      <c r="I1459"/>
    </row>
    <row r="1460" spans="2:9" x14ac:dyDescent="0.25">
      <c r="B1460"/>
      <c r="C1460"/>
      <c r="D1460"/>
      <c r="E1460"/>
      <c r="F1460"/>
      <c r="G1460"/>
      <c r="H1460"/>
      <c r="I1460"/>
    </row>
    <row r="1461" spans="2:9" x14ac:dyDescent="0.25">
      <c r="B1461"/>
      <c r="C1461"/>
      <c r="D1461"/>
      <c r="E1461"/>
      <c r="F1461"/>
      <c r="G1461"/>
      <c r="H1461"/>
      <c r="I1461"/>
    </row>
    <row r="1462" spans="2:9" x14ac:dyDescent="0.25">
      <c r="B1462"/>
      <c r="C1462"/>
      <c r="D1462"/>
      <c r="E1462"/>
      <c r="F1462"/>
      <c r="G1462"/>
      <c r="H1462"/>
      <c r="I1462"/>
    </row>
    <row r="1463" spans="2:9" x14ac:dyDescent="0.25">
      <c r="B1463"/>
      <c r="C1463"/>
      <c r="D1463"/>
      <c r="E1463"/>
      <c r="F1463"/>
      <c r="G1463"/>
      <c r="H1463"/>
      <c r="I1463"/>
    </row>
    <row r="1464" spans="2:9" x14ac:dyDescent="0.25">
      <c r="B1464"/>
      <c r="C1464"/>
      <c r="D1464"/>
      <c r="E1464"/>
      <c r="F1464"/>
      <c r="G1464"/>
      <c r="H1464"/>
      <c r="I1464"/>
    </row>
    <row r="1465" spans="2:9" x14ac:dyDescent="0.25">
      <c r="B1465"/>
      <c r="C1465"/>
      <c r="D1465"/>
      <c r="E1465"/>
      <c r="F1465"/>
      <c r="G1465"/>
      <c r="H1465"/>
      <c r="I1465"/>
    </row>
    <row r="1466" spans="2:9" x14ac:dyDescent="0.25">
      <c r="B1466"/>
      <c r="C1466"/>
      <c r="D1466"/>
      <c r="E1466"/>
      <c r="F1466"/>
      <c r="G1466"/>
      <c r="H1466"/>
      <c r="I1466"/>
    </row>
    <row r="1467" spans="2:9" x14ac:dyDescent="0.25">
      <c r="B1467"/>
      <c r="C1467"/>
      <c r="D1467"/>
      <c r="E1467"/>
      <c r="F1467"/>
      <c r="G1467"/>
      <c r="H1467"/>
      <c r="I1467"/>
    </row>
    <row r="1468" spans="2:9" x14ac:dyDescent="0.25">
      <c r="B1468"/>
      <c r="C1468"/>
      <c r="D1468"/>
      <c r="E1468"/>
      <c r="F1468"/>
      <c r="G1468"/>
      <c r="H1468"/>
      <c r="I1468"/>
    </row>
    <row r="1469" spans="2:9" x14ac:dyDescent="0.25">
      <c r="B1469"/>
      <c r="C1469"/>
      <c r="D1469"/>
      <c r="E1469"/>
      <c r="F1469"/>
      <c r="G1469"/>
      <c r="H1469"/>
      <c r="I1469"/>
    </row>
    <row r="1470" spans="2:9" x14ac:dyDescent="0.25">
      <c r="B1470"/>
      <c r="C1470"/>
      <c r="D1470"/>
      <c r="E1470"/>
      <c r="F1470"/>
      <c r="G1470"/>
      <c r="H1470"/>
      <c r="I1470"/>
    </row>
    <row r="1471" spans="2:9" x14ac:dyDescent="0.25">
      <c r="B1471"/>
      <c r="C1471"/>
      <c r="D1471"/>
      <c r="E1471"/>
      <c r="F1471"/>
      <c r="G1471"/>
      <c r="H1471"/>
      <c r="I1471"/>
    </row>
    <row r="1472" spans="2:9" x14ac:dyDescent="0.25">
      <c r="B1472"/>
      <c r="C1472"/>
      <c r="D1472"/>
      <c r="E1472"/>
      <c r="F1472"/>
      <c r="G1472"/>
      <c r="H1472"/>
      <c r="I1472"/>
    </row>
    <row r="1473" spans="2:9" x14ac:dyDescent="0.25">
      <c r="B1473"/>
      <c r="C1473"/>
      <c r="D1473"/>
      <c r="E1473"/>
      <c r="F1473"/>
      <c r="G1473"/>
      <c r="H1473"/>
      <c r="I1473"/>
    </row>
    <row r="1474" spans="2:9" x14ac:dyDescent="0.25">
      <c r="B1474"/>
      <c r="C1474"/>
      <c r="D1474"/>
      <c r="E1474"/>
      <c r="F1474"/>
      <c r="G1474"/>
      <c r="H1474"/>
      <c r="I1474"/>
    </row>
    <row r="1475" spans="2:9" x14ac:dyDescent="0.25">
      <c r="B1475"/>
      <c r="C1475"/>
      <c r="D1475"/>
      <c r="E1475"/>
      <c r="F1475"/>
      <c r="G1475"/>
      <c r="H1475"/>
      <c r="I1475"/>
    </row>
    <row r="1476" spans="2:9" x14ac:dyDescent="0.25">
      <c r="B1476"/>
      <c r="C1476"/>
      <c r="D1476"/>
      <c r="E1476"/>
      <c r="F1476"/>
      <c r="G1476"/>
      <c r="H1476"/>
      <c r="I1476"/>
    </row>
    <row r="1477" spans="2:9" x14ac:dyDescent="0.25">
      <c r="B1477"/>
      <c r="C1477"/>
      <c r="D1477"/>
      <c r="E1477"/>
      <c r="F1477"/>
      <c r="G1477"/>
      <c r="H1477"/>
      <c r="I1477"/>
    </row>
    <row r="1478" spans="2:9" x14ac:dyDescent="0.25">
      <c r="B1478"/>
      <c r="C1478"/>
      <c r="D1478"/>
      <c r="E1478"/>
      <c r="F1478"/>
      <c r="G1478"/>
      <c r="H1478"/>
      <c r="I1478"/>
    </row>
    <row r="1479" spans="2:9" x14ac:dyDescent="0.25">
      <c r="B1479"/>
      <c r="C1479"/>
      <c r="D1479"/>
      <c r="E1479"/>
      <c r="F1479"/>
      <c r="G1479"/>
      <c r="H1479"/>
      <c r="I1479"/>
    </row>
    <row r="1480" spans="2:9" x14ac:dyDescent="0.25">
      <c r="B1480"/>
      <c r="C1480"/>
      <c r="D1480"/>
      <c r="E1480"/>
      <c r="F1480"/>
      <c r="G1480"/>
      <c r="H1480"/>
      <c r="I1480"/>
    </row>
    <row r="1481" spans="2:9" x14ac:dyDescent="0.25">
      <c r="B1481"/>
      <c r="C1481"/>
      <c r="D1481"/>
      <c r="E1481"/>
      <c r="F1481"/>
      <c r="G1481"/>
      <c r="H1481"/>
      <c r="I1481"/>
    </row>
    <row r="1482" spans="2:9" x14ac:dyDescent="0.25">
      <c r="B1482"/>
      <c r="C1482"/>
      <c r="D1482"/>
      <c r="E1482"/>
      <c r="F1482"/>
      <c r="G1482"/>
      <c r="H1482"/>
      <c r="I1482"/>
    </row>
    <row r="1483" spans="2:9" x14ac:dyDescent="0.25">
      <c r="B1483"/>
      <c r="C1483"/>
      <c r="D1483"/>
      <c r="E1483"/>
      <c r="F1483"/>
      <c r="G1483"/>
      <c r="H1483"/>
      <c r="I1483"/>
    </row>
    <row r="1484" spans="2:9" x14ac:dyDescent="0.25">
      <c r="B1484"/>
      <c r="C1484"/>
      <c r="D1484"/>
      <c r="E1484"/>
      <c r="F1484"/>
      <c r="G1484"/>
      <c r="H1484"/>
      <c r="I1484"/>
    </row>
    <row r="1485" spans="2:9" x14ac:dyDescent="0.25">
      <c r="B1485"/>
      <c r="C1485"/>
      <c r="D1485"/>
      <c r="E1485"/>
      <c r="F1485"/>
      <c r="G1485"/>
      <c r="H1485"/>
      <c r="I1485"/>
    </row>
    <row r="1486" spans="2:9" x14ac:dyDescent="0.25">
      <c r="B1486"/>
      <c r="C1486"/>
      <c r="D1486"/>
      <c r="E1486"/>
      <c r="F1486"/>
      <c r="G1486"/>
      <c r="H1486"/>
      <c r="I1486"/>
    </row>
    <row r="1487" spans="2:9" x14ac:dyDescent="0.25">
      <c r="B1487"/>
      <c r="C1487"/>
      <c r="D1487"/>
      <c r="E1487"/>
      <c r="F1487"/>
      <c r="G1487"/>
      <c r="H1487"/>
      <c r="I1487"/>
    </row>
    <row r="1488" spans="2:9" x14ac:dyDescent="0.25">
      <c r="B1488"/>
      <c r="C1488"/>
      <c r="D1488"/>
      <c r="E1488"/>
      <c r="F1488"/>
      <c r="G1488"/>
      <c r="H1488"/>
      <c r="I1488"/>
    </row>
    <row r="1489" spans="2:9" x14ac:dyDescent="0.25">
      <c r="B1489"/>
      <c r="C1489"/>
      <c r="D1489"/>
      <c r="E1489"/>
      <c r="F1489"/>
      <c r="G1489"/>
      <c r="H1489"/>
      <c r="I1489"/>
    </row>
    <row r="1490" spans="2:9" x14ac:dyDescent="0.25">
      <c r="B1490"/>
      <c r="C1490"/>
      <c r="D1490"/>
      <c r="E1490"/>
      <c r="F1490"/>
      <c r="G1490"/>
      <c r="H1490"/>
      <c r="I1490"/>
    </row>
    <row r="1491" spans="2:9" x14ac:dyDescent="0.25">
      <c r="B1491"/>
      <c r="C1491"/>
      <c r="D1491"/>
      <c r="E1491"/>
      <c r="F1491"/>
      <c r="G1491"/>
      <c r="H1491"/>
      <c r="I1491"/>
    </row>
    <row r="1492" spans="2:9" x14ac:dyDescent="0.25">
      <c r="B1492"/>
      <c r="C1492"/>
      <c r="D1492"/>
      <c r="E1492"/>
      <c r="F1492"/>
      <c r="G1492"/>
      <c r="H1492"/>
      <c r="I1492"/>
    </row>
    <row r="1493" spans="2:9" x14ac:dyDescent="0.25">
      <c r="B1493"/>
      <c r="C1493"/>
      <c r="D1493"/>
      <c r="E1493"/>
      <c r="F1493"/>
      <c r="G1493"/>
      <c r="H1493"/>
      <c r="I1493"/>
    </row>
    <row r="1494" spans="2:9" x14ac:dyDescent="0.25">
      <c r="B1494"/>
      <c r="C1494"/>
      <c r="D1494"/>
      <c r="E1494"/>
      <c r="F1494"/>
      <c r="G1494"/>
      <c r="H1494"/>
      <c r="I1494"/>
    </row>
    <row r="1495" spans="2:9" x14ac:dyDescent="0.25">
      <c r="B1495"/>
      <c r="C1495"/>
      <c r="D1495"/>
      <c r="E1495"/>
      <c r="F1495"/>
      <c r="G1495"/>
      <c r="H1495"/>
      <c r="I1495"/>
    </row>
    <row r="1496" spans="2:9" x14ac:dyDescent="0.25">
      <c r="B1496"/>
      <c r="C1496"/>
      <c r="D1496"/>
      <c r="E1496"/>
      <c r="F1496"/>
      <c r="G1496"/>
      <c r="H1496"/>
      <c r="I1496"/>
    </row>
    <row r="1497" spans="2:9" x14ac:dyDescent="0.25">
      <c r="B1497"/>
      <c r="C1497"/>
      <c r="D1497"/>
      <c r="E1497"/>
      <c r="F1497"/>
      <c r="G1497"/>
      <c r="H1497"/>
      <c r="I1497"/>
    </row>
    <row r="1498" spans="2:9" x14ac:dyDescent="0.25">
      <c r="B1498"/>
      <c r="C1498"/>
      <c r="D1498"/>
      <c r="E1498"/>
      <c r="F1498"/>
      <c r="G1498"/>
      <c r="H1498"/>
      <c r="I1498"/>
    </row>
    <row r="1499" spans="2:9" x14ac:dyDescent="0.25">
      <c r="B1499"/>
      <c r="C1499"/>
      <c r="D1499"/>
      <c r="E1499"/>
      <c r="F1499"/>
      <c r="G1499"/>
      <c r="H1499"/>
      <c r="I1499"/>
    </row>
    <row r="1500" spans="2:9" x14ac:dyDescent="0.25">
      <c r="B1500"/>
      <c r="C1500"/>
      <c r="D1500"/>
      <c r="E1500"/>
      <c r="F1500"/>
      <c r="G1500"/>
      <c r="H1500"/>
      <c r="I1500"/>
    </row>
    <row r="1501" spans="2:9" x14ac:dyDescent="0.25">
      <c r="B1501"/>
      <c r="C1501"/>
      <c r="D1501"/>
      <c r="E1501"/>
      <c r="F1501"/>
      <c r="G1501"/>
      <c r="H1501"/>
      <c r="I1501"/>
    </row>
  </sheetData>
  <conditionalFormatting sqref="E1:E3 E1502:E1048576">
    <cfRule type="cellIs" dxfId="1" priority="2" operator="lessThan">
      <formula>0</formula>
    </cfRule>
  </conditionalFormatting>
  <conditionalFormatting pivot="1" sqref="E7:E1414 I7:I1414 M7:M1414">
    <cfRule type="cellIs" dxfId="0" priority="1" operator="lessThan">
      <formula>0</formula>
    </cfRule>
  </conditionalFormatting>
  <printOptions horizontalCentered="1"/>
  <pageMargins left="0.11811023622047245" right="0.11811023622047245" top="0.74803149606299213" bottom="0" header="0.31496062992125984" footer="0.31496062992125984"/>
  <pageSetup scale="73" fitToHeight="0" orientation="portrait" r:id="rId2"/>
  <headerFooter>
    <oddHeader>&amp;C&amp;"Calibri,Bold"&amp;14VINTAGES COUNTER SALES DETAIL BY SUB-SET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Collavini</vt:lpstr>
      <vt:lpstr>Collavini all Channels</vt:lpstr>
      <vt:lpstr>PG Summary</vt:lpstr>
      <vt:lpstr>EPIC Summary</vt:lpstr>
      <vt:lpstr>TOTAL SUMMARY</vt:lpstr>
      <vt:lpstr>Wines Summary</vt:lpstr>
      <vt:lpstr>Wines detail</vt:lpstr>
      <vt:lpstr>Vintages Summary</vt:lpstr>
      <vt:lpstr>Vintages Detail</vt:lpstr>
      <vt:lpstr>sales by Product full year</vt:lpstr>
      <vt:lpstr>P11</vt:lpstr>
      <vt:lpstr>LUT</vt:lpstr>
      <vt:lpstr>'Collavini all Channels'!Print_Area</vt:lpstr>
      <vt:lpstr>'EPIC Summary'!Print_Area</vt:lpstr>
      <vt:lpstr>'Vintages Detail'!Print_Area</vt:lpstr>
      <vt:lpstr>'Vintages Summary'!Print_Area</vt:lpstr>
      <vt:lpstr>'Wines detail'!Print_Area</vt:lpstr>
      <vt:lpstr>'Wines Summary'!Print_Area</vt:lpstr>
      <vt:lpstr>'EPIC Summary'!Print_Titles</vt:lpstr>
      <vt:lpstr>'PG Summary'!Print_Titles</vt:lpstr>
      <vt:lpstr>'TOTAL SUMMARY'!Print_Titles</vt:lpstr>
      <vt:lpstr>'Vintages Summary'!Print_Titles</vt:lpstr>
      <vt:lpstr>'Wines detail'!Print_Titles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LCBO Product Sales Trend Period 7 2019/2020</dc:title>
  <dc:subject>LCBO Product Sales Trend Period 7 2019/2020</dc:subject>
  <dc:creator>DigThisData</dc:creator>
  <cp:keywords/>
  <dc:description/>
  <cp:lastModifiedBy>Daphne</cp:lastModifiedBy>
  <cp:lastPrinted>2019-11-08T14:44:08Z</cp:lastPrinted>
  <dcterms:created xsi:type="dcterms:W3CDTF">2019-11-06T00:11:51Z</dcterms:created>
  <dcterms:modified xsi:type="dcterms:W3CDTF">2020-02-06T22:36:05Z</dcterms:modified>
  <cp:category/>
</cp:coreProperties>
</file>